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560"/>
  </bookViews>
  <sheets>
    <sheet name="entries and results" sheetId="8" r:id="rId1"/>
    <sheet name="Prizewinners" sheetId="10" r:id="rId2"/>
    <sheet name="New Sort" sheetId="12" r:id="rId3"/>
  </sheets>
  <definedNames>
    <definedName name="_xlnm.Print_Area" localSheetId="0">'entries and results'!$M$2:$R$29</definedName>
  </definedNames>
  <calcPr calcId="144525"/>
</workbook>
</file>

<file path=xl/sharedStrings.xml><?xml version="1.0" encoding="utf-8"?>
<sst xmlns="http://schemas.openxmlformats.org/spreadsheetml/2006/main" count="46302" uniqueCount="16853">
  <si>
    <t>ENTRIES SECTION</t>
  </si>
  <si>
    <t>RESULTS SECTION</t>
  </si>
  <si>
    <t>IDentification</t>
  </si>
  <si>
    <t xml:space="preserve"> CLUB:  First Claim</t>
  </si>
  <si>
    <t xml:space="preserve"> GEN Date of Birth</t>
  </si>
  <si>
    <t>cat</t>
  </si>
  <si>
    <t>Input SAL</t>
  </si>
  <si>
    <t>Bib No</t>
  </si>
  <si>
    <t>Name</t>
  </si>
  <si>
    <t>Cat</t>
  </si>
  <si>
    <t>Club</t>
  </si>
  <si>
    <t>Position</t>
  </si>
  <si>
    <t>Input</t>
  </si>
  <si>
    <t>Time</t>
  </si>
  <si>
    <t>000000</t>
  </si>
  <si>
    <t>Runner</t>
  </si>
  <si>
    <t>LEG 1</t>
  </si>
  <si>
    <t>CONCAT</t>
  </si>
  <si>
    <t>HOURS</t>
  </si>
  <si>
    <t>MIN</t>
  </si>
  <si>
    <t>SEC</t>
  </si>
  <si>
    <t>.</t>
  </si>
  <si>
    <t xml:space="preserve"> </t>
  </si>
  <si>
    <t>Tariq Abdullah</t>
  </si>
  <si>
    <t>M</t>
  </si>
  <si>
    <t>Garscube Harriers</t>
  </si>
  <si>
    <t>090911226420140671756C</t>
  </si>
  <si>
    <t>Edinburgh AC</t>
  </si>
  <si>
    <t>Yvonne Jones</t>
  </si>
  <si>
    <t>Vet</t>
  </si>
  <si>
    <t>Hazel Anderson</t>
  </si>
  <si>
    <t>F35</t>
  </si>
  <si>
    <t>Unaffiliated</t>
  </si>
  <si>
    <t>SA00005</t>
  </si>
  <si>
    <t>Ruth Robertson</t>
  </si>
  <si>
    <t>Senior</t>
  </si>
  <si>
    <t>Jordi Ballonga</t>
  </si>
  <si>
    <t>SA00014</t>
  </si>
  <si>
    <t>Reivers Hammer</t>
  </si>
  <si>
    <t>Alan Bertram MBE</t>
  </si>
  <si>
    <t>Ross Bark</t>
  </si>
  <si>
    <t>Galloway Harriers</t>
  </si>
  <si>
    <t>SA00018</t>
  </si>
  <si>
    <t>Michael Swanney</t>
  </si>
  <si>
    <t>Clare Barr</t>
  </si>
  <si>
    <t>Motherwell AC</t>
  </si>
  <si>
    <t>SA00029</t>
  </si>
  <si>
    <t>Kilmarnock H&amp;AC</t>
  </si>
  <si>
    <t>Hazel Shankland</t>
  </si>
  <si>
    <t>Paul BENNIE</t>
  </si>
  <si>
    <t>M40</t>
  </si>
  <si>
    <t>Kilmarnock Harriers</t>
  </si>
  <si>
    <t>SA00032</t>
  </si>
  <si>
    <t>George Heriots School</t>
  </si>
  <si>
    <t>Neil Short</t>
  </si>
  <si>
    <t>Michael Bowen</t>
  </si>
  <si>
    <t>SA00034</t>
  </si>
  <si>
    <t>Ron Hill Cambuslang Harriers</t>
  </si>
  <si>
    <t>Michael Johnston</t>
  </si>
  <si>
    <t>Suzanne Boyle</t>
  </si>
  <si>
    <t>F</t>
  </si>
  <si>
    <t>Bellahouston Harriers</t>
  </si>
  <si>
    <t>SA00037</t>
  </si>
  <si>
    <t>Karen Costello</t>
  </si>
  <si>
    <t>Alistair Brown</t>
  </si>
  <si>
    <t>SA00039</t>
  </si>
  <si>
    <t>Thomas Boyle</t>
  </si>
  <si>
    <t>John Brown</t>
  </si>
  <si>
    <t>SA00042</t>
  </si>
  <si>
    <t>Banchory Stonehaven AC</t>
  </si>
  <si>
    <t>Ann Christie</t>
  </si>
  <si>
    <t>Anthony Butler</t>
  </si>
  <si>
    <t>SA00045</t>
  </si>
  <si>
    <t>Penicuik Harriers</t>
  </si>
  <si>
    <t>George McEwan</t>
  </si>
  <si>
    <t>Jacqueline Cairnie</t>
  </si>
  <si>
    <t>SA00053</t>
  </si>
  <si>
    <t>Red Star AC</t>
  </si>
  <si>
    <t>Gordon Robertson</t>
  </si>
  <si>
    <t>Joan Carrigan</t>
  </si>
  <si>
    <t>F55</t>
  </si>
  <si>
    <t>SA00058</t>
  </si>
  <si>
    <t>Lasswade AAC</t>
  </si>
  <si>
    <t>Colin Menzies</t>
  </si>
  <si>
    <t>Sam Cathcart</t>
  </si>
  <si>
    <t>M60</t>
  </si>
  <si>
    <t>SA00059</t>
  </si>
  <si>
    <t>North Uist AAC</t>
  </si>
  <si>
    <t>Norman MacLeod</t>
  </si>
  <si>
    <t>Steven Chapman</t>
  </si>
  <si>
    <t>SA00066</t>
  </si>
  <si>
    <t>Kilbarchan AAC</t>
  </si>
  <si>
    <t>Derek Parker</t>
  </si>
  <si>
    <t>Chris Clarke</t>
  </si>
  <si>
    <t>Glas Uni Hares &amp; Hounds</t>
  </si>
  <si>
    <t>SA00069</t>
  </si>
  <si>
    <t>John Dundas</t>
  </si>
  <si>
    <t>Duncan Cochrane</t>
  </si>
  <si>
    <t>SA00074</t>
  </si>
  <si>
    <t>Sandy Hamilton</t>
  </si>
  <si>
    <t>Gordon Cowie</t>
  </si>
  <si>
    <t>M50</t>
  </si>
  <si>
    <t>SA00076</t>
  </si>
  <si>
    <t>Cumbernauld AAC</t>
  </si>
  <si>
    <t>Brenda Stephen</t>
  </si>
  <si>
    <t>Dorothy Cowie</t>
  </si>
  <si>
    <t>F45</t>
  </si>
  <si>
    <t>SA00087</t>
  </si>
  <si>
    <t>VP-Glasgow AC</t>
  </si>
  <si>
    <t>Alan Potts</t>
  </si>
  <si>
    <t>Steven Crawford</t>
  </si>
  <si>
    <t>SA00088</t>
  </si>
  <si>
    <t>Dartford Harriers</t>
  </si>
  <si>
    <t>Geoff Wightman</t>
  </si>
  <si>
    <t>Andrew Crichton</t>
  </si>
  <si>
    <t>SA00089</t>
  </si>
  <si>
    <t>Unattached</t>
  </si>
  <si>
    <t>Neil Park</t>
  </si>
  <si>
    <t>Peter Cunning</t>
  </si>
  <si>
    <t>SA00095</t>
  </si>
  <si>
    <t>Alex McDonald</t>
  </si>
  <si>
    <t>Richard Denton</t>
  </si>
  <si>
    <t>SA00096</t>
  </si>
  <si>
    <t>Ayr Seaforth AAC</t>
  </si>
  <si>
    <t>Jonathan Thompson</t>
  </si>
  <si>
    <t>Derek Hill</t>
  </si>
  <si>
    <t>Troon Tortoises</t>
  </si>
  <si>
    <t>SA00099</t>
  </si>
  <si>
    <t>Nithsdale AC</t>
  </si>
  <si>
    <t>Carly McCrindle</t>
  </si>
  <si>
    <t>Under 17</t>
  </si>
  <si>
    <t>Gerry Dodds</t>
  </si>
  <si>
    <t>SA00101</t>
  </si>
  <si>
    <t>Richard Martin</t>
  </si>
  <si>
    <t>Emy Dodds</t>
  </si>
  <si>
    <t>SA00102</t>
  </si>
  <si>
    <t>Jennifer Callaghan</t>
  </si>
  <si>
    <t>Brian Douglas</t>
  </si>
  <si>
    <t>SA00108</t>
  </si>
  <si>
    <t>Guy Learmonth</t>
  </si>
  <si>
    <t>Joanne Egan</t>
  </si>
  <si>
    <t>SA00184</t>
  </si>
  <si>
    <t>Kirkintilloch Olympians</t>
  </si>
  <si>
    <t>Kevin Cornes</t>
  </si>
  <si>
    <t>David Fernandes</t>
  </si>
  <si>
    <t>SA00380</t>
  </si>
  <si>
    <t>Madeleine Sweeney-Baird</t>
  </si>
  <si>
    <t>Kirsty Finlayson</t>
  </si>
  <si>
    <t>SA00398</t>
  </si>
  <si>
    <t>Forres Harriers</t>
  </si>
  <si>
    <t>Lisa McCrossan</t>
  </si>
  <si>
    <t>Under 15</t>
  </si>
  <si>
    <t>Patrick Flood</t>
  </si>
  <si>
    <t>Jog Scotland</t>
  </si>
  <si>
    <t>SA00399</t>
  </si>
  <si>
    <t>Girvan AAC</t>
  </si>
  <si>
    <t>Laura McTaggart</t>
  </si>
  <si>
    <t>Denise Forbes</t>
  </si>
  <si>
    <t>SA00406</t>
  </si>
  <si>
    <t>Aberdeen AAC</t>
  </si>
  <si>
    <t>Cameron Strachan</t>
  </si>
  <si>
    <t>Kenneth Fowler</t>
  </si>
  <si>
    <t>SA00408</t>
  </si>
  <si>
    <t>Christie Noble</t>
  </si>
  <si>
    <t>Lesley Gilchrist</t>
  </si>
  <si>
    <t>SA00409</t>
  </si>
  <si>
    <t>Lewis Stephen</t>
  </si>
  <si>
    <t>Calum Gilchrist</t>
  </si>
  <si>
    <t>SA00411</t>
  </si>
  <si>
    <t>Airdrie Harriers</t>
  </si>
  <si>
    <t>Ciaran Gallagher</t>
  </si>
  <si>
    <t>Gaynor Gillespie</t>
  </si>
  <si>
    <t>SA00412</t>
  </si>
  <si>
    <t>Emma Howard</t>
  </si>
  <si>
    <t>Garry Gilmour</t>
  </si>
  <si>
    <t>SA00415</t>
  </si>
  <si>
    <t>Arran Runners</t>
  </si>
  <si>
    <t>Nicole Bunyan</t>
  </si>
  <si>
    <t>Ian Goudie</t>
  </si>
  <si>
    <t>SA00417</t>
  </si>
  <si>
    <t>Cheryl Gibson</t>
  </si>
  <si>
    <t>Janine Graham</t>
  </si>
  <si>
    <t>jogscotland Cumbernauld</t>
  </si>
  <si>
    <t>SA00423</t>
  </si>
  <si>
    <t>Matthew Jones</t>
  </si>
  <si>
    <t>Scott Graham</t>
  </si>
  <si>
    <t>SA00438</t>
  </si>
  <si>
    <t>Dundee Hawkhill Harriers</t>
  </si>
  <si>
    <t>Sarah Kelly</t>
  </si>
  <si>
    <t>Craig Graham</t>
  </si>
  <si>
    <t>SA00442</t>
  </si>
  <si>
    <t>Fife AC</t>
  </si>
  <si>
    <t>Ryan Ritchie</t>
  </si>
  <si>
    <t>Stuart Gray</t>
  </si>
  <si>
    <t>SA00445</t>
  </si>
  <si>
    <t>Jenny Tan</t>
  </si>
  <si>
    <t>Laura Gray</t>
  </si>
  <si>
    <t>SA00451</t>
  </si>
  <si>
    <t>Giffnock North AAC</t>
  </si>
  <si>
    <t>Karin Belch</t>
  </si>
  <si>
    <t>Gordon Gray</t>
  </si>
  <si>
    <t>SA00456</t>
  </si>
  <si>
    <t>Max Lott</t>
  </si>
  <si>
    <t>Fraser Hanvey</t>
  </si>
  <si>
    <t>SA00457</t>
  </si>
  <si>
    <t>Catriona Loughran</t>
  </si>
  <si>
    <t>Scott Hanvey</t>
  </si>
  <si>
    <t>SA00460</t>
  </si>
  <si>
    <t>Sandy Nimmo</t>
  </si>
  <si>
    <t>Linda Hardy</t>
  </si>
  <si>
    <t>SA00464</t>
  </si>
  <si>
    <t>Greg Turner</t>
  </si>
  <si>
    <t>Derek Hawkins</t>
  </si>
  <si>
    <t>SA00468</t>
  </si>
  <si>
    <t>Katie McKnight</t>
  </si>
  <si>
    <t>Michael Heron</t>
  </si>
  <si>
    <t>SA00470</t>
  </si>
  <si>
    <t>Glasgow School of Sport</t>
  </si>
  <si>
    <t>Samantha Kelly</t>
  </si>
  <si>
    <t>Ian Hodge</t>
  </si>
  <si>
    <t>SA00477</t>
  </si>
  <si>
    <t>Hazel Blair</t>
  </si>
  <si>
    <t>John Houston</t>
  </si>
  <si>
    <t>SA00495</t>
  </si>
  <si>
    <t>Livingston &amp; District AAC</t>
  </si>
  <si>
    <t>Stephen Watson</t>
  </si>
  <si>
    <t>Alan Inglis</t>
  </si>
  <si>
    <t>SA00497</t>
  </si>
  <si>
    <t>Stewartry AC</t>
  </si>
  <si>
    <t>Matthew Lynch</t>
  </si>
  <si>
    <t>Jane Hill</t>
  </si>
  <si>
    <t>SA00501</t>
  </si>
  <si>
    <t>Danielle Melville</t>
  </si>
  <si>
    <t>Neil Jeffrey</t>
  </si>
  <si>
    <t>SA00502</t>
  </si>
  <si>
    <t>Stroud A. C.</t>
  </si>
  <si>
    <t>Alexander Russell</t>
  </si>
  <si>
    <t>Elaine Kean</t>
  </si>
  <si>
    <t>SA00512</t>
  </si>
  <si>
    <t>Nicky McMurtrie</t>
  </si>
  <si>
    <t>Hugh Kerr</t>
  </si>
  <si>
    <t>SA00518</t>
  </si>
  <si>
    <t>Ellie Buchan</t>
  </si>
  <si>
    <t>Dougie Lambie</t>
  </si>
  <si>
    <t>SA00519</t>
  </si>
  <si>
    <t>Nathan Angelopoulos</t>
  </si>
  <si>
    <t>Sheila Lewis</t>
  </si>
  <si>
    <t>Giffnock North</t>
  </si>
  <si>
    <t>SA00524</t>
  </si>
  <si>
    <t>Arbroath &amp; District AC</t>
  </si>
  <si>
    <t>Caitlin McLoughlin</t>
  </si>
  <si>
    <t>David Lowdon</t>
  </si>
  <si>
    <t>SA00527</t>
  </si>
  <si>
    <t>Benjamin Rees</t>
  </si>
  <si>
    <t>Lesley Lynn</t>
  </si>
  <si>
    <t>SA00529</t>
  </si>
  <si>
    <t>Central AC</t>
  </si>
  <si>
    <t>Louise Anderson</t>
  </si>
  <si>
    <t>Stuart Maclean</t>
  </si>
  <si>
    <t>SA00530</t>
  </si>
  <si>
    <t>Megan Jardine</t>
  </si>
  <si>
    <t>Stephen Maher</t>
  </si>
  <si>
    <t>SA00535</t>
  </si>
  <si>
    <t>Ross Blair</t>
  </si>
  <si>
    <t>Ruth McLaughlan</t>
  </si>
  <si>
    <t>SA00539</t>
  </si>
  <si>
    <t>Emma McGinty</t>
  </si>
  <si>
    <t>Craig McLaughlin</t>
  </si>
  <si>
    <t>SA00541</t>
  </si>
  <si>
    <t>Rebecca Shearer</t>
  </si>
  <si>
    <t>Fraser McPhail</t>
  </si>
  <si>
    <t>SA00547</t>
  </si>
  <si>
    <t>East Kilbride A.C.</t>
  </si>
  <si>
    <t>Fiona Borthwick</t>
  </si>
  <si>
    <t>Melissa Wylie</t>
  </si>
  <si>
    <t>SA00548</t>
  </si>
  <si>
    <t>Aimee Sutherland</t>
  </si>
  <si>
    <t>Christine Milne</t>
  </si>
  <si>
    <t>Lothian RC</t>
  </si>
  <si>
    <t>SA00554</t>
  </si>
  <si>
    <t>Falkirk Victoria Harriers</t>
  </si>
  <si>
    <t>Katherine Mitchell</t>
  </si>
  <si>
    <t>Allan Moore</t>
  </si>
  <si>
    <t>Paisley Jogging Buddies</t>
  </si>
  <si>
    <t>SA00556</t>
  </si>
  <si>
    <t>Andrew Hood</t>
  </si>
  <si>
    <t>Harry Mulholland</t>
  </si>
  <si>
    <t>SA00560</t>
  </si>
  <si>
    <t>Ross Christie</t>
  </si>
  <si>
    <t>Sarah Munn</t>
  </si>
  <si>
    <t>SA00563</t>
  </si>
  <si>
    <t>Helensburgh AAC</t>
  </si>
  <si>
    <t>Madeline Robinson</t>
  </si>
  <si>
    <t>Darren Murray</t>
  </si>
  <si>
    <t>SA00566</t>
  </si>
  <si>
    <t>Irvine AC</t>
  </si>
  <si>
    <t>Kian Douglas</t>
  </si>
  <si>
    <t>Stuart Murray</t>
  </si>
  <si>
    <t>Kilmarnock harriers</t>
  </si>
  <si>
    <t>SA00568</t>
  </si>
  <si>
    <t>Andrew Martin</t>
  </si>
  <si>
    <t>Jacqueline Neil</t>
  </si>
  <si>
    <t>SA00570</t>
  </si>
  <si>
    <t>Kate Gillies</t>
  </si>
  <si>
    <t>Rachel Peters</t>
  </si>
  <si>
    <t>Jog Stewarton</t>
  </si>
  <si>
    <t>SA00571</t>
  </si>
  <si>
    <t>Christina Rankin</t>
  </si>
  <si>
    <t>Stuart Radcliffe</t>
  </si>
  <si>
    <t>SA00578</t>
  </si>
  <si>
    <t>Katherine Szymanski</t>
  </si>
  <si>
    <t>Fiona Ramsay</t>
  </si>
  <si>
    <t>Fusion Triathlon Club</t>
  </si>
  <si>
    <t>SA00579</t>
  </si>
  <si>
    <t>Sarah Szymanski</t>
  </si>
  <si>
    <t>Steven Reid</t>
  </si>
  <si>
    <t>Ayr Seaforth</t>
  </si>
  <si>
    <t>SA00581</t>
  </si>
  <si>
    <t>Mathew Thomson</t>
  </si>
  <si>
    <t>James Rowley</t>
  </si>
  <si>
    <t>Law &amp; District AAC</t>
  </si>
  <si>
    <t>SA00584</t>
  </si>
  <si>
    <t>Musselburgh &amp; District AC</t>
  </si>
  <si>
    <t>Iain Sinclair</t>
  </si>
  <si>
    <t>Hazel Scott</t>
  </si>
  <si>
    <t>SA00594</t>
  </si>
  <si>
    <t>Corrine McConnachie</t>
  </si>
  <si>
    <t>Christopher Scott</t>
  </si>
  <si>
    <t>SA00598</t>
  </si>
  <si>
    <t>Whitemoss AAC</t>
  </si>
  <si>
    <t>Andrew Ravenscroft</t>
  </si>
  <si>
    <t>Pauline Selvey</t>
  </si>
  <si>
    <t>SA00604</t>
  </si>
  <si>
    <t>Graeme McBride</t>
  </si>
  <si>
    <t>Alastair Skelton</t>
  </si>
  <si>
    <t>SA00606</t>
  </si>
  <si>
    <t>David Murray</t>
  </si>
  <si>
    <t>Lyall Smith</t>
  </si>
  <si>
    <t>SA00613</t>
  </si>
  <si>
    <t>Jonathan Murray</t>
  </si>
  <si>
    <t>William Smith</t>
  </si>
  <si>
    <t>SA00620</t>
  </si>
  <si>
    <t>Lucinda Logan</t>
  </si>
  <si>
    <t>Catherine Stewart</t>
  </si>
  <si>
    <t>SA00624</t>
  </si>
  <si>
    <t>Kevin Murray</t>
  </si>
  <si>
    <t>Alan Strange</t>
  </si>
  <si>
    <t>SA00626</t>
  </si>
  <si>
    <t>Dunfermline &amp; West Fife AC</t>
  </si>
  <si>
    <t>Graeme Gibson</t>
  </si>
  <si>
    <t>Ian Taylor</t>
  </si>
  <si>
    <t>SA00631</t>
  </si>
  <si>
    <t>Lynsey Sharp</t>
  </si>
  <si>
    <t>Christine Tod</t>
  </si>
  <si>
    <t>SA00636</t>
  </si>
  <si>
    <t>Fiona Bracegirdle</t>
  </si>
  <si>
    <t>Mike Turner</t>
  </si>
  <si>
    <t>SA00640</t>
  </si>
  <si>
    <t>Catriona Scott</t>
  </si>
  <si>
    <t>Allan Wallace</t>
  </si>
  <si>
    <t>SA00642</t>
  </si>
  <si>
    <t>David Smith</t>
  </si>
  <si>
    <t>Clare Wells</t>
  </si>
  <si>
    <t>SA00643</t>
  </si>
  <si>
    <t>Glasgow City AC</t>
  </si>
  <si>
    <t>David Clunie</t>
  </si>
  <si>
    <t>Marianne Wilson</t>
  </si>
  <si>
    <t>SA00646</t>
  </si>
  <si>
    <t>Inverness Harriers AAC</t>
  </si>
  <si>
    <t>Jamie Kerr Bowie</t>
  </si>
  <si>
    <t>Joshua Wilson</t>
  </si>
  <si>
    <t>SA00651</t>
  </si>
  <si>
    <t>Cameron Mackie</t>
  </si>
  <si>
    <t>Ewan Wilson</t>
  </si>
  <si>
    <t>SA00652</t>
  </si>
  <si>
    <t>Graham Evans</t>
  </si>
  <si>
    <t>William Drysdale</t>
  </si>
  <si>
    <t>SA00659</t>
  </si>
  <si>
    <t>Scott Anderson</t>
  </si>
  <si>
    <t>Greg Dimmer</t>
  </si>
  <si>
    <t>SA00661</t>
  </si>
  <si>
    <t>Martin Brash</t>
  </si>
  <si>
    <t>Maureen McVey</t>
  </si>
  <si>
    <t>SA00663</t>
  </si>
  <si>
    <t>Caitlin Froude</t>
  </si>
  <si>
    <t>Mike Flinn</t>
  </si>
  <si>
    <t>SA00664</t>
  </si>
  <si>
    <t>Erin Froude</t>
  </si>
  <si>
    <t>Digby Maas</t>
  </si>
  <si>
    <t>Carnethy HRC</t>
  </si>
  <si>
    <t>SA00675</t>
  </si>
  <si>
    <t>Alison Eadie</t>
  </si>
  <si>
    <t>Matthew Watson</t>
  </si>
  <si>
    <t>Ron's Runners</t>
  </si>
  <si>
    <t>SA00683</t>
  </si>
  <si>
    <t>Pitreavie AAC</t>
  </si>
  <si>
    <t>Kevin Ireland</t>
  </si>
  <si>
    <t>Colin Knox</t>
  </si>
  <si>
    <t>SA00686</t>
  </si>
  <si>
    <t>Allan Smith</t>
  </si>
  <si>
    <t>Robert Gilroy</t>
  </si>
  <si>
    <t>Cambuslang</t>
  </si>
  <si>
    <t>SA00713</t>
  </si>
  <si>
    <t>Beth Milne</t>
  </si>
  <si>
    <t>Tom Gillespie</t>
  </si>
  <si>
    <t>SA00714</t>
  </si>
  <si>
    <t>Ross Milne</t>
  </si>
  <si>
    <t>Andy Campbell</t>
  </si>
  <si>
    <t>SA00715</t>
  </si>
  <si>
    <t>Angus Johnston</t>
  </si>
  <si>
    <t>Craig Brown</t>
  </si>
  <si>
    <t>SA00716</t>
  </si>
  <si>
    <t>Ben Johnston</t>
  </si>
  <si>
    <t>Derek Amson</t>
  </si>
  <si>
    <t>Muller Running Club</t>
  </si>
  <si>
    <t>SA00721</t>
  </si>
  <si>
    <t>Kirsten Galbraith</t>
  </si>
  <si>
    <t>Stewart Smith</t>
  </si>
  <si>
    <t>SA00731</t>
  </si>
  <si>
    <t>Shettleston Harriers</t>
  </si>
  <si>
    <t>Callum Drummond</t>
  </si>
  <si>
    <t>Bernard Brown</t>
  </si>
  <si>
    <t>Triathlone Ireland</t>
  </si>
  <si>
    <t>SA00732</t>
  </si>
  <si>
    <t>Colin McCluskie</t>
  </si>
  <si>
    <t>Gordon Thomson</t>
  </si>
  <si>
    <t>SA00735</t>
  </si>
  <si>
    <t>Ruth Stephen</t>
  </si>
  <si>
    <t>Jim Sneddon</t>
  </si>
  <si>
    <t>SA00736</t>
  </si>
  <si>
    <t>Alison Wylie</t>
  </si>
  <si>
    <t>James McMillan</t>
  </si>
  <si>
    <t>SA00737</t>
  </si>
  <si>
    <t>Michael Downie</t>
  </si>
  <si>
    <t>Andy Taylor</t>
  </si>
  <si>
    <t>SA00742</t>
  </si>
  <si>
    <t>William Smy</t>
  </si>
  <si>
    <t>Darren Ramsay</t>
  </si>
  <si>
    <t>SA00744</t>
  </si>
  <si>
    <t>Caithness AAC</t>
  </si>
  <si>
    <t>Bruce Stewart</t>
  </si>
  <si>
    <t>Harry Sutton</t>
  </si>
  <si>
    <t>SA00749</t>
  </si>
  <si>
    <t>Suzanne Begg</t>
  </si>
  <si>
    <t>Claire McArthur</t>
  </si>
  <si>
    <t>SA00751</t>
  </si>
  <si>
    <t>Hannah Moultrie</t>
  </si>
  <si>
    <t>Richard Skillen</t>
  </si>
  <si>
    <t>SA00752</t>
  </si>
  <si>
    <t>Josephine Moultrie</t>
  </si>
  <si>
    <t>Ian McIlwraith</t>
  </si>
  <si>
    <t>SA00753</t>
  </si>
  <si>
    <t>Nicola Moultrie</t>
  </si>
  <si>
    <t>Gillian Geates</t>
  </si>
  <si>
    <t>f45</t>
  </si>
  <si>
    <t>SA00758</t>
  </si>
  <si>
    <t>Eilish McColgan</t>
  </si>
  <si>
    <t>Kerry Liam Wilson</t>
  </si>
  <si>
    <t>SA00759</t>
  </si>
  <si>
    <t>Victoria Stephen</t>
  </si>
  <si>
    <t>Billy Richardson</t>
  </si>
  <si>
    <t>SA00760</t>
  </si>
  <si>
    <t>John Fergusson</t>
  </si>
  <si>
    <t>Tom Coughtrie</t>
  </si>
  <si>
    <t>SA00766</t>
  </si>
  <si>
    <t>Sarah Warnock</t>
  </si>
  <si>
    <t>Ian Logan</t>
  </si>
  <si>
    <t>SA00783</t>
  </si>
  <si>
    <t>Neil Hutchison</t>
  </si>
  <si>
    <t>Paul Turnbull</t>
  </si>
  <si>
    <t>SA00789</t>
  </si>
  <si>
    <t>Inverclyde AC</t>
  </si>
  <si>
    <t>Nynke Mulholland</t>
  </si>
  <si>
    <t>James Winningham</t>
  </si>
  <si>
    <t>SA00798</t>
  </si>
  <si>
    <t>Stuart McIlreavy</t>
  </si>
  <si>
    <t>Jessica Gorman</t>
  </si>
  <si>
    <t>SA00813</t>
  </si>
  <si>
    <t>Andrew Duffy</t>
  </si>
  <si>
    <t>Pat Cullinane</t>
  </si>
  <si>
    <t>SA00814</t>
  </si>
  <si>
    <t>Sean Watson</t>
  </si>
  <si>
    <t>Graeme McFarlane</t>
  </si>
  <si>
    <t>SA00841</t>
  </si>
  <si>
    <t>Jodie Ronald</t>
  </si>
  <si>
    <t>Jamie Findlay</t>
  </si>
  <si>
    <t>SA00842</t>
  </si>
  <si>
    <t>Callum Edwards</t>
  </si>
  <si>
    <t>Kara Tait</t>
  </si>
  <si>
    <t>SA00847</t>
  </si>
  <si>
    <t>Melanie Christie</t>
  </si>
  <si>
    <t>Ruairidh MacDonald</t>
  </si>
  <si>
    <t>SA00849</t>
  </si>
  <si>
    <t>Ben Leftwich</t>
  </si>
  <si>
    <t>Martin McCrurie</t>
  </si>
  <si>
    <t>FSR</t>
  </si>
  <si>
    <t>DNF</t>
  </si>
  <si>
    <t>SA00850</t>
  </si>
  <si>
    <t>Sam Wright</t>
  </si>
  <si>
    <t>Stuart McLean</t>
  </si>
  <si>
    <t>Scott McKendrick</t>
  </si>
  <si>
    <t>North Ayrshire AC</t>
  </si>
  <si>
    <t>SA00856</t>
  </si>
  <si>
    <t>Hannah Paterson</t>
  </si>
  <si>
    <t>James Breen</t>
  </si>
  <si>
    <t>Hamilton Harriers</t>
  </si>
  <si>
    <t>DNS</t>
  </si>
  <si>
    <t>SA00862</t>
  </si>
  <si>
    <t>Clydesdale Harriers</t>
  </si>
  <si>
    <t>David Brown</t>
  </si>
  <si>
    <t>James Payne</t>
  </si>
  <si>
    <t>SA00864</t>
  </si>
  <si>
    <t>Ryan Kenny</t>
  </si>
  <si>
    <t>Jim Dyet</t>
  </si>
  <si>
    <t>SA00866</t>
  </si>
  <si>
    <t>Corstorphine AAC</t>
  </si>
  <si>
    <t>Alison Reid</t>
  </si>
  <si>
    <t>Robert Young</t>
  </si>
  <si>
    <t>SA00867</t>
  </si>
  <si>
    <t>Alison Craig</t>
  </si>
  <si>
    <t>Laurence Baker</t>
  </si>
  <si>
    <t>SA00868</t>
  </si>
  <si>
    <t>Laura Muir</t>
  </si>
  <si>
    <t>John Speirs</t>
  </si>
  <si>
    <t>SA00869</t>
  </si>
  <si>
    <t>Rory Muir</t>
  </si>
  <si>
    <t>Mark Alexander</t>
  </si>
  <si>
    <t>SA00870</t>
  </si>
  <si>
    <t>Douglas Paul</t>
  </si>
  <si>
    <t>Brian Hamilton</t>
  </si>
  <si>
    <t>SA00875</t>
  </si>
  <si>
    <t>Alastair Kirkwood</t>
  </si>
  <si>
    <t>John Hutchinson</t>
  </si>
  <si>
    <t>SA00877</t>
  </si>
  <si>
    <t>Emma Gordon</t>
  </si>
  <si>
    <t>Rhona Simpson</t>
  </si>
  <si>
    <t>SA00879</t>
  </si>
  <si>
    <t>Emma Claxton</t>
  </si>
  <si>
    <t>Peter Laing</t>
  </si>
  <si>
    <t>SA00880</t>
  </si>
  <si>
    <t>Alistair McCallum</t>
  </si>
  <si>
    <t>Gary Cochran</t>
  </si>
  <si>
    <t>SA00881</t>
  </si>
  <si>
    <t>Heather McCallum</t>
  </si>
  <si>
    <t>Darren Ridout</t>
  </si>
  <si>
    <t>SA00883</t>
  </si>
  <si>
    <t>Catherine Clark</t>
  </si>
  <si>
    <t>Scott McKendrik</t>
  </si>
  <si>
    <t>NAAC</t>
  </si>
  <si>
    <t>SA00884</t>
  </si>
  <si>
    <t>Andrew Kennedy</t>
  </si>
  <si>
    <t>Craig Simpson</t>
  </si>
  <si>
    <t>SA00890</t>
  </si>
  <si>
    <t>Molly Bell</t>
  </si>
  <si>
    <t>Colin Hunter</t>
  </si>
  <si>
    <t>Kilwinning Sports Club</t>
  </si>
  <si>
    <t>SA00895</t>
  </si>
  <si>
    <t>Cleo Jackson</t>
  </si>
  <si>
    <t>Moira Connell</t>
  </si>
  <si>
    <t>SA00897</t>
  </si>
  <si>
    <t>Emma Pettigrew</t>
  </si>
  <si>
    <t>David James</t>
  </si>
  <si>
    <t>SA00902</t>
  </si>
  <si>
    <t>Erin Drummond</t>
  </si>
  <si>
    <t>Brian Darroch</t>
  </si>
  <si>
    <t>SA00903</t>
  </si>
  <si>
    <t>Maria Milliken</t>
  </si>
  <si>
    <t>SA00905</t>
  </si>
  <si>
    <t>Bobby Hill</t>
  </si>
  <si>
    <t>SA00906</t>
  </si>
  <si>
    <t>Ross Hill</t>
  </si>
  <si>
    <t>SA00908</t>
  </si>
  <si>
    <t>Calum Lindsay</t>
  </si>
  <si>
    <t>SA00910</t>
  </si>
  <si>
    <t>Danny Nicoll</t>
  </si>
  <si>
    <t>SA00911</t>
  </si>
  <si>
    <t>Moray Road Runners</t>
  </si>
  <si>
    <t>Jack Christie</t>
  </si>
  <si>
    <t>SA00913</t>
  </si>
  <si>
    <t>Bethany Wilson</t>
  </si>
  <si>
    <t>SA00914</t>
  </si>
  <si>
    <t>David Vernon</t>
  </si>
  <si>
    <t>SA00921</t>
  </si>
  <si>
    <t>Kirstin Wood</t>
  </si>
  <si>
    <t>SA00922</t>
  </si>
  <si>
    <t>Kirsty Yates</t>
  </si>
  <si>
    <t>SA00924</t>
  </si>
  <si>
    <t>Stewarts Melville College</t>
  </si>
  <si>
    <t>Chris Gill</t>
  </si>
  <si>
    <t>SA00932</t>
  </si>
  <si>
    <t>Grant McConnachie</t>
  </si>
  <si>
    <t>SA00935</t>
  </si>
  <si>
    <t>Shetland AAC</t>
  </si>
  <si>
    <t>Joshua Morrison</t>
  </si>
  <si>
    <t>SA00945</t>
  </si>
  <si>
    <t>Kerry Prise</t>
  </si>
  <si>
    <t>SA00946</t>
  </si>
  <si>
    <t>Ross White</t>
  </si>
  <si>
    <t>SA00947</t>
  </si>
  <si>
    <t>Angus Arnold</t>
  </si>
  <si>
    <t>SA00949</t>
  </si>
  <si>
    <t>Andrew McElwee</t>
  </si>
  <si>
    <t>SA00951</t>
  </si>
  <si>
    <t>Theresa Christie</t>
  </si>
  <si>
    <t>SA00955</t>
  </si>
  <si>
    <t>Natasha Morris</t>
  </si>
  <si>
    <t>SA00959</t>
  </si>
  <si>
    <t>Bethany Valente</t>
  </si>
  <si>
    <t>SA00961</t>
  </si>
  <si>
    <t>Glasgow University Hare and H</t>
  </si>
  <si>
    <t>Neal Robb</t>
  </si>
  <si>
    <t>SA00966</t>
  </si>
  <si>
    <t>Gemma Dolan</t>
  </si>
  <si>
    <t>SA00985</t>
  </si>
  <si>
    <t>Kenneth Love</t>
  </si>
  <si>
    <t>SA00994</t>
  </si>
  <si>
    <t>Rachel McNaughton</t>
  </si>
  <si>
    <t>SA00999</t>
  </si>
  <si>
    <t>Nicola Lindsay</t>
  </si>
  <si>
    <t>SA01000</t>
  </si>
  <si>
    <t>Kirstie McLeod</t>
  </si>
  <si>
    <t>SA01001</t>
  </si>
  <si>
    <t>Lewis Nicholson</t>
  </si>
  <si>
    <t>SA01008</t>
  </si>
  <si>
    <t>Kristy Armstrong</t>
  </si>
  <si>
    <t>SA01009</t>
  </si>
  <si>
    <t>Jessica Barrows</t>
  </si>
  <si>
    <t>SA01012</t>
  </si>
  <si>
    <t>Kirstyn Suttie</t>
  </si>
  <si>
    <t>SA01029</t>
  </si>
  <si>
    <t>James Higgins</t>
  </si>
  <si>
    <t>SA01033</t>
  </si>
  <si>
    <t>Greg Milne</t>
  </si>
  <si>
    <t>SA01035</t>
  </si>
  <si>
    <t>Kate Richards</t>
  </si>
  <si>
    <t>SA01036</t>
  </si>
  <si>
    <t>Nicole Adams</t>
  </si>
  <si>
    <t>SA01038</t>
  </si>
  <si>
    <t>Sam Revie</t>
  </si>
  <si>
    <t>SA01040</t>
  </si>
  <si>
    <t>Tom Holligan</t>
  </si>
  <si>
    <t>SA01041</t>
  </si>
  <si>
    <t>Katie Murdoch</t>
  </si>
  <si>
    <t>SA01042</t>
  </si>
  <si>
    <t>Jordan Newport</t>
  </si>
  <si>
    <t>SA01046</t>
  </si>
  <si>
    <t>Elizabeth Potter</t>
  </si>
  <si>
    <t>SA01047</t>
  </si>
  <si>
    <t>Sarah Potter</t>
  </si>
  <si>
    <t>SA01048</t>
  </si>
  <si>
    <t>Peter Bowman</t>
  </si>
  <si>
    <t>SA01049</t>
  </si>
  <si>
    <t>Dunbar Running Club</t>
  </si>
  <si>
    <t>Emma Paterson</t>
  </si>
  <si>
    <t>SA01050</t>
  </si>
  <si>
    <t>Nicole Turner</t>
  </si>
  <si>
    <t>SA01051</t>
  </si>
  <si>
    <t>Rebecca Turner</t>
  </si>
  <si>
    <t>SA01055</t>
  </si>
  <si>
    <t>Ellon AAC</t>
  </si>
  <si>
    <t>Louise Milne</t>
  </si>
  <si>
    <t>SA01058</t>
  </si>
  <si>
    <t>Gary Plain</t>
  </si>
  <si>
    <t>SA01063</t>
  </si>
  <si>
    <t>Larkhall YMCA Harriers</t>
  </si>
  <si>
    <t>Eilish McCreadie</t>
  </si>
  <si>
    <t>SA01072</t>
  </si>
  <si>
    <t>Siobhan Robertson</t>
  </si>
  <si>
    <t>SA01073</t>
  </si>
  <si>
    <t>Callum Shand</t>
  </si>
  <si>
    <t>SA01074</t>
  </si>
  <si>
    <t>Kirsty Shand</t>
  </si>
  <si>
    <t>SA01080</t>
  </si>
  <si>
    <t>Perth Strathtay Harriers</t>
  </si>
  <si>
    <t>Amy Dawson</t>
  </si>
  <si>
    <t>SA01081</t>
  </si>
  <si>
    <t>Louise Dawson</t>
  </si>
  <si>
    <t>SA01083</t>
  </si>
  <si>
    <t>Susan Peddie</t>
  </si>
  <si>
    <t>SA01085</t>
  </si>
  <si>
    <t>Danny McAtear</t>
  </si>
  <si>
    <t>SA01090</t>
  </si>
  <si>
    <t>Danielle Osborne</t>
  </si>
  <si>
    <t>SA01094</t>
  </si>
  <si>
    <t>Lara Davidson</t>
  </si>
  <si>
    <t>SA01097</t>
  </si>
  <si>
    <t>Gabrielle Wilson</t>
  </si>
  <si>
    <t>SA01098</t>
  </si>
  <si>
    <t>Adam Skinner</t>
  </si>
  <si>
    <t>SA01101</t>
  </si>
  <si>
    <t>Paula Dalgleish</t>
  </si>
  <si>
    <t>SA01105</t>
  </si>
  <si>
    <t>Matthew Arnold</t>
  </si>
  <si>
    <t>SA01108</t>
  </si>
  <si>
    <t>Nicola Falconer</t>
  </si>
  <si>
    <t>SA01109</t>
  </si>
  <si>
    <t>Hannah Campbell</t>
  </si>
  <si>
    <t>SA01111</t>
  </si>
  <si>
    <t>Ryan Savage</t>
  </si>
  <si>
    <t>SA01113</t>
  </si>
  <si>
    <t>Dugald Hepburn</t>
  </si>
  <si>
    <t>SA01116</t>
  </si>
  <si>
    <t>Nicola Campbell</t>
  </si>
  <si>
    <t>SA01117</t>
  </si>
  <si>
    <t>Gregor Thorpe</t>
  </si>
  <si>
    <t>SA01118</t>
  </si>
  <si>
    <t>Niall Walker</t>
  </si>
  <si>
    <t>SA01126</t>
  </si>
  <si>
    <t>Kirsty Hunter</t>
  </si>
  <si>
    <t>SA01127</t>
  </si>
  <si>
    <t>Lynne Hunter</t>
  </si>
  <si>
    <t>SA01129</t>
  </si>
  <si>
    <t>Myra Perkins</t>
  </si>
  <si>
    <t>SA01130</t>
  </si>
  <si>
    <t>Catriona Lockie</t>
  </si>
  <si>
    <t>SA01134</t>
  </si>
  <si>
    <t>Calum Nicholl</t>
  </si>
  <si>
    <t>SA01135</t>
  </si>
  <si>
    <t>Greenock Glenpark Harriers</t>
  </si>
  <si>
    <t>Emily Pollock</t>
  </si>
  <si>
    <t>SA01136</t>
  </si>
  <si>
    <t>Katie Pollock</t>
  </si>
  <si>
    <t>SA01139</t>
  </si>
  <si>
    <t>Paige Douglas</t>
  </si>
  <si>
    <t>SA01140</t>
  </si>
  <si>
    <t>Newham &amp; Essex AC</t>
  </si>
  <si>
    <t>Jamie Stevenson</t>
  </si>
  <si>
    <t>SA01142</t>
  </si>
  <si>
    <t>Callum Hawkins</t>
  </si>
  <si>
    <t>SA01146</t>
  </si>
  <si>
    <t>Ross MacDonald</t>
  </si>
  <si>
    <t>SA01151</t>
  </si>
  <si>
    <t>Josh Crawford</t>
  </si>
  <si>
    <t>SA01156</t>
  </si>
  <si>
    <t>Ross McManus</t>
  </si>
  <si>
    <t>SA01160</t>
  </si>
  <si>
    <t>Callum Sharp</t>
  </si>
  <si>
    <t>SA01162</t>
  </si>
  <si>
    <t>Gavyn Chalmers</t>
  </si>
  <si>
    <t>SA01169</t>
  </si>
  <si>
    <t>Jamie Sinclair</t>
  </si>
  <si>
    <t>SA01173</t>
  </si>
  <si>
    <t>Ross McGill</t>
  </si>
  <si>
    <t>SA01174</t>
  </si>
  <si>
    <t>Fiona Thomson</t>
  </si>
  <si>
    <t>SA01175</t>
  </si>
  <si>
    <t>Katie Bain</t>
  </si>
  <si>
    <t>SA01181</t>
  </si>
  <si>
    <t>Megan Albon</t>
  </si>
  <si>
    <t>SA01184</t>
  </si>
  <si>
    <t>Elizabeth Normand</t>
  </si>
  <si>
    <t>SA01185</t>
  </si>
  <si>
    <t>Tom Watson</t>
  </si>
  <si>
    <t>SA01188</t>
  </si>
  <si>
    <t>Corby AC</t>
  </si>
  <si>
    <t>Lauren Boyd</t>
  </si>
  <si>
    <t>SA01196</t>
  </si>
  <si>
    <t>Karen Glover</t>
  </si>
  <si>
    <t>SA01203</t>
  </si>
  <si>
    <t>Elaine Eadie</t>
  </si>
  <si>
    <t>SA01206</t>
  </si>
  <si>
    <t>Rachel Robertson</t>
  </si>
  <si>
    <t>SA01208</t>
  </si>
  <si>
    <t>Montrose &amp; District AC</t>
  </si>
  <si>
    <t>Donavan Webster</t>
  </si>
  <si>
    <t>SA01219</t>
  </si>
  <si>
    <t>Kristina Manson</t>
  </si>
  <si>
    <t>SA01220</t>
  </si>
  <si>
    <t>Nicola Bell</t>
  </si>
  <si>
    <t>SA01221</t>
  </si>
  <si>
    <t>Kerry Steel</t>
  </si>
  <si>
    <t>SA01226</t>
  </si>
  <si>
    <t>Tom Ryan</t>
  </si>
  <si>
    <t>SA01230</t>
  </si>
  <si>
    <t>Iona Brodie</t>
  </si>
  <si>
    <t>SA01236</t>
  </si>
  <si>
    <t>Laurie McKenna</t>
  </si>
  <si>
    <t>SA01238</t>
  </si>
  <si>
    <t>Rhianydd Parry</t>
  </si>
  <si>
    <t>SA01239</t>
  </si>
  <si>
    <t>Caroline Adams</t>
  </si>
  <si>
    <t>SA01244</t>
  </si>
  <si>
    <t>Helena Brown</t>
  </si>
  <si>
    <t>SA01245</t>
  </si>
  <si>
    <t>Jennifer Conway</t>
  </si>
  <si>
    <t>SA01247</t>
  </si>
  <si>
    <t>Emma Dowd</t>
  </si>
  <si>
    <t>SA01249</t>
  </si>
  <si>
    <t>James Gray</t>
  </si>
  <si>
    <t>SA01252</t>
  </si>
  <si>
    <t>Lauren Lambie</t>
  </si>
  <si>
    <t>SA01254</t>
  </si>
  <si>
    <t>Nicole McLeod</t>
  </si>
  <si>
    <t>SA01260</t>
  </si>
  <si>
    <t>Ruth Wallace</t>
  </si>
  <si>
    <t>SA01272</t>
  </si>
  <si>
    <t>Greg Louden</t>
  </si>
  <si>
    <t>SA01278</t>
  </si>
  <si>
    <t>Paula Murray</t>
  </si>
  <si>
    <t>SA01279</t>
  </si>
  <si>
    <t>Ian Garioch</t>
  </si>
  <si>
    <t>SA01284</t>
  </si>
  <si>
    <t>Naomi Fox</t>
  </si>
  <si>
    <t>SA01285</t>
  </si>
  <si>
    <t>Natalie Fox</t>
  </si>
  <si>
    <t>SA01292</t>
  </si>
  <si>
    <t>Ruairidh Munro</t>
  </si>
  <si>
    <t>SA01294</t>
  </si>
  <si>
    <t>Lorn Menzies</t>
  </si>
  <si>
    <t>SA01317</t>
  </si>
  <si>
    <t>Ross McLearie</t>
  </si>
  <si>
    <t>SA01325</t>
  </si>
  <si>
    <t>Nairn Area AAC</t>
  </si>
  <si>
    <t>Kerri Cameron</t>
  </si>
  <si>
    <t>SA01332</t>
  </si>
  <si>
    <t>Niall Murray</t>
  </si>
  <si>
    <t>SA01335</t>
  </si>
  <si>
    <t>Claire Boyd</t>
  </si>
  <si>
    <t>SA01336</t>
  </si>
  <si>
    <t>Stephanie Boyd</t>
  </si>
  <si>
    <t>SA01344</t>
  </si>
  <si>
    <t>Sarah Connolly</t>
  </si>
  <si>
    <t>SA01345</t>
  </si>
  <si>
    <t>Elaine Montgomerie</t>
  </si>
  <si>
    <t>SA01347</t>
  </si>
  <si>
    <t>Robbie Simpson</t>
  </si>
  <si>
    <t>SA01348</t>
  </si>
  <si>
    <t>Blackheath</t>
  </si>
  <si>
    <t>Scott Huggins</t>
  </si>
  <si>
    <t>SA01354</t>
  </si>
  <si>
    <t>Johnathon Farrell</t>
  </si>
  <si>
    <t>SA01357</t>
  </si>
  <si>
    <t>Hamish Hepburn</t>
  </si>
  <si>
    <t>SA01360</t>
  </si>
  <si>
    <t>Robert Mitchell</t>
  </si>
  <si>
    <t>SA01375</t>
  </si>
  <si>
    <t>Moorfoot Runners</t>
  </si>
  <si>
    <t>Faye Nicholson</t>
  </si>
  <si>
    <t>SA01383</t>
  </si>
  <si>
    <t>Cameron Clark</t>
  </si>
  <si>
    <t>SA01386</t>
  </si>
  <si>
    <t>Deborah Hannah</t>
  </si>
  <si>
    <t>SA01388</t>
  </si>
  <si>
    <t>Cameron Goodall</t>
  </si>
  <si>
    <t>SA01389</t>
  </si>
  <si>
    <t>Alan Robb</t>
  </si>
  <si>
    <t>SA01394</t>
  </si>
  <si>
    <t>Colin McRae</t>
  </si>
  <si>
    <t>SA01395</t>
  </si>
  <si>
    <t>Christopher McCrum</t>
  </si>
  <si>
    <t>SA01396</t>
  </si>
  <si>
    <t>David McCrum</t>
  </si>
  <si>
    <t>SA01403</t>
  </si>
  <si>
    <t>Lucy Crookston</t>
  </si>
  <si>
    <t>SA01404</t>
  </si>
  <si>
    <t>Rebecca Law</t>
  </si>
  <si>
    <t>SA01405</t>
  </si>
  <si>
    <t>Christopher Bennett</t>
  </si>
  <si>
    <t>SA01419</t>
  </si>
  <si>
    <t>Sarah Hamilton</t>
  </si>
  <si>
    <t>SA01422</t>
  </si>
  <si>
    <t>Stornoway Running &amp; AC</t>
  </si>
  <si>
    <t>Andrew MacKenzie</t>
  </si>
  <si>
    <t>SA01429</t>
  </si>
  <si>
    <t>Samantha Donnelly</t>
  </si>
  <si>
    <t>SA01433</t>
  </si>
  <si>
    <t>Christine McLoughlin</t>
  </si>
  <si>
    <t>SA01434</t>
  </si>
  <si>
    <t>Lauren Goldie</t>
  </si>
  <si>
    <t>SA01435</t>
  </si>
  <si>
    <t>Roddy Irvine</t>
  </si>
  <si>
    <t>SA01440</t>
  </si>
  <si>
    <t>Callum Smith</t>
  </si>
  <si>
    <t>SA01446</t>
  </si>
  <si>
    <t>Laura Goodson</t>
  </si>
  <si>
    <t>SA01448</t>
  </si>
  <si>
    <t>Lewis Grant</t>
  </si>
  <si>
    <t>SA01449</t>
  </si>
  <si>
    <t>Abby Kemp</t>
  </si>
  <si>
    <t>SA01456</t>
  </si>
  <si>
    <t>Evan Cornforth</t>
  </si>
  <si>
    <t>SA01457</t>
  </si>
  <si>
    <t>Sarah McNish</t>
  </si>
  <si>
    <t>SA01458</t>
  </si>
  <si>
    <t>Paul Leck</t>
  </si>
  <si>
    <t>SA01460</t>
  </si>
  <si>
    <t>Adam Lyon</t>
  </si>
  <si>
    <t>SA01461</t>
  </si>
  <si>
    <t>Zander Lyon</t>
  </si>
  <si>
    <t>SA01462</t>
  </si>
  <si>
    <t>Lothian Running Club</t>
  </si>
  <si>
    <t>Craig McDowall</t>
  </si>
  <si>
    <t>SA01463</t>
  </si>
  <si>
    <t>Robyn McDowall</t>
  </si>
  <si>
    <t>SA01465</t>
  </si>
  <si>
    <t>Mark Tough</t>
  </si>
  <si>
    <t>SA01478</t>
  </si>
  <si>
    <t>Jonathan Dunn</t>
  </si>
  <si>
    <t>SA01479</t>
  </si>
  <si>
    <t>Nicola Dunn</t>
  </si>
  <si>
    <t>SA01480</t>
  </si>
  <si>
    <t>Andrew Rae</t>
  </si>
  <si>
    <t>SA01481</t>
  </si>
  <si>
    <t>Rachel Whittle</t>
  </si>
  <si>
    <t>SA01490</t>
  </si>
  <si>
    <t>Paul Dempsey</t>
  </si>
  <si>
    <t>SA01491</t>
  </si>
  <si>
    <t>Martyn Gall</t>
  </si>
  <si>
    <t>SA01493</t>
  </si>
  <si>
    <t>David Gorman</t>
  </si>
  <si>
    <t>SA01496</t>
  </si>
  <si>
    <t>Katy Tan</t>
  </si>
  <si>
    <t>SA01498</t>
  </si>
  <si>
    <t>Matthew Cumming</t>
  </si>
  <si>
    <t>SA01503</t>
  </si>
  <si>
    <t>Paul Currie</t>
  </si>
  <si>
    <t>SA01506</t>
  </si>
  <si>
    <t>Sale Harriers</t>
  </si>
  <si>
    <t>Holly Belch</t>
  </si>
  <si>
    <t>SA01507</t>
  </si>
  <si>
    <t>Michelle Bell</t>
  </si>
  <si>
    <t>SA01508</t>
  </si>
  <si>
    <t>Andrew Cunningham</t>
  </si>
  <si>
    <t>SA01509</t>
  </si>
  <si>
    <t>SA01510</t>
  </si>
  <si>
    <t>Scott Hawkins</t>
  </si>
  <si>
    <t>SA01511</t>
  </si>
  <si>
    <t>Andrew McLaughlan</t>
  </si>
  <si>
    <t>SA01517</t>
  </si>
  <si>
    <t>Lauren McManus</t>
  </si>
  <si>
    <t>SA01523</t>
  </si>
  <si>
    <t>Stuart Jamieson</t>
  </si>
  <si>
    <t>SA01526</t>
  </si>
  <si>
    <t>James Wales</t>
  </si>
  <si>
    <t>SA01534</t>
  </si>
  <si>
    <t>David Carter</t>
  </si>
  <si>
    <t>SA01535</t>
  </si>
  <si>
    <t>Kris Gauson</t>
  </si>
  <si>
    <t>SA01541</t>
  </si>
  <si>
    <t>Carly Beattie</t>
  </si>
  <si>
    <t>SA01543</t>
  </si>
  <si>
    <t>Toby Harris</t>
  </si>
  <si>
    <t>SA01544</t>
  </si>
  <si>
    <t>Grant McEwan</t>
  </si>
  <si>
    <t>SA01546</t>
  </si>
  <si>
    <t>Chris O'Hare</t>
  </si>
  <si>
    <t>SA01555</t>
  </si>
  <si>
    <t>Adam Gatens</t>
  </si>
  <si>
    <t>SA01556</t>
  </si>
  <si>
    <t>Rachael Thomson</t>
  </si>
  <si>
    <t>SA01557</t>
  </si>
  <si>
    <t>Rebecca Caswell</t>
  </si>
  <si>
    <t>SA01558</t>
  </si>
  <si>
    <t>Laura Dunn</t>
  </si>
  <si>
    <t>SA01579</t>
  </si>
  <si>
    <t>Rachael Bushfield</t>
  </si>
  <si>
    <t>SA01585</t>
  </si>
  <si>
    <t>Jamie Hannah</t>
  </si>
  <si>
    <t>SA01591</t>
  </si>
  <si>
    <t>Andrew McAlpine</t>
  </si>
  <si>
    <t>SA01592</t>
  </si>
  <si>
    <t>Matthew Graham</t>
  </si>
  <si>
    <t>SA01593</t>
  </si>
  <si>
    <t>Cheryl Adam</t>
  </si>
  <si>
    <t>SA01594</t>
  </si>
  <si>
    <t>Colette Bradley</t>
  </si>
  <si>
    <t>SA01595</t>
  </si>
  <si>
    <t>Thomas Lafferty</t>
  </si>
  <si>
    <t>SA01598</t>
  </si>
  <si>
    <t>Mid Argyll AC</t>
  </si>
  <si>
    <t>Gary Turner</t>
  </si>
  <si>
    <t>SA01601</t>
  </si>
  <si>
    <t>Gregor Maclean</t>
  </si>
  <si>
    <t>SA01609</t>
  </si>
  <si>
    <t>Michelle MacKay</t>
  </si>
  <si>
    <t>SA01616</t>
  </si>
  <si>
    <t>Caitlin Hendry</t>
  </si>
  <si>
    <t>SA01618</t>
  </si>
  <si>
    <t>Stewart Orr</t>
  </si>
  <si>
    <t>SA01628</t>
  </si>
  <si>
    <t>Lynsey Greenfield</t>
  </si>
  <si>
    <t>SA01639</t>
  </si>
  <si>
    <t>Carnegie Harriers</t>
  </si>
  <si>
    <t>Fergus McGaw</t>
  </si>
  <si>
    <t>SA01643</t>
  </si>
  <si>
    <t>Amber Valley A.C.</t>
  </si>
  <si>
    <t>David Feeney</t>
  </si>
  <si>
    <t>SA01646</t>
  </si>
  <si>
    <t>Jemma McSheffery</t>
  </si>
  <si>
    <t>SA01649</t>
  </si>
  <si>
    <t>East Sutherland AC</t>
  </si>
  <si>
    <t>Jade Currie</t>
  </si>
  <si>
    <t>SA01650</t>
  </si>
  <si>
    <t>Emma Dunnett</t>
  </si>
  <si>
    <t>SA01651</t>
  </si>
  <si>
    <t>Oonagh Dunnett</t>
  </si>
  <si>
    <t>SA01652</t>
  </si>
  <si>
    <t>Rob Murdoch</t>
  </si>
  <si>
    <t>SA01653</t>
  </si>
  <si>
    <t>Sam O'Kane</t>
  </si>
  <si>
    <t>SA01657</t>
  </si>
  <si>
    <t>Graham Harvey</t>
  </si>
  <si>
    <t>SA01658</t>
  </si>
  <si>
    <t>Kyle Henderson</t>
  </si>
  <si>
    <t>SA01659</t>
  </si>
  <si>
    <t>Sean Reilly</t>
  </si>
  <si>
    <t>SA01660</t>
  </si>
  <si>
    <t>Faye Kearney</t>
  </si>
  <si>
    <t>SA01662</t>
  </si>
  <si>
    <t>Fraser Mann</t>
  </si>
  <si>
    <t>SA01663</t>
  </si>
  <si>
    <t>Olivia O'Hare</t>
  </si>
  <si>
    <t>SA01666</t>
  </si>
  <si>
    <t>Michaela Stephen</t>
  </si>
  <si>
    <t>SA01670</t>
  </si>
  <si>
    <t>Jamie Clements</t>
  </si>
  <si>
    <t>SA01671</t>
  </si>
  <si>
    <t>Beth Duff</t>
  </si>
  <si>
    <t>SA01677</t>
  </si>
  <si>
    <t>Claire Florence</t>
  </si>
  <si>
    <t>SA01679</t>
  </si>
  <si>
    <t>Emily Stewart</t>
  </si>
  <si>
    <t>SA01680</t>
  </si>
  <si>
    <t>Louisa Stewart</t>
  </si>
  <si>
    <t>SA01681</t>
  </si>
  <si>
    <t>Kelly Bodley</t>
  </si>
  <si>
    <t>SA01682</t>
  </si>
  <si>
    <t>Michelle Bodley</t>
  </si>
  <si>
    <t>SA01684</t>
  </si>
  <si>
    <t>Kyle Randalls</t>
  </si>
  <si>
    <t>SA01686</t>
  </si>
  <si>
    <t>Kiri Stone</t>
  </si>
  <si>
    <t>SA01688</t>
  </si>
  <si>
    <t>Eleanor Duncan</t>
  </si>
  <si>
    <t>SA01701</t>
  </si>
  <si>
    <t>Sean Gaffney</t>
  </si>
  <si>
    <t>SA01703</t>
  </si>
  <si>
    <t>Ryan McDonald</t>
  </si>
  <si>
    <t>SA01707</t>
  </si>
  <si>
    <t>Elspeth Curran</t>
  </si>
  <si>
    <t>SA01709</t>
  </si>
  <si>
    <t>Martin Lipton</t>
  </si>
  <si>
    <t>SA01711</t>
  </si>
  <si>
    <t>Jessica Martin</t>
  </si>
  <si>
    <t>SA01719</t>
  </si>
  <si>
    <t>Andrea Gaffney</t>
  </si>
  <si>
    <t>SA01720</t>
  </si>
  <si>
    <t>Jennifer Hannah</t>
  </si>
  <si>
    <t>SA01722</t>
  </si>
  <si>
    <t>Alexandra Lamond</t>
  </si>
  <si>
    <t>SA01723</t>
  </si>
  <si>
    <t>John Ruddy</t>
  </si>
  <si>
    <t>SA01726</t>
  </si>
  <si>
    <t>Ryan Cook</t>
  </si>
  <si>
    <t>SA01729</t>
  </si>
  <si>
    <t>Billy Clarkson</t>
  </si>
  <si>
    <t>SA01741</t>
  </si>
  <si>
    <t>Andrew Loudon</t>
  </si>
  <si>
    <t>SA01742</t>
  </si>
  <si>
    <t>George Loudon</t>
  </si>
  <si>
    <t>SA01743</t>
  </si>
  <si>
    <t>Peter Loudon</t>
  </si>
  <si>
    <t>SA01750</t>
  </si>
  <si>
    <t>Sarah Ross</t>
  </si>
  <si>
    <t>SA01761</t>
  </si>
  <si>
    <t>Max Aitchison</t>
  </si>
  <si>
    <t>SA01765</t>
  </si>
  <si>
    <t>Abbey McGhee</t>
  </si>
  <si>
    <t>SA01766</t>
  </si>
  <si>
    <t>Aisling McGhee</t>
  </si>
  <si>
    <t>SA01774</t>
  </si>
  <si>
    <t>Francesca Benham</t>
  </si>
  <si>
    <t>SA01784</t>
  </si>
  <si>
    <t>Deborah Henderson</t>
  </si>
  <si>
    <t>SA01787</t>
  </si>
  <si>
    <t>Myles Edwards</t>
  </si>
  <si>
    <t>SA01788</t>
  </si>
  <si>
    <t>Kate Murdoch</t>
  </si>
  <si>
    <t>SA01790</t>
  </si>
  <si>
    <t>Siobhan Prise</t>
  </si>
  <si>
    <t>SA01795</t>
  </si>
  <si>
    <t>Kerry Leith</t>
  </si>
  <si>
    <t>SA01798</t>
  </si>
  <si>
    <t>Stewart Clark</t>
  </si>
  <si>
    <t>SA01801</t>
  </si>
  <si>
    <t>Eleanor Workman</t>
  </si>
  <si>
    <t>SA01802</t>
  </si>
  <si>
    <t>Gemma Cormack</t>
  </si>
  <si>
    <t>SA01805</t>
  </si>
  <si>
    <t>Calderglen Harriers</t>
  </si>
  <si>
    <t>Stephen Reilly</t>
  </si>
  <si>
    <t>SA01808</t>
  </si>
  <si>
    <t>Martyn Paterson</t>
  </si>
  <si>
    <t>SA01810</t>
  </si>
  <si>
    <t>Hannah Chrisp</t>
  </si>
  <si>
    <t>SA01813</t>
  </si>
  <si>
    <t>Scott MacDougall</t>
  </si>
  <si>
    <t>SA01814</t>
  </si>
  <si>
    <t>Caitlin O'Neil</t>
  </si>
  <si>
    <t>SA01826</t>
  </si>
  <si>
    <t>Fraser Scott</t>
  </si>
  <si>
    <t>SA01837</t>
  </si>
  <si>
    <t>Emily Dudgeon</t>
  </si>
  <si>
    <t>SA01848</t>
  </si>
  <si>
    <t>Holly Meikle</t>
  </si>
  <si>
    <t>SA01849</t>
  </si>
  <si>
    <t>Jade Nimmo</t>
  </si>
  <si>
    <t>SA01850</t>
  </si>
  <si>
    <t>Clare O'Neill</t>
  </si>
  <si>
    <t>SA01852</t>
  </si>
  <si>
    <t>Andrew Spears</t>
  </si>
  <si>
    <t>SA01855</t>
  </si>
  <si>
    <t>Lucy Duff</t>
  </si>
  <si>
    <t>SA01860</t>
  </si>
  <si>
    <t>Hannah Duncan</t>
  </si>
  <si>
    <t>SA01862</t>
  </si>
  <si>
    <t>Gala Harriers</t>
  </si>
  <si>
    <t>Alice Haining</t>
  </si>
  <si>
    <t>SA01884</t>
  </si>
  <si>
    <t>Eilidh Black</t>
  </si>
  <si>
    <t>SA01892</t>
  </si>
  <si>
    <t>Katie Munro</t>
  </si>
  <si>
    <t>SA01901</t>
  </si>
  <si>
    <t>Gordon Wilson</t>
  </si>
  <si>
    <t>SA01905</t>
  </si>
  <si>
    <t>Amanda Herron</t>
  </si>
  <si>
    <t>SA01906</t>
  </si>
  <si>
    <t>Scott MacAulay</t>
  </si>
  <si>
    <t>SA01913</t>
  </si>
  <si>
    <t>Sally Webster</t>
  </si>
  <si>
    <t>SA01916</t>
  </si>
  <si>
    <t>Calum Divers</t>
  </si>
  <si>
    <t>SA01921</t>
  </si>
  <si>
    <t>Lesley Campbell</t>
  </si>
  <si>
    <t>SA01924</t>
  </si>
  <si>
    <t>Channel Island AC</t>
  </si>
  <si>
    <t>David Martin</t>
  </si>
  <si>
    <t>SA01933</t>
  </si>
  <si>
    <t>Declan Wright</t>
  </si>
  <si>
    <t>SA01935</t>
  </si>
  <si>
    <t>Mhairi Horn</t>
  </si>
  <si>
    <t>SA01936</t>
  </si>
  <si>
    <t>John McOmish</t>
  </si>
  <si>
    <t>SA01943</t>
  </si>
  <si>
    <t>Scott Bowie</t>
  </si>
  <si>
    <t>SA01947</t>
  </si>
  <si>
    <t>Moray Goodfellow</t>
  </si>
  <si>
    <t>SA01950</t>
  </si>
  <si>
    <t>Adam Jays</t>
  </si>
  <si>
    <t>SA01951</t>
  </si>
  <si>
    <t>Rachel Adamson</t>
  </si>
  <si>
    <t>SA01955</t>
  </si>
  <si>
    <t>Scott Dickson</t>
  </si>
  <si>
    <t>SA01959</t>
  </si>
  <si>
    <t>Angus MacIntosh</t>
  </si>
  <si>
    <t>SA01966</t>
  </si>
  <si>
    <t>Murray Sturrock</t>
  </si>
  <si>
    <t>SA01967</t>
  </si>
  <si>
    <t>Donald Tod</t>
  </si>
  <si>
    <t>SA01969</t>
  </si>
  <si>
    <t>Micaela Brown</t>
  </si>
  <si>
    <t>SA01970</t>
  </si>
  <si>
    <t>Stephanie Walker</t>
  </si>
  <si>
    <t>SA01971</t>
  </si>
  <si>
    <t>Anthony Young</t>
  </si>
  <si>
    <t>SA01972</t>
  </si>
  <si>
    <t>James MacPhail</t>
  </si>
  <si>
    <t>SA01973</t>
  </si>
  <si>
    <t>Ross County Athletic Club</t>
  </si>
  <si>
    <t>Scott MacPhail</t>
  </si>
  <si>
    <t>SA01974</t>
  </si>
  <si>
    <t>Jack Bishop</t>
  </si>
  <si>
    <t>SA01977</t>
  </si>
  <si>
    <t>Nicholas Devlin</t>
  </si>
  <si>
    <t>SA01980</t>
  </si>
  <si>
    <t>Lachlan Oates</t>
  </si>
  <si>
    <t>SA01984</t>
  </si>
  <si>
    <t>Kirsty Munro</t>
  </si>
  <si>
    <t>SA01985</t>
  </si>
  <si>
    <t>Ceit Stewart</t>
  </si>
  <si>
    <t>SA01986</t>
  </si>
  <si>
    <t>Ruaraidh Stewart</t>
  </si>
  <si>
    <t>SA01991</t>
  </si>
  <si>
    <t>Alison Innes</t>
  </si>
  <si>
    <t>SA01992</t>
  </si>
  <si>
    <t>Calum Innes</t>
  </si>
  <si>
    <t>SA01993</t>
  </si>
  <si>
    <t>Gregor Innes</t>
  </si>
  <si>
    <t>SA01995</t>
  </si>
  <si>
    <t>Jade Barclay</t>
  </si>
  <si>
    <t>SA01998</t>
  </si>
  <si>
    <t>Rachel Fraser</t>
  </si>
  <si>
    <t>SA02011</t>
  </si>
  <si>
    <t>Kenneth Boyd</t>
  </si>
  <si>
    <t>SA02013</t>
  </si>
  <si>
    <t>Sebastian Wilson</t>
  </si>
  <si>
    <t>SA02018</t>
  </si>
  <si>
    <t>Ross Mclean</t>
  </si>
  <si>
    <t>SA02024</t>
  </si>
  <si>
    <t>Caroline George</t>
  </si>
  <si>
    <t>SA02035</t>
  </si>
  <si>
    <t>Joanna Dudgeon</t>
  </si>
  <si>
    <t>SA02036</t>
  </si>
  <si>
    <t>Amber Lockhart</t>
  </si>
  <si>
    <t>SA02037</t>
  </si>
  <si>
    <t>Amil Mair</t>
  </si>
  <si>
    <t>SA02038</t>
  </si>
  <si>
    <t>Nikhil Mair</t>
  </si>
  <si>
    <t>SA02039</t>
  </si>
  <si>
    <t>Amy Rogers</t>
  </si>
  <si>
    <t>SA02040</t>
  </si>
  <si>
    <t>Philipa Valente</t>
  </si>
  <si>
    <t>SA02041</t>
  </si>
  <si>
    <t>Erin Leggate</t>
  </si>
  <si>
    <t>SA02052</t>
  </si>
  <si>
    <t>Scott Hernon</t>
  </si>
  <si>
    <t>SA02054</t>
  </si>
  <si>
    <t>Anna Cathro</t>
  </si>
  <si>
    <t>SA02056</t>
  </si>
  <si>
    <t>Ailsa Mackie</t>
  </si>
  <si>
    <t>SA02057</t>
  </si>
  <si>
    <t>Tatiana Spens</t>
  </si>
  <si>
    <t>SA02062</t>
  </si>
  <si>
    <t>Lucy Mitchell</t>
  </si>
  <si>
    <t>SA02063</t>
  </si>
  <si>
    <t>Darren Weir</t>
  </si>
  <si>
    <t>SA02064</t>
  </si>
  <si>
    <t>Gareth Clark</t>
  </si>
  <si>
    <t>SA02071</t>
  </si>
  <si>
    <t>Peter Silvera</t>
  </si>
  <si>
    <t>SA02080</t>
  </si>
  <si>
    <t>Emma Brown</t>
  </si>
  <si>
    <t>SA02083</t>
  </si>
  <si>
    <t>Nikki Manson</t>
  </si>
  <si>
    <t>SA02084</t>
  </si>
  <si>
    <t>Emma Baxter</t>
  </si>
  <si>
    <t>SA02087</t>
  </si>
  <si>
    <t>Lauren Campbell</t>
  </si>
  <si>
    <t>SA02088</t>
  </si>
  <si>
    <t>Murray McDonald</t>
  </si>
  <si>
    <t>SA02089</t>
  </si>
  <si>
    <t>Blair Crawford</t>
  </si>
  <si>
    <t>SA02090</t>
  </si>
  <si>
    <t>Connor Henderson</t>
  </si>
  <si>
    <t>SA02091</t>
  </si>
  <si>
    <t>Grant Higgins</t>
  </si>
  <si>
    <t>SA02094</t>
  </si>
  <si>
    <t>Judith McNicol</t>
  </si>
  <si>
    <t>SA02096</t>
  </si>
  <si>
    <t>Natalie Sharp</t>
  </si>
  <si>
    <t>SA02104</t>
  </si>
  <si>
    <t>Mull Athletic Club</t>
  </si>
  <si>
    <t>Iain McDowall</t>
  </si>
  <si>
    <t>SA02110</t>
  </si>
  <si>
    <t>Graham Black</t>
  </si>
  <si>
    <t>SA02113</t>
  </si>
  <si>
    <t>Mairi Morrison</t>
  </si>
  <si>
    <t>SA02129</t>
  </si>
  <si>
    <t>Deborah Stokoe</t>
  </si>
  <si>
    <t>SA02134</t>
  </si>
  <si>
    <t>Garioch Road Runners</t>
  </si>
  <si>
    <t>Cameron Leel</t>
  </si>
  <si>
    <t>SA02140</t>
  </si>
  <si>
    <t>Tom Brodie</t>
  </si>
  <si>
    <t>SA02145</t>
  </si>
  <si>
    <t>Ross Fulton</t>
  </si>
  <si>
    <t>SA02152</t>
  </si>
  <si>
    <t>Yasmin Milne</t>
  </si>
  <si>
    <t>SA02157</t>
  </si>
  <si>
    <t>Morven Sneddon</t>
  </si>
  <si>
    <t>SA02162</t>
  </si>
  <si>
    <t>Robert Ferrie</t>
  </si>
  <si>
    <t>SA02164</t>
  </si>
  <si>
    <t>Rebecca Gibson</t>
  </si>
  <si>
    <t>SA02166</t>
  </si>
  <si>
    <t>Emma Mulholland</t>
  </si>
  <si>
    <t>SA02167</t>
  </si>
  <si>
    <t>Nicole Mulholland</t>
  </si>
  <si>
    <t>SA02169</t>
  </si>
  <si>
    <t>Jane Williams</t>
  </si>
  <si>
    <t>SA02171</t>
  </si>
  <si>
    <t>Jacqueline Pringle</t>
  </si>
  <si>
    <t>SA02175</t>
  </si>
  <si>
    <t>Ross Croall</t>
  </si>
  <si>
    <t>SA02176</t>
  </si>
  <si>
    <t>Corey Feighan</t>
  </si>
  <si>
    <t>SA02177</t>
  </si>
  <si>
    <t>Paul Feighan</t>
  </si>
  <si>
    <t>SA02187</t>
  </si>
  <si>
    <t>Ellen Robertson</t>
  </si>
  <si>
    <t>SA02188</t>
  </si>
  <si>
    <t>Luke Shepherd</t>
  </si>
  <si>
    <t>SA02195</t>
  </si>
  <si>
    <t>Murray Beckwith</t>
  </si>
  <si>
    <t>SA02220</t>
  </si>
  <si>
    <t>Rebecca McVeigh</t>
  </si>
  <si>
    <t>SA02227</t>
  </si>
  <si>
    <t>David Stenlake</t>
  </si>
  <si>
    <t>SA02228</t>
  </si>
  <si>
    <t>Olivia Thornton</t>
  </si>
  <si>
    <t>SA02241</t>
  </si>
  <si>
    <t>Daniel Wright</t>
  </si>
  <si>
    <t>SA02243</t>
  </si>
  <si>
    <t>Leanne Eyers</t>
  </si>
  <si>
    <t>SA02244</t>
  </si>
  <si>
    <t>Shannon Eyers</t>
  </si>
  <si>
    <t>SA02249</t>
  </si>
  <si>
    <t>Graeme Taylor</t>
  </si>
  <si>
    <t>SA02254</t>
  </si>
  <si>
    <t>Andrew James</t>
  </si>
  <si>
    <t>SA02257</t>
  </si>
  <si>
    <t>Jade McDonald</t>
  </si>
  <si>
    <t>SA02258</t>
  </si>
  <si>
    <t>Aimee Bilsland</t>
  </si>
  <si>
    <t>SA02259</t>
  </si>
  <si>
    <t>Daniel Carruthers</t>
  </si>
  <si>
    <t>SA02261</t>
  </si>
  <si>
    <t>Alexander Coubrough</t>
  </si>
  <si>
    <t>SA02270</t>
  </si>
  <si>
    <t>Adam Innes</t>
  </si>
  <si>
    <t>SA02273</t>
  </si>
  <si>
    <t>Carrick McLelland</t>
  </si>
  <si>
    <t>SA02286</t>
  </si>
  <si>
    <t>Heide Biberbach-Laidlaw</t>
  </si>
  <si>
    <t>SA02300</t>
  </si>
  <si>
    <t>Neil McBlane</t>
  </si>
  <si>
    <t>SA02302</t>
  </si>
  <si>
    <t>Rosie McCaskey</t>
  </si>
  <si>
    <t>SA02309</t>
  </si>
  <si>
    <t>Laura Robertson</t>
  </si>
  <si>
    <t>SA02315</t>
  </si>
  <si>
    <t>Luca Vita</t>
  </si>
  <si>
    <t>SA02317</t>
  </si>
  <si>
    <t>Sarah Watters</t>
  </si>
  <si>
    <t>SA02337</t>
  </si>
  <si>
    <t>Shona McNab</t>
  </si>
  <si>
    <t>SA02344</t>
  </si>
  <si>
    <t>Lorna Perks</t>
  </si>
  <si>
    <t>SA02346</t>
  </si>
  <si>
    <t>Gavin Reid</t>
  </si>
  <si>
    <t>SA02347</t>
  </si>
  <si>
    <t>Amber Robertson</t>
  </si>
  <si>
    <t>SA02351</t>
  </si>
  <si>
    <t>Alexander Wilkie</t>
  </si>
  <si>
    <t>SA02352</t>
  </si>
  <si>
    <t>Luke Baker</t>
  </si>
  <si>
    <t>SA02358</t>
  </si>
  <si>
    <t>Jack Learmonth</t>
  </si>
  <si>
    <t>SA02362</t>
  </si>
  <si>
    <t>Katriona Proudfoot</t>
  </si>
  <si>
    <t>SA02364</t>
  </si>
  <si>
    <t>Cory Smith</t>
  </si>
  <si>
    <t>SA02369</t>
  </si>
  <si>
    <t>Amy Barton</t>
  </si>
  <si>
    <t>SA02378</t>
  </si>
  <si>
    <t>Callum Gosse</t>
  </si>
  <si>
    <t>SA02379</t>
  </si>
  <si>
    <t>Fraser Gosse</t>
  </si>
  <si>
    <t>SA02384</t>
  </si>
  <si>
    <t>East Cheshire &amp; Tameside A.C.</t>
  </si>
  <si>
    <t>Kirsten McAslan</t>
  </si>
  <si>
    <t>SA02386</t>
  </si>
  <si>
    <t>Catriona Chapman</t>
  </si>
  <si>
    <t>SA02389</t>
  </si>
  <si>
    <t>Zoe Haddow</t>
  </si>
  <si>
    <t>SA02395</t>
  </si>
  <si>
    <t>Laura McLaughlan</t>
  </si>
  <si>
    <t>SA02403</t>
  </si>
  <si>
    <t>Robyn Wright</t>
  </si>
  <si>
    <t>SA02405</t>
  </si>
  <si>
    <t>Jennifer Arnot</t>
  </si>
  <si>
    <t>SA02407</t>
  </si>
  <si>
    <t>Fiona Cleat</t>
  </si>
  <si>
    <t>SA02414</t>
  </si>
  <si>
    <t>Anna Hyde</t>
  </si>
  <si>
    <t>SA02428</t>
  </si>
  <si>
    <t>Katie Robertson</t>
  </si>
  <si>
    <t>SA02429</t>
  </si>
  <si>
    <t>SA02434</t>
  </si>
  <si>
    <t>Hannah Armstrong</t>
  </si>
  <si>
    <t>SA02435</t>
  </si>
  <si>
    <t>Katie Armstrong</t>
  </si>
  <si>
    <t>SA02436</t>
  </si>
  <si>
    <t>Robert J Bugden</t>
  </si>
  <si>
    <t>SA02440</t>
  </si>
  <si>
    <t>Lisa Humphreys</t>
  </si>
  <si>
    <t>SA02441</t>
  </si>
  <si>
    <t>Joshua Kenyon</t>
  </si>
  <si>
    <t>SA02446</t>
  </si>
  <si>
    <t>Sarah Murphy</t>
  </si>
  <si>
    <t>SA02447</t>
  </si>
  <si>
    <t>Liam Rae</t>
  </si>
  <si>
    <t>SA02453</t>
  </si>
  <si>
    <t>Ciaran Wright</t>
  </si>
  <si>
    <t>SA02464</t>
  </si>
  <si>
    <t>Amy Hope</t>
  </si>
  <si>
    <t>SA02467</t>
  </si>
  <si>
    <t>Jemma Learmonth</t>
  </si>
  <si>
    <t>SA02471</t>
  </si>
  <si>
    <t>Jacqueline Plain</t>
  </si>
  <si>
    <t>SA02473</t>
  </si>
  <si>
    <t>Ryan Scott</t>
  </si>
  <si>
    <t>SA02474</t>
  </si>
  <si>
    <t>Kieran Skelton</t>
  </si>
  <si>
    <t>SA02483</t>
  </si>
  <si>
    <t>Adam Delargy</t>
  </si>
  <si>
    <t>SA02484</t>
  </si>
  <si>
    <t>Judith Delargy</t>
  </si>
  <si>
    <t>SA02488</t>
  </si>
  <si>
    <t>Kirsty Hamilton</t>
  </si>
  <si>
    <t>SA02490</t>
  </si>
  <si>
    <t>Liam Hutson</t>
  </si>
  <si>
    <t>SA02497</t>
  </si>
  <si>
    <t>Stephanie Pennycook</t>
  </si>
  <si>
    <t>SA02498</t>
  </si>
  <si>
    <t>Jamie Ritchie</t>
  </si>
  <si>
    <t>SA02499</t>
  </si>
  <si>
    <t>Matthew Robb</t>
  </si>
  <si>
    <t>Under 13</t>
  </si>
  <si>
    <t>SA02502</t>
  </si>
  <si>
    <t>Duncan Leel</t>
  </si>
  <si>
    <t>SA02506</t>
  </si>
  <si>
    <t>James Ross</t>
  </si>
  <si>
    <t>SA02507</t>
  </si>
  <si>
    <t>William Johnstone</t>
  </si>
  <si>
    <t>SA02513</t>
  </si>
  <si>
    <t>Douglas Britton</t>
  </si>
  <si>
    <t>SA02518</t>
  </si>
  <si>
    <t>Calum Firth</t>
  </si>
  <si>
    <t>SA02520</t>
  </si>
  <si>
    <t>Martin Fishwick</t>
  </si>
  <si>
    <t>SA02531</t>
  </si>
  <si>
    <t>Selena Jackson</t>
  </si>
  <si>
    <t>SA02533</t>
  </si>
  <si>
    <t>Jamie Lewis</t>
  </si>
  <si>
    <t>SA02535</t>
  </si>
  <si>
    <t>Petrena Marshall</t>
  </si>
  <si>
    <t>SA02537</t>
  </si>
  <si>
    <t>Grant Muir</t>
  </si>
  <si>
    <t>SA02538</t>
  </si>
  <si>
    <t>Lucy Patrick</t>
  </si>
  <si>
    <t>SA02539</t>
  </si>
  <si>
    <t>Rebecca Patrick</t>
  </si>
  <si>
    <t>SA02540</t>
  </si>
  <si>
    <t>Andrew Spowart</t>
  </si>
  <si>
    <t>SA02547</t>
  </si>
  <si>
    <t>Fraser Walker</t>
  </si>
  <si>
    <t>SA02554</t>
  </si>
  <si>
    <t>Gregor Black</t>
  </si>
  <si>
    <t>SA02558</t>
  </si>
  <si>
    <t>Jack Harrington</t>
  </si>
  <si>
    <t>SA02560</t>
  </si>
  <si>
    <t>Adam McCormick</t>
  </si>
  <si>
    <t>SA02565</t>
  </si>
  <si>
    <t>Gerard Smith</t>
  </si>
  <si>
    <t>SA02578</t>
  </si>
  <si>
    <t>Andrew Campbell</t>
  </si>
  <si>
    <t>SA02581</t>
  </si>
  <si>
    <t>Sarah Glenny</t>
  </si>
  <si>
    <t>SA02587</t>
  </si>
  <si>
    <t>Emma Meechan</t>
  </si>
  <si>
    <t>SA02590</t>
  </si>
  <si>
    <t>Deborah Moore</t>
  </si>
  <si>
    <t>SA02591</t>
  </si>
  <si>
    <t>Michael Mulholland</t>
  </si>
  <si>
    <t>SA02592</t>
  </si>
  <si>
    <t>Natalie O'Neill</t>
  </si>
  <si>
    <t>SA02593</t>
  </si>
  <si>
    <t>Emma Rice</t>
  </si>
  <si>
    <t>SA02599</t>
  </si>
  <si>
    <t>Craig Cameron</t>
  </si>
  <si>
    <t>SA02600</t>
  </si>
  <si>
    <t>Craig Campbell</t>
  </si>
  <si>
    <t>SA02602</t>
  </si>
  <si>
    <t>Charis Mair</t>
  </si>
  <si>
    <t>SA02610</t>
  </si>
  <si>
    <t>Lilian Gowans</t>
  </si>
  <si>
    <t>SA02614</t>
  </si>
  <si>
    <t>Alan Hunter</t>
  </si>
  <si>
    <t>SA02637</t>
  </si>
  <si>
    <t>Patrick Urquhart</t>
  </si>
  <si>
    <t>SA02647</t>
  </si>
  <si>
    <t>Caitlin Lee</t>
  </si>
  <si>
    <t>SA02651</t>
  </si>
  <si>
    <t>Suzanne McManus</t>
  </si>
  <si>
    <t>SA02656</t>
  </si>
  <si>
    <t>Lee Wilson</t>
  </si>
  <si>
    <t>SA02658</t>
  </si>
  <si>
    <t>Lorne Kerr</t>
  </si>
  <si>
    <t>SA02659</t>
  </si>
  <si>
    <t>Laura Reilly</t>
  </si>
  <si>
    <t>SA02660</t>
  </si>
  <si>
    <t>Taylor Ross</t>
  </si>
  <si>
    <t>SA02666</t>
  </si>
  <si>
    <t>Erin Campbell</t>
  </si>
  <si>
    <t>SA02670</t>
  </si>
  <si>
    <t>Jennifer Eadie</t>
  </si>
  <si>
    <t>SA02672</t>
  </si>
  <si>
    <t>Stephen Fleming</t>
  </si>
  <si>
    <t>SA02673</t>
  </si>
  <si>
    <t>Jennifer Frew</t>
  </si>
  <si>
    <t>SA02679</t>
  </si>
  <si>
    <t>Ross Heggie</t>
  </si>
  <si>
    <t>SA02682</t>
  </si>
  <si>
    <t>Kerry Keegan</t>
  </si>
  <si>
    <t>SA02687</t>
  </si>
  <si>
    <t>Nicholas Love</t>
  </si>
  <si>
    <t>SA02694</t>
  </si>
  <si>
    <t>Calum MacLeod</t>
  </si>
  <si>
    <t>SA02696</t>
  </si>
  <si>
    <t>Emily McQuade</t>
  </si>
  <si>
    <t>SA02698</t>
  </si>
  <si>
    <t>Andrew Quinn</t>
  </si>
  <si>
    <t>SA02699</t>
  </si>
  <si>
    <t>James Quinn</t>
  </si>
  <si>
    <t>SA02701</t>
  </si>
  <si>
    <t>Hazel Ross</t>
  </si>
  <si>
    <t>SA02702</t>
  </si>
  <si>
    <t>Heather Ross</t>
  </si>
  <si>
    <t>SA02704</t>
  </si>
  <si>
    <t>Charlotte Walker</t>
  </si>
  <si>
    <t>SA02711</t>
  </si>
  <si>
    <t>Lewis Boyle</t>
  </si>
  <si>
    <t>SA02712</t>
  </si>
  <si>
    <t>Clare Brown</t>
  </si>
  <si>
    <t>SA02715</t>
  </si>
  <si>
    <t>Fraser Connal</t>
  </si>
  <si>
    <t>SA02720</t>
  </si>
  <si>
    <t>Rachel Hayes</t>
  </si>
  <si>
    <t>SA02726</t>
  </si>
  <si>
    <t>Kayleigh McCallum</t>
  </si>
  <si>
    <t>SA02727</t>
  </si>
  <si>
    <t>Andrew McCormack</t>
  </si>
  <si>
    <t>SA02739</t>
  </si>
  <si>
    <t>Sarah Winters</t>
  </si>
  <si>
    <t>SA02740</t>
  </si>
  <si>
    <t>Stella Winters</t>
  </si>
  <si>
    <t>SA02742</t>
  </si>
  <si>
    <t>John Lees</t>
  </si>
  <si>
    <t>SA02743</t>
  </si>
  <si>
    <t>Miller McIntosh</t>
  </si>
  <si>
    <t>SA02744</t>
  </si>
  <si>
    <t>Thomas McIntosh</t>
  </si>
  <si>
    <t>SA02749</t>
  </si>
  <si>
    <t>Ashley Boak</t>
  </si>
  <si>
    <t>SA02751</t>
  </si>
  <si>
    <t>Lauren Buchan</t>
  </si>
  <si>
    <t>SA02753</t>
  </si>
  <si>
    <t>Charles Carstairs</t>
  </si>
  <si>
    <t>SA02761</t>
  </si>
  <si>
    <t>Rachael Fairley</t>
  </si>
  <si>
    <t>SA02771</t>
  </si>
  <si>
    <t>Amy Smith</t>
  </si>
  <si>
    <t>SA02775</t>
  </si>
  <si>
    <t>Ashleigh Anderson</t>
  </si>
  <si>
    <t>SA02780</t>
  </si>
  <si>
    <t>Chelcie Dalziel</t>
  </si>
  <si>
    <t>SA02792</t>
  </si>
  <si>
    <t>Emily Meek</t>
  </si>
  <si>
    <t>SA02801</t>
  </si>
  <si>
    <t>Samantha Stevenson</t>
  </si>
  <si>
    <t>SA02803</t>
  </si>
  <si>
    <t>Emma Watson</t>
  </si>
  <si>
    <t>SA02821</t>
  </si>
  <si>
    <t>Nicola Grierson</t>
  </si>
  <si>
    <t>SA02822</t>
  </si>
  <si>
    <t>Sharon Grierson</t>
  </si>
  <si>
    <t>SA02830</t>
  </si>
  <si>
    <t>Sam Matheson</t>
  </si>
  <si>
    <t>SA02841</t>
  </si>
  <si>
    <t>Blair Wood</t>
  </si>
  <si>
    <t>SA02842</t>
  </si>
  <si>
    <t>Jonathan Wood</t>
  </si>
  <si>
    <t>SA02848</t>
  </si>
  <si>
    <t>Lauren Arbuckle</t>
  </si>
  <si>
    <t>SA02852</t>
  </si>
  <si>
    <t>John Lamont</t>
  </si>
  <si>
    <t>SA02854</t>
  </si>
  <si>
    <t>Benjamin Collins</t>
  </si>
  <si>
    <t>SA02861</t>
  </si>
  <si>
    <t>Stuart Turner</t>
  </si>
  <si>
    <t>SA02863</t>
  </si>
  <si>
    <t>Isla Donaldson</t>
  </si>
  <si>
    <t>SA02868</t>
  </si>
  <si>
    <t>Donald Shand</t>
  </si>
  <si>
    <t>SA02872</t>
  </si>
  <si>
    <t>Georgina Loudon</t>
  </si>
  <si>
    <t>SA02893</t>
  </si>
  <si>
    <t>Michael McLean</t>
  </si>
  <si>
    <t>SA02898</t>
  </si>
  <si>
    <t>Lewis Sutherland</t>
  </si>
  <si>
    <t>SA02903</t>
  </si>
  <si>
    <t>Heather Winfield</t>
  </si>
  <si>
    <t>SA02910</t>
  </si>
  <si>
    <t>Anna Graham</t>
  </si>
  <si>
    <t>SA02919</t>
  </si>
  <si>
    <t>Scott McKinney</t>
  </si>
  <si>
    <t>SA02920</t>
  </si>
  <si>
    <t>Kyle McLellan</t>
  </si>
  <si>
    <t>SA02921</t>
  </si>
  <si>
    <t>Ronan McLellan</t>
  </si>
  <si>
    <t>SA02926</t>
  </si>
  <si>
    <t>Richard Stonehouse</t>
  </si>
  <si>
    <t>SA02927</t>
  </si>
  <si>
    <t>Glen Watson</t>
  </si>
  <si>
    <t>SA02933</t>
  </si>
  <si>
    <t>Ewen Campbell</t>
  </si>
  <si>
    <t>SA02936</t>
  </si>
  <si>
    <t>Nadine Froughi</t>
  </si>
  <si>
    <t>SA02938</t>
  </si>
  <si>
    <t>Allan Gordon</t>
  </si>
  <si>
    <t>SA02940</t>
  </si>
  <si>
    <t>Eilidh Johnson</t>
  </si>
  <si>
    <t>SA02945</t>
  </si>
  <si>
    <t>Kathleen MacDonald</t>
  </si>
  <si>
    <t>SA02954</t>
  </si>
  <si>
    <t>Carl Macphee</t>
  </si>
  <si>
    <t>SA02960</t>
  </si>
  <si>
    <t>James Stewart</t>
  </si>
  <si>
    <t>SA02961</t>
  </si>
  <si>
    <t>Nikita Thompson</t>
  </si>
  <si>
    <t>SA02964</t>
  </si>
  <si>
    <t>Orkney AC</t>
  </si>
  <si>
    <t>Jamie Firth</t>
  </si>
  <si>
    <t>SA02966</t>
  </si>
  <si>
    <t>Carolynn Leslie</t>
  </si>
  <si>
    <t>SA02967</t>
  </si>
  <si>
    <t>Rhian MacKay</t>
  </si>
  <si>
    <t>SA02972</t>
  </si>
  <si>
    <t>Callum Stevenson</t>
  </si>
  <si>
    <t>SA02974</t>
  </si>
  <si>
    <t>Claire Wilson</t>
  </si>
  <si>
    <t>SA02975</t>
  </si>
  <si>
    <t>Cara Anderson</t>
  </si>
  <si>
    <t>SA02978</t>
  </si>
  <si>
    <t>Dean Byrne</t>
  </si>
  <si>
    <t>SA02983</t>
  </si>
  <si>
    <t>Alex Jardine</t>
  </si>
  <si>
    <t>SA02990</t>
  </si>
  <si>
    <t>Sarah McLaren</t>
  </si>
  <si>
    <t>SA02992</t>
  </si>
  <si>
    <t>Craig Ritchie</t>
  </si>
  <si>
    <t>SA03002</t>
  </si>
  <si>
    <t>Bethanie Finlayson</t>
  </si>
  <si>
    <t>SA03007</t>
  </si>
  <si>
    <t>Lewis Hunter</t>
  </si>
  <si>
    <t>SA03010</t>
  </si>
  <si>
    <t>Luke Kelly</t>
  </si>
  <si>
    <t>SA03013</t>
  </si>
  <si>
    <t>Lisa Mcalpine</t>
  </si>
  <si>
    <t>SA03016</t>
  </si>
  <si>
    <t>Joseph Millar</t>
  </si>
  <si>
    <t>SA03029</t>
  </si>
  <si>
    <t>Portobello Running Club</t>
  </si>
  <si>
    <t>Sandra Murray</t>
  </si>
  <si>
    <t>SA03032</t>
  </si>
  <si>
    <t>Lucy Deeny</t>
  </si>
  <si>
    <t>SA03045</t>
  </si>
  <si>
    <t>Cara Fraser</t>
  </si>
  <si>
    <t>SA03058</t>
  </si>
  <si>
    <t>Ryan Flanagan</t>
  </si>
  <si>
    <t>SA03067</t>
  </si>
  <si>
    <t>Nicole McCann</t>
  </si>
  <si>
    <t>SA03071</t>
  </si>
  <si>
    <t>Murray McGiven</t>
  </si>
  <si>
    <t>SA03074</t>
  </si>
  <si>
    <t>Amanda Monaghan</t>
  </si>
  <si>
    <t>SA03081</t>
  </si>
  <si>
    <t>Nicky Stone</t>
  </si>
  <si>
    <t>SA03082</t>
  </si>
  <si>
    <t>Andrew Taylor</t>
  </si>
  <si>
    <t>SA03083</t>
  </si>
  <si>
    <t>David Taylor</t>
  </si>
  <si>
    <t>SA03084</t>
  </si>
  <si>
    <t>Lisa Thomson</t>
  </si>
  <si>
    <t>SA03091</t>
  </si>
  <si>
    <t>Kirsten Gair</t>
  </si>
  <si>
    <t>SA03103</t>
  </si>
  <si>
    <t>Rebecca Munro</t>
  </si>
  <si>
    <t>SA03106</t>
  </si>
  <si>
    <t>Pat Sattaphol</t>
  </si>
  <si>
    <t>SA03107</t>
  </si>
  <si>
    <t>Josh Sinclair</t>
  </si>
  <si>
    <t>SA03109</t>
  </si>
  <si>
    <t>Tonbridge A.C.</t>
  </si>
  <si>
    <t>Samuel Bradley</t>
  </si>
  <si>
    <t>SA03152</t>
  </si>
  <si>
    <t>Brendan Owen</t>
  </si>
  <si>
    <t>SA03155</t>
  </si>
  <si>
    <t>Calum Walker</t>
  </si>
  <si>
    <t>SA03219</t>
  </si>
  <si>
    <t>Liam Sleigh</t>
  </si>
  <si>
    <t>SA03338</t>
  </si>
  <si>
    <t>Robyn Binnington</t>
  </si>
  <si>
    <t>SA03339</t>
  </si>
  <si>
    <t>Gordon Revolta</t>
  </si>
  <si>
    <t>SA03474</t>
  </si>
  <si>
    <t>Stephanie Fairfield</t>
  </si>
  <si>
    <t>SA03512</t>
  </si>
  <si>
    <t>Jamie Crowe</t>
  </si>
  <si>
    <t>SA03517</t>
  </si>
  <si>
    <t>Danielle McConway</t>
  </si>
  <si>
    <t>SA03667</t>
  </si>
  <si>
    <t>Halina Rees</t>
  </si>
  <si>
    <t>SA03743</t>
  </si>
  <si>
    <t>Brian Stuart</t>
  </si>
  <si>
    <t>SA03787</t>
  </si>
  <si>
    <t>Michael Murray</t>
  </si>
  <si>
    <t>SA03833</t>
  </si>
  <si>
    <t>Adam Peters</t>
  </si>
  <si>
    <t>SA03872</t>
  </si>
  <si>
    <t>Corey Hastings</t>
  </si>
  <si>
    <t>SA03979</t>
  </si>
  <si>
    <t>Thomas Fay</t>
  </si>
  <si>
    <t>SA04018</t>
  </si>
  <si>
    <t>Adam Redpath</t>
  </si>
  <si>
    <t>SA04026</t>
  </si>
  <si>
    <t>Rebecca Johnstone</t>
  </si>
  <si>
    <t>SA04027</t>
  </si>
  <si>
    <t>Ryan Knight</t>
  </si>
  <si>
    <t>SA04036</t>
  </si>
  <si>
    <t>Jackie Chalmers</t>
  </si>
  <si>
    <t>SA04055</t>
  </si>
  <si>
    <t>Frazer Dunnachie</t>
  </si>
  <si>
    <t>SA04059</t>
  </si>
  <si>
    <t>Damien Murray</t>
  </si>
  <si>
    <t>SA04092</t>
  </si>
  <si>
    <t>Gail Lippitt</t>
  </si>
  <si>
    <t>SA04107</t>
  </si>
  <si>
    <t>Alexander Hendry</t>
  </si>
  <si>
    <t>SA04108</t>
  </si>
  <si>
    <t>Amy Hendry</t>
  </si>
  <si>
    <t>SA04111</t>
  </si>
  <si>
    <t>Kyle Hogg</t>
  </si>
  <si>
    <t>SA04112</t>
  </si>
  <si>
    <t>Scott Hughson</t>
  </si>
  <si>
    <t>SA04122</t>
  </si>
  <si>
    <t>Aiden Peck</t>
  </si>
  <si>
    <t>SA04126</t>
  </si>
  <si>
    <t>Karen Cairns</t>
  </si>
  <si>
    <t>SA04134</t>
  </si>
  <si>
    <t>Emily Douglas</t>
  </si>
  <si>
    <t>SA04137</t>
  </si>
  <si>
    <t>Iona Lennie</t>
  </si>
  <si>
    <t>SA04140</t>
  </si>
  <si>
    <t>Nicole Hamilton</t>
  </si>
  <si>
    <t>SA04141</t>
  </si>
  <si>
    <t>Bethany Ross</t>
  </si>
  <si>
    <t>SA04142</t>
  </si>
  <si>
    <t>Mark Chisholm</t>
  </si>
  <si>
    <t>SA04184</t>
  </si>
  <si>
    <t>West Dunbartonshire AC</t>
  </si>
  <si>
    <t>Mark Donohue</t>
  </si>
  <si>
    <t>SA04200</t>
  </si>
  <si>
    <t>Jamie Barclay</t>
  </si>
  <si>
    <t>SA04207</t>
  </si>
  <si>
    <t>Andrew Carter</t>
  </si>
  <si>
    <t>SA04221</t>
  </si>
  <si>
    <t>Johanna Brady</t>
  </si>
  <si>
    <t>SA04223</t>
  </si>
  <si>
    <t>Sarah Jamieson</t>
  </si>
  <si>
    <t>SA04233</t>
  </si>
  <si>
    <t>Alex Noble</t>
  </si>
  <si>
    <t>SA04244</t>
  </si>
  <si>
    <t>Owen Miller</t>
  </si>
  <si>
    <t>SA04257</t>
  </si>
  <si>
    <t>Emma Nuttall</t>
  </si>
  <si>
    <t>SA04260</t>
  </si>
  <si>
    <t>Ross Kilvington</t>
  </si>
  <si>
    <t>SA04263</t>
  </si>
  <si>
    <t>Daniel Carlin</t>
  </si>
  <si>
    <t>SA04274</t>
  </si>
  <si>
    <t>Caitlin Vaughan</t>
  </si>
  <si>
    <t>SA04276</t>
  </si>
  <si>
    <t>Ross Kennedy</t>
  </si>
  <si>
    <t>SA04278</t>
  </si>
  <si>
    <t>Joshua Cartwright</t>
  </si>
  <si>
    <t>SA04283</t>
  </si>
  <si>
    <t>Sarah Smith</t>
  </si>
  <si>
    <t>SA04285</t>
  </si>
  <si>
    <t>Angus Cochrane</t>
  </si>
  <si>
    <t>SA04286</t>
  </si>
  <si>
    <t>Robert Cochrane</t>
  </si>
  <si>
    <t>SA04289</t>
  </si>
  <si>
    <t>Gemma McCutcheon</t>
  </si>
  <si>
    <t>SA04292</t>
  </si>
  <si>
    <t>Chloe Brines</t>
  </si>
  <si>
    <t>SA04297</t>
  </si>
  <si>
    <t>Jack Lochans</t>
  </si>
  <si>
    <t>SA04299</t>
  </si>
  <si>
    <t>Thomas McDonald</t>
  </si>
  <si>
    <t>SA04311</t>
  </si>
  <si>
    <t>Daniel Grieve</t>
  </si>
  <si>
    <t>SA04313</t>
  </si>
  <si>
    <t>Laura Livesey</t>
  </si>
  <si>
    <t>SA04314</t>
  </si>
  <si>
    <t>Lynn Livesey</t>
  </si>
  <si>
    <t>SA04327</t>
  </si>
  <si>
    <t>Callum Clark</t>
  </si>
  <si>
    <t>SA04331</t>
  </si>
  <si>
    <t>Annabel Barr</t>
  </si>
  <si>
    <t>SA04332</t>
  </si>
  <si>
    <t>Kirsty Barr</t>
  </si>
  <si>
    <t>SA04333</t>
  </si>
  <si>
    <t>Thomas Barr</t>
  </si>
  <si>
    <t>SA04339</t>
  </si>
  <si>
    <t>Hilary Scott</t>
  </si>
  <si>
    <t>SA04359</t>
  </si>
  <si>
    <t>Eilidh McEvilly</t>
  </si>
  <si>
    <t>SA04363</t>
  </si>
  <si>
    <t>Steven Thistleton</t>
  </si>
  <si>
    <t>SA04366</t>
  </si>
  <si>
    <t>Elena McKinlay</t>
  </si>
  <si>
    <t>SA04370</t>
  </si>
  <si>
    <t>City of Stoke</t>
  </si>
  <si>
    <t>Alice Lennox</t>
  </si>
  <si>
    <t>SA04374</t>
  </si>
  <si>
    <t>James Gaffney</t>
  </si>
  <si>
    <t>SA04375</t>
  </si>
  <si>
    <t>Caitlin Gillon</t>
  </si>
  <si>
    <t>SA04378</t>
  </si>
  <si>
    <t>Rachel Hunter</t>
  </si>
  <si>
    <t>SA04379</t>
  </si>
  <si>
    <t>Hazel Jamieson</t>
  </si>
  <si>
    <t>SA04381</t>
  </si>
  <si>
    <t>Claire Taylor</t>
  </si>
  <si>
    <t>SA04383</t>
  </si>
  <si>
    <t>Richard Campbell</t>
  </si>
  <si>
    <t>SA04385</t>
  </si>
  <si>
    <t>Daniel Mullen</t>
  </si>
  <si>
    <t>SA04386</t>
  </si>
  <si>
    <t>Paul Mullen</t>
  </si>
  <si>
    <t>SA04387</t>
  </si>
  <si>
    <t>Ewan Murray</t>
  </si>
  <si>
    <t>SA04396</t>
  </si>
  <si>
    <t>Scott McDonald</t>
  </si>
  <si>
    <t>SA04399</t>
  </si>
  <si>
    <t>Ross Maxwell</t>
  </si>
  <si>
    <t>SA04402</t>
  </si>
  <si>
    <t>Louise McLelland</t>
  </si>
  <si>
    <t>SA04407</t>
  </si>
  <si>
    <t>Grace Collison-Owen</t>
  </si>
  <si>
    <t>SA04408</t>
  </si>
  <si>
    <t>Olivia Collison-Owen</t>
  </si>
  <si>
    <t>SA04409</t>
  </si>
  <si>
    <t>Ryan McIntosh</t>
  </si>
  <si>
    <t>SA04421</t>
  </si>
  <si>
    <t>Claire McAuley</t>
  </si>
  <si>
    <t>SA04422</t>
  </si>
  <si>
    <t>Amy McLachlan</t>
  </si>
  <si>
    <t>SA04433</t>
  </si>
  <si>
    <t>Lois Shankland</t>
  </si>
  <si>
    <t>SA04435</t>
  </si>
  <si>
    <t>Roy Shankland</t>
  </si>
  <si>
    <t>SA04436</t>
  </si>
  <si>
    <t>Fern Wales</t>
  </si>
  <si>
    <t>SA04437</t>
  </si>
  <si>
    <t>Cameron Wilson</t>
  </si>
  <si>
    <t>SA04439</t>
  </si>
  <si>
    <t>Nicole Caulfield</t>
  </si>
  <si>
    <t>SA04445</t>
  </si>
  <si>
    <t>Katie McAlpine</t>
  </si>
  <si>
    <t>SA04458</t>
  </si>
  <si>
    <t>Amanda Campbell</t>
  </si>
  <si>
    <t>SA04464</t>
  </si>
  <si>
    <t>lorna MacLarty</t>
  </si>
  <si>
    <t>SA04465</t>
  </si>
  <si>
    <t>Mairi Brown</t>
  </si>
  <si>
    <t>SA04467</t>
  </si>
  <si>
    <t>Andrew Coulter</t>
  </si>
  <si>
    <t>SA04472</t>
  </si>
  <si>
    <t>Jack Hamilton</t>
  </si>
  <si>
    <t>SA04482</t>
  </si>
  <si>
    <t>Andrew Dearie</t>
  </si>
  <si>
    <t>SA04484</t>
  </si>
  <si>
    <t>Robert Jones</t>
  </si>
  <si>
    <t>SA04487</t>
  </si>
  <si>
    <t>Fraser Barbour</t>
  </si>
  <si>
    <t>SA04490</t>
  </si>
  <si>
    <t>Abby Marshall</t>
  </si>
  <si>
    <t>SA04493</t>
  </si>
  <si>
    <t>Iona Wilson</t>
  </si>
  <si>
    <t>SA04500</t>
  </si>
  <si>
    <t>Euan Walker</t>
  </si>
  <si>
    <t>SA04504</t>
  </si>
  <si>
    <t>Rory Leslie</t>
  </si>
  <si>
    <t>SA04506</t>
  </si>
  <si>
    <t>Alice Arnold</t>
  </si>
  <si>
    <t>SA04507</t>
  </si>
  <si>
    <t>Katie Sprang</t>
  </si>
  <si>
    <t>SA04508</t>
  </si>
  <si>
    <t>Kathryn Christie</t>
  </si>
  <si>
    <t>SA04510</t>
  </si>
  <si>
    <t>Marlies Nicolai</t>
  </si>
  <si>
    <t>SA04517</t>
  </si>
  <si>
    <t>Mhairi Patience</t>
  </si>
  <si>
    <t>SA04522</t>
  </si>
  <si>
    <t>Cameron McLeod</t>
  </si>
  <si>
    <t>SA04527</t>
  </si>
  <si>
    <t>Rosanna Stewart</t>
  </si>
  <si>
    <t>SA04528</t>
  </si>
  <si>
    <t>Fiona Trew</t>
  </si>
  <si>
    <t>SA04534</t>
  </si>
  <si>
    <t>Euan McCallum</t>
  </si>
  <si>
    <t>SA04555</t>
  </si>
  <si>
    <t>Roisin Howat</t>
  </si>
  <si>
    <t>SA04559</t>
  </si>
  <si>
    <t>Claire MacDonald</t>
  </si>
  <si>
    <t>SA04563</t>
  </si>
  <si>
    <t>Jennifer McLellan</t>
  </si>
  <si>
    <t>SA04565</t>
  </si>
  <si>
    <t>Andrew Russell</t>
  </si>
  <si>
    <t>SA04580</t>
  </si>
  <si>
    <t>Josephine Lynch</t>
  </si>
  <si>
    <t>SA04583</t>
  </si>
  <si>
    <t>Calum Wilson</t>
  </si>
  <si>
    <t>SA04591</t>
  </si>
  <si>
    <t>Aidan Kane</t>
  </si>
  <si>
    <t>SA04597</t>
  </si>
  <si>
    <t>Eilidh McHugh</t>
  </si>
  <si>
    <t>SA04600</t>
  </si>
  <si>
    <t>Ross Henderson</t>
  </si>
  <si>
    <t>SA04614</t>
  </si>
  <si>
    <t>Eleanor MacDonald</t>
  </si>
  <si>
    <t>SA04615</t>
  </si>
  <si>
    <t>Fraser MacDonald</t>
  </si>
  <si>
    <t>SA04617</t>
  </si>
  <si>
    <t>Kathryn Pennel</t>
  </si>
  <si>
    <t>SA04618</t>
  </si>
  <si>
    <t>Katey Turner</t>
  </si>
  <si>
    <t>SA04637</t>
  </si>
  <si>
    <t>Meghan Owen</t>
  </si>
  <si>
    <t>SA04639</t>
  </si>
  <si>
    <t>Kristina MacKenzie</t>
  </si>
  <si>
    <t>SA04649</t>
  </si>
  <si>
    <t>Siobhan Hanlon</t>
  </si>
  <si>
    <t>SA04650</t>
  </si>
  <si>
    <t>Drew Howie</t>
  </si>
  <si>
    <t>SA04654</t>
  </si>
  <si>
    <t>Michael Jenks</t>
  </si>
  <si>
    <t>SA04655</t>
  </si>
  <si>
    <t>Cameron Paul</t>
  </si>
  <si>
    <t>SA04658</t>
  </si>
  <si>
    <t>Carolyn Harvey</t>
  </si>
  <si>
    <t>SA04665</t>
  </si>
  <si>
    <t>Kathryn Gillespie</t>
  </si>
  <si>
    <t>SA04666</t>
  </si>
  <si>
    <t>Scott Green</t>
  </si>
  <si>
    <t>SA04669</t>
  </si>
  <si>
    <t>Ben Black</t>
  </si>
  <si>
    <t>SA04671</t>
  </si>
  <si>
    <t>Peter Cameron</t>
  </si>
  <si>
    <t>SA04677</t>
  </si>
  <si>
    <t>Kirsty McKean</t>
  </si>
  <si>
    <t>SA04686</t>
  </si>
  <si>
    <t>Tony Dolan</t>
  </si>
  <si>
    <t>SA04692</t>
  </si>
  <si>
    <t>Kirsty Bell</t>
  </si>
  <si>
    <t>SA04708</t>
  </si>
  <si>
    <t>Matthew Ashelby</t>
  </si>
  <si>
    <t>SA04713</t>
  </si>
  <si>
    <t>James Pearson</t>
  </si>
  <si>
    <t>SA04714</t>
  </si>
  <si>
    <t>Caitlin Gray</t>
  </si>
  <si>
    <t>SA04715</t>
  </si>
  <si>
    <t>Jaclyn Marshall</t>
  </si>
  <si>
    <t>SA04716</t>
  </si>
  <si>
    <t>Melissa Marshall</t>
  </si>
  <si>
    <t>SA04718</t>
  </si>
  <si>
    <t>Jane Ainslie</t>
  </si>
  <si>
    <t>SA04723</t>
  </si>
  <si>
    <t>Bradley McCabe</t>
  </si>
  <si>
    <t>SA04726</t>
  </si>
  <si>
    <t>Ailsa Scott</t>
  </si>
  <si>
    <t>SA04728</t>
  </si>
  <si>
    <t>Caitlin Thomson</t>
  </si>
  <si>
    <t>SA04749</t>
  </si>
  <si>
    <t>Patrick O'Donnell</t>
  </si>
  <si>
    <t>SA04767</t>
  </si>
  <si>
    <t>James McTaggart</t>
  </si>
  <si>
    <t>SA04768</t>
  </si>
  <si>
    <t>Andrew Murphy</t>
  </si>
  <si>
    <t>SA04795</t>
  </si>
  <si>
    <t>Callum Heirs</t>
  </si>
  <si>
    <t>SA04800</t>
  </si>
  <si>
    <t>Kieron Rafferty</t>
  </si>
  <si>
    <t>SA04821</t>
  </si>
  <si>
    <t>Jake Wightman</t>
  </si>
  <si>
    <t>SA04822</t>
  </si>
  <si>
    <t>Sam Wightman</t>
  </si>
  <si>
    <t>SA04834</t>
  </si>
  <si>
    <t>Peter Muirhead</t>
  </si>
  <si>
    <t>SA04841</t>
  </si>
  <si>
    <t>Richard Le Good</t>
  </si>
  <si>
    <t>SA04844</t>
  </si>
  <si>
    <t>Bobby Bristow</t>
  </si>
  <si>
    <t>SA04845</t>
  </si>
  <si>
    <t>Katie Bristow</t>
  </si>
  <si>
    <t>SA04846</t>
  </si>
  <si>
    <t>Emma Leask</t>
  </si>
  <si>
    <t>SA04858</t>
  </si>
  <si>
    <t>Joanna Muir</t>
  </si>
  <si>
    <t>SA04876</t>
  </si>
  <si>
    <t>Robbie Pollock</t>
  </si>
  <si>
    <t>SA04884</t>
  </si>
  <si>
    <t>Allan Hamilton</t>
  </si>
  <si>
    <t>SA04887</t>
  </si>
  <si>
    <t>Ben McLean</t>
  </si>
  <si>
    <t>SA04888</t>
  </si>
  <si>
    <t>Dana Izat</t>
  </si>
  <si>
    <t>SA04890</t>
  </si>
  <si>
    <t>Eleanor Trainer</t>
  </si>
  <si>
    <t>SA04892</t>
  </si>
  <si>
    <t>Stewart Ardrey</t>
  </si>
  <si>
    <t>SA04895</t>
  </si>
  <si>
    <t>Daniel Holligan</t>
  </si>
  <si>
    <t>SA04896</t>
  </si>
  <si>
    <t>Callum Jones</t>
  </si>
  <si>
    <t>SA04918</t>
  </si>
  <si>
    <t>Rachel Manson</t>
  </si>
  <si>
    <t>SA04930</t>
  </si>
  <si>
    <t>Megan Howat</t>
  </si>
  <si>
    <t>SA04933</t>
  </si>
  <si>
    <t>Callum McWilliam</t>
  </si>
  <si>
    <t>SA04937</t>
  </si>
  <si>
    <t>Sean Thompson</t>
  </si>
  <si>
    <t>SA04938</t>
  </si>
  <si>
    <t>Cory O'Hara</t>
  </si>
  <si>
    <t>SA04942</t>
  </si>
  <si>
    <t>Marc Rooney</t>
  </si>
  <si>
    <t>SA04946</t>
  </si>
  <si>
    <t>Scout Adkin</t>
  </si>
  <si>
    <t>SA04953</t>
  </si>
  <si>
    <t>Lewis Gibb</t>
  </si>
  <si>
    <t>SA04967</t>
  </si>
  <si>
    <t>Lauren McSkimming</t>
  </si>
  <si>
    <t>SA04975</t>
  </si>
  <si>
    <t>Helen MacNeill</t>
  </si>
  <si>
    <t>SA04977</t>
  </si>
  <si>
    <t>Jim Oliver</t>
  </si>
  <si>
    <t>SA04978</t>
  </si>
  <si>
    <t>Lochaber AC</t>
  </si>
  <si>
    <t>Dugie MacDonald</t>
  </si>
  <si>
    <t>SA04979</t>
  </si>
  <si>
    <t>Brenda Henderson</t>
  </si>
  <si>
    <t>SA04981</t>
  </si>
  <si>
    <t>Ian Tasker</t>
  </si>
  <si>
    <t>SA04985</t>
  </si>
  <si>
    <t>Gordon Christie</t>
  </si>
  <si>
    <t>SA04989</t>
  </si>
  <si>
    <t>Kinross Road Runners</t>
  </si>
  <si>
    <t>Sylvia Wilson</t>
  </si>
  <si>
    <t>SA04991</t>
  </si>
  <si>
    <t>AC Eyemouth</t>
  </si>
  <si>
    <t>John Purvis</t>
  </si>
  <si>
    <t>SA05005</t>
  </si>
  <si>
    <t>Ricky Taylor</t>
  </si>
  <si>
    <t>SA05007</t>
  </si>
  <si>
    <t>Ray Davies</t>
  </si>
  <si>
    <t>SA05013</t>
  </si>
  <si>
    <t>Pat McShane</t>
  </si>
  <si>
    <t>SA05017</t>
  </si>
  <si>
    <t>Anster Haddies Running Club</t>
  </si>
  <si>
    <t>David Burgess</t>
  </si>
  <si>
    <t>SA05023</t>
  </si>
  <si>
    <t>Glen Harrower</t>
  </si>
  <si>
    <t>SA05025</t>
  </si>
  <si>
    <t>Rhona Rae</t>
  </si>
  <si>
    <t>SA05026</t>
  </si>
  <si>
    <t>Alan Sprang</t>
  </si>
  <si>
    <t>SA05034</t>
  </si>
  <si>
    <t>Bellahouston Road Runners</t>
  </si>
  <si>
    <t>Edward Murphy</t>
  </si>
  <si>
    <t>SA05035</t>
  </si>
  <si>
    <t>John Softley</t>
  </si>
  <si>
    <t>SA05036</t>
  </si>
  <si>
    <t>Stephen Bell</t>
  </si>
  <si>
    <t>SA05038</t>
  </si>
  <si>
    <t>Graeme Boyle</t>
  </si>
  <si>
    <t>SA05040</t>
  </si>
  <si>
    <t>Peter Gallanagh</t>
  </si>
  <si>
    <t>SA05041</t>
  </si>
  <si>
    <t>Greig Glendinning</t>
  </si>
  <si>
    <t>SA05042</t>
  </si>
  <si>
    <t>Nicola Milligan</t>
  </si>
  <si>
    <t>SA05045</t>
  </si>
  <si>
    <t>Nick Reid</t>
  </si>
  <si>
    <t>SA05046</t>
  </si>
  <si>
    <t>Claire Thompson</t>
  </si>
  <si>
    <t>SA05047</t>
  </si>
  <si>
    <t>Sanda Trenchard</t>
  </si>
  <si>
    <t>SA05048</t>
  </si>
  <si>
    <t>Julie Vinter</t>
  </si>
  <si>
    <t>SA05050</t>
  </si>
  <si>
    <t>Birchfield Harriers</t>
  </si>
  <si>
    <t>Thomas Zbaraski</t>
  </si>
  <si>
    <t>SA05053</t>
  </si>
  <si>
    <t>Metro Aberdeen Running Club</t>
  </si>
  <si>
    <t>Robert Hamilton</t>
  </si>
  <si>
    <t>SA05057</t>
  </si>
  <si>
    <t>Ian Rae</t>
  </si>
  <si>
    <t>SA05061</t>
  </si>
  <si>
    <t>Rugby AC</t>
  </si>
  <si>
    <t>Gemma Werrett</t>
  </si>
  <si>
    <t>SA05062</t>
  </si>
  <si>
    <t>Clive Cable</t>
  </si>
  <si>
    <t>SA05064</t>
  </si>
  <si>
    <t>Steven King</t>
  </si>
  <si>
    <t>SA05066</t>
  </si>
  <si>
    <t>Ochil Hill Runners</t>
  </si>
  <si>
    <t>Brad Connor</t>
  </si>
  <si>
    <t>SA05068</t>
  </si>
  <si>
    <t>Carnethy Hill Racing Club</t>
  </si>
  <si>
    <t>Steven Hibbert</t>
  </si>
  <si>
    <t>SA05071</t>
  </si>
  <si>
    <t>Gordon Adam</t>
  </si>
  <si>
    <t>SA05073</t>
  </si>
  <si>
    <t>Stuart Watson</t>
  </si>
  <si>
    <t>SA05075</t>
  </si>
  <si>
    <t>Claire Egan</t>
  </si>
  <si>
    <t>SA05079</t>
  </si>
  <si>
    <t>Richard Hope</t>
  </si>
  <si>
    <t>SA05081</t>
  </si>
  <si>
    <t>Keith Lyall</t>
  </si>
  <si>
    <t>SA05085</t>
  </si>
  <si>
    <t>City Of Glasgow AC</t>
  </si>
  <si>
    <t>Lorraine McQuarrie</t>
  </si>
  <si>
    <t>SA05087</t>
  </si>
  <si>
    <t>Kathryn Scott</t>
  </si>
  <si>
    <t>SA05088</t>
  </si>
  <si>
    <t>Eileen MacGregor</t>
  </si>
  <si>
    <t>SA05089</t>
  </si>
  <si>
    <t>Lilian McNab</t>
  </si>
  <si>
    <t>SA05091</t>
  </si>
  <si>
    <t>Steven O'Brien</t>
  </si>
  <si>
    <t>SA05092</t>
  </si>
  <si>
    <t>Cosmic Hillbashers AAC</t>
  </si>
  <si>
    <t>Anita Hamilton</t>
  </si>
  <si>
    <t>SA05094</t>
  </si>
  <si>
    <t>Dumfries Running Club</t>
  </si>
  <si>
    <t>Sebastian Pflanz</t>
  </si>
  <si>
    <t>SA05095</t>
  </si>
  <si>
    <t>Keith Mills</t>
  </si>
  <si>
    <t>SA05099</t>
  </si>
  <si>
    <t>Dundee Road Runners AC</t>
  </si>
  <si>
    <t>Richard G. Davidson</t>
  </si>
  <si>
    <t>SA05102</t>
  </si>
  <si>
    <t>Andrew Llanwarne</t>
  </si>
  <si>
    <t>SA05114</t>
  </si>
  <si>
    <t>Sally Ann Hunter</t>
  </si>
  <si>
    <t>SA05120</t>
  </si>
  <si>
    <t>Stewart Davidson</t>
  </si>
  <si>
    <t>SA05121</t>
  </si>
  <si>
    <t>Sarah McHugh</t>
  </si>
  <si>
    <t>SA05126</t>
  </si>
  <si>
    <t>Alasdair Hood</t>
  </si>
  <si>
    <t>SA05127</t>
  </si>
  <si>
    <t>Pamela Howat</t>
  </si>
  <si>
    <t>SA05128</t>
  </si>
  <si>
    <t>Martin Hutson</t>
  </si>
  <si>
    <t>SA05129</t>
  </si>
  <si>
    <t>Anita Laidlaw</t>
  </si>
  <si>
    <t>SA05130</t>
  </si>
  <si>
    <t>Peter Lambie</t>
  </si>
  <si>
    <t>SA05131</t>
  </si>
  <si>
    <t>Anne Lloyd-Evans</t>
  </si>
  <si>
    <t>SA05135</t>
  </si>
  <si>
    <t>Alison McAdam-Smith</t>
  </si>
  <si>
    <t>SA05138</t>
  </si>
  <si>
    <t>Carole Melville</t>
  </si>
  <si>
    <t>SA05139</t>
  </si>
  <si>
    <t>Sandra Mitchell</t>
  </si>
  <si>
    <t>SA05141</t>
  </si>
  <si>
    <t>Steven Pennycook</t>
  </si>
  <si>
    <t>SA05142</t>
  </si>
  <si>
    <t>Frank Popham</t>
  </si>
  <si>
    <t>SA05143</t>
  </si>
  <si>
    <t>SA05144</t>
  </si>
  <si>
    <t>Wendy Ritchie</t>
  </si>
  <si>
    <t>SA05148</t>
  </si>
  <si>
    <t>Allan Wilson</t>
  </si>
  <si>
    <t>SA05149</t>
  </si>
  <si>
    <t>Forfar Road Runners</t>
  </si>
  <si>
    <t>Elizabeth Nicoll</t>
  </si>
  <si>
    <t>SA05150</t>
  </si>
  <si>
    <t>Stefan Elertowicz</t>
  </si>
  <si>
    <t>SA05151</t>
  </si>
  <si>
    <t>Adrian Hodges</t>
  </si>
  <si>
    <t>SA05156</t>
  </si>
  <si>
    <t>Fraserburgh Running Club</t>
  </si>
  <si>
    <t>Lisa Stephen</t>
  </si>
  <si>
    <t>SA05158</t>
  </si>
  <si>
    <t>Alan Goodson</t>
  </si>
  <si>
    <t>SA05159</t>
  </si>
  <si>
    <t>Karen Haldane</t>
  </si>
  <si>
    <t>SA05162</t>
  </si>
  <si>
    <t>Kelvin Runners</t>
  </si>
  <si>
    <t>Anne Marie Cullen</t>
  </si>
  <si>
    <t>SA05169</t>
  </si>
  <si>
    <t>Marc Roper</t>
  </si>
  <si>
    <t>SA05172</t>
  </si>
  <si>
    <t>Glasgow University AC</t>
  </si>
  <si>
    <t>Stephanie Mackie</t>
  </si>
  <si>
    <t>SA05173</t>
  </si>
  <si>
    <t>Erin McIlveen</t>
  </si>
  <si>
    <t>SA05175</t>
  </si>
  <si>
    <t>Hunters Bog Trotters</t>
  </si>
  <si>
    <t>Shona McIntosh</t>
  </si>
  <si>
    <t>SA05177</t>
  </si>
  <si>
    <t>Fiona Cushnaghan</t>
  </si>
  <si>
    <t>SA05179</t>
  </si>
  <si>
    <t>Robert Wilson</t>
  </si>
  <si>
    <t>SA05182</t>
  </si>
  <si>
    <t>Fionn Nairn</t>
  </si>
  <si>
    <t>SA05184</t>
  </si>
  <si>
    <t>Mark Bryson</t>
  </si>
  <si>
    <t>SA05185</t>
  </si>
  <si>
    <t>Joanne Melarkey</t>
  </si>
  <si>
    <t>SA05186</t>
  </si>
  <si>
    <t>Tom Steel</t>
  </si>
  <si>
    <t>SA05189</t>
  </si>
  <si>
    <t>Harmeny AC</t>
  </si>
  <si>
    <t>Iain Morrice</t>
  </si>
  <si>
    <t>SA05190</t>
  </si>
  <si>
    <t>Kenneth Tindall</t>
  </si>
  <si>
    <t>SA05192</t>
  </si>
  <si>
    <t>Kenneth White</t>
  </si>
  <si>
    <t>SA05194</t>
  </si>
  <si>
    <t>Herne Hill Harriers</t>
  </si>
  <si>
    <t>Roger Alsop</t>
  </si>
  <si>
    <t>SA05199</t>
  </si>
  <si>
    <t>Will Mair</t>
  </si>
  <si>
    <t>SA05200</t>
  </si>
  <si>
    <t>Philip Mowbray</t>
  </si>
  <si>
    <t>SA05202</t>
  </si>
  <si>
    <t>Norman Weir</t>
  </si>
  <si>
    <t>SA05203</t>
  </si>
  <si>
    <t>Gavin Morrison</t>
  </si>
  <si>
    <t>SA05205</t>
  </si>
  <si>
    <t>Alan Mair</t>
  </si>
  <si>
    <t>SA05208</t>
  </si>
  <si>
    <t>John Cairns</t>
  </si>
  <si>
    <t>SA05209</t>
  </si>
  <si>
    <t>Avryl Cornforth</t>
  </si>
  <si>
    <t>SA05212</t>
  </si>
  <si>
    <t>Keith &amp; District AAC</t>
  </si>
  <si>
    <t>Marlene Flett Wilson</t>
  </si>
  <si>
    <t>SA05213</t>
  </si>
  <si>
    <t>Malcolm Smith</t>
  </si>
  <si>
    <t>SA05216</t>
  </si>
  <si>
    <t>Andrew Clugston</t>
  </si>
  <si>
    <t>SA05217</t>
  </si>
  <si>
    <t>Lynsey Curran</t>
  </si>
  <si>
    <t>SA05219</t>
  </si>
  <si>
    <t>Wanda Phillips</t>
  </si>
  <si>
    <t>SA05224</t>
  </si>
  <si>
    <t>Gary Mitchell</t>
  </si>
  <si>
    <t>SA05225</t>
  </si>
  <si>
    <t>Michael Peters</t>
  </si>
  <si>
    <t>SA05226</t>
  </si>
  <si>
    <t>Fraser Smart</t>
  </si>
  <si>
    <t>SA05227</t>
  </si>
  <si>
    <t>Sarah Smart</t>
  </si>
  <si>
    <t>SA05228</t>
  </si>
  <si>
    <t>William Lumsden</t>
  </si>
  <si>
    <t>SA05237</t>
  </si>
  <si>
    <t>William Scoular</t>
  </si>
  <si>
    <t>SA05242</t>
  </si>
  <si>
    <t>Keith Banham</t>
  </si>
  <si>
    <t>SA05243</t>
  </si>
  <si>
    <t>Mark Kassyk</t>
  </si>
  <si>
    <t>SA05247</t>
  </si>
  <si>
    <t>Maryhill Harriers</t>
  </si>
  <si>
    <t>Kenneth Stevenson</t>
  </si>
  <si>
    <t>SA05249</t>
  </si>
  <si>
    <t>Clifford Leith</t>
  </si>
  <si>
    <t>SA05253</t>
  </si>
  <si>
    <t>Bill Ogg</t>
  </si>
  <si>
    <t>SA05254</t>
  </si>
  <si>
    <t>Ron Peddie</t>
  </si>
  <si>
    <t>SA05255</t>
  </si>
  <si>
    <t>Michele Ross</t>
  </si>
  <si>
    <t>SA05257</t>
  </si>
  <si>
    <t>Graham Strachan</t>
  </si>
  <si>
    <t>SA05258</t>
  </si>
  <si>
    <t>Stephen Wood</t>
  </si>
  <si>
    <t>SA05261</t>
  </si>
  <si>
    <t>SA05262</t>
  </si>
  <si>
    <t>Mark Coyle</t>
  </si>
  <si>
    <t>SA05263</t>
  </si>
  <si>
    <t>Elaine Jamieson</t>
  </si>
  <si>
    <t>SA05268</t>
  </si>
  <si>
    <t>Notts AC</t>
  </si>
  <si>
    <t>Bruce Raeside</t>
  </si>
  <si>
    <t>SA05269</t>
  </si>
  <si>
    <t>David Scott</t>
  </si>
  <si>
    <t>SA05270</t>
  </si>
  <si>
    <t>Susan Harper</t>
  </si>
  <si>
    <t>SA05273</t>
  </si>
  <si>
    <t>Jan Bernt-Cederstrom</t>
  </si>
  <si>
    <t>SA05274</t>
  </si>
  <si>
    <t>Perth Road Runners</t>
  </si>
  <si>
    <t>Michael Carroll</t>
  </si>
  <si>
    <t>SA05275</t>
  </si>
  <si>
    <t>Debbie Jackson</t>
  </si>
  <si>
    <t>SA05277</t>
  </si>
  <si>
    <t>Donna Clark</t>
  </si>
  <si>
    <t>SA05278</t>
  </si>
  <si>
    <t>Kevin Davie</t>
  </si>
  <si>
    <t>SA05279</t>
  </si>
  <si>
    <t>Scott Hutchison</t>
  </si>
  <si>
    <t>SA05282</t>
  </si>
  <si>
    <t>John MacNamara</t>
  </si>
  <si>
    <t>SA05283</t>
  </si>
  <si>
    <t>David Thom</t>
  </si>
  <si>
    <t>SA05284</t>
  </si>
  <si>
    <t>Gary Wallace</t>
  </si>
  <si>
    <t>SA05287</t>
  </si>
  <si>
    <t>Karl Simpson</t>
  </si>
  <si>
    <t>SA05290</t>
  </si>
  <si>
    <t>John MacMillan</t>
  </si>
  <si>
    <t>SA05294</t>
  </si>
  <si>
    <t>Springburn Harriers</t>
  </si>
  <si>
    <t>Laura Sherriff</t>
  </si>
  <si>
    <t>SA05297</t>
  </si>
  <si>
    <t>Alexander MacDonald</t>
  </si>
  <si>
    <t>SA05300</t>
  </si>
  <si>
    <t>Jim Bruce</t>
  </si>
  <si>
    <t>SA05301</t>
  </si>
  <si>
    <t>Teviotdale Harriers</t>
  </si>
  <si>
    <t>SA05302</t>
  </si>
  <si>
    <t>Gordon MacDonald</t>
  </si>
  <si>
    <t>SA05305</t>
  </si>
  <si>
    <t>Strathclyde Fire Brigade AAC</t>
  </si>
  <si>
    <t>Owen McIntyre</t>
  </si>
  <si>
    <t>SA05307</t>
  </si>
  <si>
    <t>Strathearn Harriers</t>
  </si>
  <si>
    <t>Will Manners</t>
  </si>
  <si>
    <t>SA05308</t>
  </si>
  <si>
    <t>Phil Mestecky</t>
  </si>
  <si>
    <t>SA05311</t>
  </si>
  <si>
    <t>Raymond Jaffray</t>
  </si>
  <si>
    <t>SA05314</t>
  </si>
  <si>
    <t>Troon Tortoises AC</t>
  </si>
  <si>
    <t>Anne Noble</t>
  </si>
  <si>
    <t>SA05323</t>
  </si>
  <si>
    <t>William Gibson</t>
  </si>
  <si>
    <t>SA05328</t>
  </si>
  <si>
    <t>David Hirst</t>
  </si>
  <si>
    <t>SA05329</t>
  </si>
  <si>
    <t>Michelle Jordan</t>
  </si>
  <si>
    <t>SA05333</t>
  </si>
  <si>
    <t>James MacEwan</t>
  </si>
  <si>
    <t>SA05335</t>
  </si>
  <si>
    <t>Lesley Marshall</t>
  </si>
  <si>
    <t>SA05338</t>
  </si>
  <si>
    <t>Allyson McColl</t>
  </si>
  <si>
    <t>SA05339</t>
  </si>
  <si>
    <t>Joanne McEvoy</t>
  </si>
  <si>
    <t>SA05344</t>
  </si>
  <si>
    <t>John Milligan</t>
  </si>
  <si>
    <t>SA05345</t>
  </si>
  <si>
    <t>Shona Morrison</t>
  </si>
  <si>
    <t>SA05348</t>
  </si>
  <si>
    <t>Chris O'Hara</t>
  </si>
  <si>
    <t>SA05352</t>
  </si>
  <si>
    <t>Raymond Smith</t>
  </si>
  <si>
    <t>SA05353</t>
  </si>
  <si>
    <t>Kenneth Stewart</t>
  </si>
  <si>
    <t>SA05362</t>
  </si>
  <si>
    <t>James O'Hara</t>
  </si>
  <si>
    <t>SA05367</t>
  </si>
  <si>
    <t>Wee County Harriers</t>
  </si>
  <si>
    <t>Mark Johnstone</t>
  </si>
  <si>
    <t>SA05368</t>
  </si>
  <si>
    <t>Robert Pews</t>
  </si>
  <si>
    <t>SA05374</t>
  </si>
  <si>
    <t>Westerlands XC Club</t>
  </si>
  <si>
    <t>David Riach</t>
  </si>
  <si>
    <t>SA05382</t>
  </si>
  <si>
    <t>Freddy Connor</t>
  </si>
  <si>
    <t>SA05383</t>
  </si>
  <si>
    <t>Stanley Bowers</t>
  </si>
  <si>
    <t>SA05384</t>
  </si>
  <si>
    <t>Fergus Johnston</t>
  </si>
  <si>
    <t>SA05387</t>
  </si>
  <si>
    <t>Harrow AC</t>
  </si>
  <si>
    <t>Lyndsey Fairweather</t>
  </si>
  <si>
    <t>SA05389</t>
  </si>
  <si>
    <t>Patrick Grant</t>
  </si>
  <si>
    <t>SA05391</t>
  </si>
  <si>
    <t>Michael Burslem</t>
  </si>
  <si>
    <t>SA05393</t>
  </si>
  <si>
    <t>Iain Burke</t>
  </si>
  <si>
    <t>SA05401</t>
  </si>
  <si>
    <t>Colin Donnelly</t>
  </si>
  <si>
    <t>SA05402</t>
  </si>
  <si>
    <t>John Robertson</t>
  </si>
  <si>
    <t>SA05403</t>
  </si>
  <si>
    <t>Gavin Greene</t>
  </si>
  <si>
    <t>SA05406</t>
  </si>
  <si>
    <t>Phyllis Hands</t>
  </si>
  <si>
    <t>SA05407</t>
  </si>
  <si>
    <t>Clare Gemmell</t>
  </si>
  <si>
    <t>SA05408</t>
  </si>
  <si>
    <t>Jonathan Sinclair</t>
  </si>
  <si>
    <t>SA05409</t>
  </si>
  <si>
    <t>Steven Shanks</t>
  </si>
  <si>
    <t>SA05410</t>
  </si>
  <si>
    <t>David Blane</t>
  </si>
  <si>
    <t>SA05412</t>
  </si>
  <si>
    <t>Stephen Ferguson</t>
  </si>
  <si>
    <t>SA05415</t>
  </si>
  <si>
    <t>Derek Watson Snr.</t>
  </si>
  <si>
    <t>SA05421</t>
  </si>
  <si>
    <t>Iain Donnan</t>
  </si>
  <si>
    <t>SA05426</t>
  </si>
  <si>
    <t>Christopher O'Brien</t>
  </si>
  <si>
    <t>SA05430</t>
  </si>
  <si>
    <t>Michael Brennen</t>
  </si>
  <si>
    <t>SA05438</t>
  </si>
  <si>
    <t>Jane Moncrieff</t>
  </si>
  <si>
    <t>SA05470</t>
  </si>
  <si>
    <t>Shaftesbury Barnet Harriers</t>
  </si>
  <si>
    <t>Navdeep Dhaliwal</t>
  </si>
  <si>
    <t>SA05498</t>
  </si>
  <si>
    <t>David Mitchell</t>
  </si>
  <si>
    <t>SA05502</t>
  </si>
  <si>
    <t>Scott Boyle</t>
  </si>
  <si>
    <t>SA05514</t>
  </si>
  <si>
    <t>Juan Mareque</t>
  </si>
  <si>
    <t>SA05527</t>
  </si>
  <si>
    <t>Derek Breen</t>
  </si>
  <si>
    <t>SA05530</t>
  </si>
  <si>
    <t>Claire Ward</t>
  </si>
  <si>
    <t>SA05531</t>
  </si>
  <si>
    <t>Ray Ward</t>
  </si>
  <si>
    <t>SA05584</t>
  </si>
  <si>
    <t>Steven Worsley</t>
  </si>
  <si>
    <t>SA05587</t>
  </si>
  <si>
    <t>Donald Kennedy</t>
  </si>
  <si>
    <t>SA05594</t>
  </si>
  <si>
    <t>Christopher Love</t>
  </si>
  <si>
    <t>SA05615</t>
  </si>
  <si>
    <t>Marc Ritchie</t>
  </si>
  <si>
    <t>SA05629</t>
  </si>
  <si>
    <t>George Little</t>
  </si>
  <si>
    <t>SA05646</t>
  </si>
  <si>
    <t>Ben Livesey</t>
  </si>
  <si>
    <t>SA05686</t>
  </si>
  <si>
    <t>Hamilton Semple</t>
  </si>
  <si>
    <t>SA05689</t>
  </si>
  <si>
    <t>Martin Shepherd</t>
  </si>
  <si>
    <t>SA05693</t>
  </si>
  <si>
    <t>Jeremy Garnett</t>
  </si>
  <si>
    <t>SA05719</t>
  </si>
  <si>
    <t>Alan O'Rourke</t>
  </si>
  <si>
    <t>SA05721</t>
  </si>
  <si>
    <t>Ian McGurk</t>
  </si>
  <si>
    <t>SA05724</t>
  </si>
  <si>
    <t>David Bell</t>
  </si>
  <si>
    <t>SA05731</t>
  </si>
  <si>
    <t>Fiona Hair</t>
  </si>
  <si>
    <t>SA05736</t>
  </si>
  <si>
    <t>Owen Light</t>
  </si>
  <si>
    <t>SA05748</t>
  </si>
  <si>
    <t>Scott Telfer</t>
  </si>
  <si>
    <t>SA05753</t>
  </si>
  <si>
    <t>Arbroath Footers Running Club</t>
  </si>
  <si>
    <t>Jacqui McDonald</t>
  </si>
  <si>
    <t>SA05754</t>
  </si>
  <si>
    <t>Hugh Gallagher</t>
  </si>
  <si>
    <t>SA05756</t>
  </si>
  <si>
    <t>Douglas MacGregor</t>
  </si>
  <si>
    <t>SA05758</t>
  </si>
  <si>
    <t>Alan Cockburn</t>
  </si>
  <si>
    <t>SA05759</t>
  </si>
  <si>
    <t>Lianne Logan</t>
  </si>
  <si>
    <t>SA05764</t>
  </si>
  <si>
    <t>Augustine Cairney</t>
  </si>
  <si>
    <t>SA05766</t>
  </si>
  <si>
    <t>Prasad Prasad</t>
  </si>
  <si>
    <t>SA05770</t>
  </si>
  <si>
    <t>Robert Annand</t>
  </si>
  <si>
    <t>SA05771</t>
  </si>
  <si>
    <t>Andrew Brierley</t>
  </si>
  <si>
    <t>SA05772</t>
  </si>
  <si>
    <t>Carole Fraser</t>
  </si>
  <si>
    <t>SA05774</t>
  </si>
  <si>
    <t>Craig Liddle</t>
  </si>
  <si>
    <t>SA05775</t>
  </si>
  <si>
    <t>Roger Rees</t>
  </si>
  <si>
    <t>SA05777</t>
  </si>
  <si>
    <t>Malcolm Gowans</t>
  </si>
  <si>
    <t>SA05784</t>
  </si>
  <si>
    <t>Larry Mathews</t>
  </si>
  <si>
    <t>SA05785</t>
  </si>
  <si>
    <t>Jamie Thin</t>
  </si>
  <si>
    <t>SA05787</t>
  </si>
  <si>
    <t>Ian Wellock</t>
  </si>
  <si>
    <t>SA05788</t>
  </si>
  <si>
    <t>James Sneddon</t>
  </si>
  <si>
    <t>SA05789</t>
  </si>
  <si>
    <t>Jill Horsburgh</t>
  </si>
  <si>
    <t>SA05790</t>
  </si>
  <si>
    <t>Mark Johnson</t>
  </si>
  <si>
    <t>SA05791</t>
  </si>
  <si>
    <t>Milburn Harriers</t>
  </si>
  <si>
    <t>James McKenzie</t>
  </si>
  <si>
    <t>SA05792</t>
  </si>
  <si>
    <t>Benjamin Hands</t>
  </si>
  <si>
    <t>SA05793</t>
  </si>
  <si>
    <t>Carole Munro</t>
  </si>
  <si>
    <t>SA05796</t>
  </si>
  <si>
    <t>Fiona Angus</t>
  </si>
  <si>
    <t>SA05797</t>
  </si>
  <si>
    <t>Clare Bibby</t>
  </si>
  <si>
    <t>SA05801</t>
  </si>
  <si>
    <t>Digby Sym</t>
  </si>
  <si>
    <t>SA05806</t>
  </si>
  <si>
    <t>Eddie Reynolds</t>
  </si>
  <si>
    <t>SA05807</t>
  </si>
  <si>
    <t>Roger Robb</t>
  </si>
  <si>
    <t>SA05813</t>
  </si>
  <si>
    <t>Benjamin Hukins</t>
  </si>
  <si>
    <t>SA05817</t>
  </si>
  <si>
    <t>Kathleen Madigan</t>
  </si>
  <si>
    <t>SA05818</t>
  </si>
  <si>
    <t>Kathryn Mearns</t>
  </si>
  <si>
    <t>SA05819</t>
  </si>
  <si>
    <t>Alexander Peddie</t>
  </si>
  <si>
    <t>SA05820</t>
  </si>
  <si>
    <t>Denis Shepherd</t>
  </si>
  <si>
    <t>SA05821</t>
  </si>
  <si>
    <t>John Shields</t>
  </si>
  <si>
    <t>SA05823</t>
  </si>
  <si>
    <t>Annan &amp; District AC</t>
  </si>
  <si>
    <t>James Sloan</t>
  </si>
  <si>
    <t>SA05825</t>
  </si>
  <si>
    <t>Stuart Campbell</t>
  </si>
  <si>
    <t>SA05827</t>
  </si>
  <si>
    <t>Steven Murdoch</t>
  </si>
  <si>
    <t>SA05831</t>
  </si>
  <si>
    <t>Shona Donnelly</t>
  </si>
  <si>
    <t>SA05834</t>
  </si>
  <si>
    <t>North Highland Harriers</t>
  </si>
  <si>
    <t>Sandy Christie</t>
  </si>
  <si>
    <t>SA05836</t>
  </si>
  <si>
    <t>Alison Smith</t>
  </si>
  <si>
    <t>SA05837</t>
  </si>
  <si>
    <t>Andrew Henderson</t>
  </si>
  <si>
    <t>SA05838</t>
  </si>
  <si>
    <t>Cambridge &amp; Coleridge AC</t>
  </si>
  <si>
    <t>Ian Williamson</t>
  </si>
  <si>
    <t>SA05840</t>
  </si>
  <si>
    <t>David Evans</t>
  </si>
  <si>
    <t>SA05841</t>
  </si>
  <si>
    <t>Peter Humphreys</t>
  </si>
  <si>
    <t>SA05842</t>
  </si>
  <si>
    <t>Sarah Legge</t>
  </si>
  <si>
    <t>SA05843</t>
  </si>
  <si>
    <t>Colin Reynolds</t>
  </si>
  <si>
    <t>SA05844</t>
  </si>
  <si>
    <t>Joanne Anderson</t>
  </si>
  <si>
    <t>SA05845</t>
  </si>
  <si>
    <t>Mark Johnston</t>
  </si>
  <si>
    <t>SA05846</t>
  </si>
  <si>
    <t>Ian Beattie</t>
  </si>
  <si>
    <t>SA05848</t>
  </si>
  <si>
    <t>Jennifer Emsley</t>
  </si>
  <si>
    <t>SA05849</t>
  </si>
  <si>
    <t>Fraser Purves</t>
  </si>
  <si>
    <t>SA05850</t>
  </si>
  <si>
    <t>Robert Stott</t>
  </si>
  <si>
    <t>SA05851</t>
  </si>
  <si>
    <t>Fiona Thompson</t>
  </si>
  <si>
    <t>SA05852</t>
  </si>
  <si>
    <t>Claire Houston</t>
  </si>
  <si>
    <t>SA05853</t>
  </si>
  <si>
    <t>Jane Waterhouse</t>
  </si>
  <si>
    <t>SA05854</t>
  </si>
  <si>
    <t>Chester Le Street Harriers</t>
  </si>
  <si>
    <t>Emma Raven</t>
  </si>
  <si>
    <t>SA05869</t>
  </si>
  <si>
    <t>Angus McInroy</t>
  </si>
  <si>
    <t>SA05871</t>
  </si>
  <si>
    <t>Iain Robertson</t>
  </si>
  <si>
    <t>SA05872</t>
  </si>
  <si>
    <t>SA05874</t>
  </si>
  <si>
    <t>Mark Walsh</t>
  </si>
  <si>
    <t>SA05875</t>
  </si>
  <si>
    <t>Elizabeth Chellingsworth</t>
  </si>
  <si>
    <t>SA05876</t>
  </si>
  <si>
    <t>Alastair Lunn</t>
  </si>
  <si>
    <t>SA05878</t>
  </si>
  <si>
    <t>Leslie Hill</t>
  </si>
  <si>
    <t>SA05879</t>
  </si>
  <si>
    <t>Marian McPhail</t>
  </si>
  <si>
    <t>SA05881</t>
  </si>
  <si>
    <t>John Castle</t>
  </si>
  <si>
    <t>SA05883</t>
  </si>
  <si>
    <t>Matthew Strachan</t>
  </si>
  <si>
    <t>SA05885</t>
  </si>
  <si>
    <t>Catherine Margaret Robertson</t>
  </si>
  <si>
    <t>SA05887</t>
  </si>
  <si>
    <t>Kirsty Maguire</t>
  </si>
  <si>
    <t>SA05888</t>
  </si>
  <si>
    <t>Susan McKelvie</t>
  </si>
  <si>
    <t>SA05890</t>
  </si>
  <si>
    <t>Freya Murray</t>
  </si>
  <si>
    <t>SA05895</t>
  </si>
  <si>
    <t>Jonathan Henderson</t>
  </si>
  <si>
    <t>SA05896</t>
  </si>
  <si>
    <t>Huw Jones</t>
  </si>
  <si>
    <t>SA05897</t>
  </si>
  <si>
    <t>James McMullan</t>
  </si>
  <si>
    <t>SA05898</t>
  </si>
  <si>
    <t>Murray Strain</t>
  </si>
  <si>
    <t>SA05901</t>
  </si>
  <si>
    <t>Hugh McGinlay</t>
  </si>
  <si>
    <t>SA05902</t>
  </si>
  <si>
    <t>Neil Roberton</t>
  </si>
  <si>
    <t>SA05904</t>
  </si>
  <si>
    <t>Ferranti AAC</t>
  </si>
  <si>
    <t>Ross Anderson</t>
  </si>
  <si>
    <t>SA05905</t>
  </si>
  <si>
    <t>Stewart Biggar</t>
  </si>
  <si>
    <t>SA05909</t>
  </si>
  <si>
    <t>Brian Cruickshank</t>
  </si>
  <si>
    <t>SA05912</t>
  </si>
  <si>
    <t>Allan Lees</t>
  </si>
  <si>
    <t>SA05913</t>
  </si>
  <si>
    <t>John MacFarlane</t>
  </si>
  <si>
    <t>SA05916</t>
  </si>
  <si>
    <t>Wilfred Parkinson</t>
  </si>
  <si>
    <t>SA05917</t>
  </si>
  <si>
    <t>Maurice Paterson</t>
  </si>
  <si>
    <t>SA05918</t>
  </si>
  <si>
    <t>Gary Pirie</t>
  </si>
  <si>
    <t>SA05920</t>
  </si>
  <si>
    <t>Richard Westwater</t>
  </si>
  <si>
    <t>SA05922</t>
  </si>
  <si>
    <t>David Adam</t>
  </si>
  <si>
    <t>SA05924</t>
  </si>
  <si>
    <t>Elaine Whyte</t>
  </si>
  <si>
    <t>SA05927</t>
  </si>
  <si>
    <t>John Hunter</t>
  </si>
  <si>
    <t>SA05928</t>
  </si>
  <si>
    <t>Graeme Sutherland</t>
  </si>
  <si>
    <t>SA05929</t>
  </si>
  <si>
    <t>Lesley Chapman</t>
  </si>
  <si>
    <t>SA05930</t>
  </si>
  <si>
    <t>Stephen Cullen</t>
  </si>
  <si>
    <t>SA05934</t>
  </si>
  <si>
    <t>James Taylor</t>
  </si>
  <si>
    <t>SA05935</t>
  </si>
  <si>
    <t>Bernard Campbell</t>
  </si>
  <si>
    <t>SA05937</t>
  </si>
  <si>
    <t>James Galbraith</t>
  </si>
  <si>
    <t>SA05938</t>
  </si>
  <si>
    <t>Norman Galbraith</t>
  </si>
  <si>
    <t>SA05940</t>
  </si>
  <si>
    <t>Eric Martindale</t>
  </si>
  <si>
    <t>SA05941</t>
  </si>
  <si>
    <t>James Robertson</t>
  </si>
  <si>
    <t>SA05943</t>
  </si>
  <si>
    <t>Nicola Verrechia</t>
  </si>
  <si>
    <t>SA05944</t>
  </si>
  <si>
    <t>James Sheridan</t>
  </si>
  <si>
    <t>SA05945</t>
  </si>
  <si>
    <t>Jean Jumelle</t>
  </si>
  <si>
    <t>SA05947</t>
  </si>
  <si>
    <t>Ellen McVey</t>
  </si>
  <si>
    <t>SA05951</t>
  </si>
  <si>
    <t>Robert Shaw</t>
  </si>
  <si>
    <t>SA05953</t>
  </si>
  <si>
    <t>Billy Skinner</t>
  </si>
  <si>
    <t>SA05954</t>
  </si>
  <si>
    <t>Beith Harriers</t>
  </si>
  <si>
    <t>Iain Hamilton</t>
  </si>
  <si>
    <t>SA05956</t>
  </si>
  <si>
    <t>John McGarry</t>
  </si>
  <si>
    <t>SA05957</t>
  </si>
  <si>
    <t>Tony McKnight</t>
  </si>
  <si>
    <t>SA05958</t>
  </si>
  <si>
    <t>Andrew Rennie</t>
  </si>
  <si>
    <t>SA05961</t>
  </si>
  <si>
    <t>Scott Martin</t>
  </si>
  <si>
    <t>SA05962</t>
  </si>
  <si>
    <t>Alasdair Murray</t>
  </si>
  <si>
    <t>SA05964</t>
  </si>
  <si>
    <t>Ian MacDougall</t>
  </si>
  <si>
    <t>SA05967</t>
  </si>
  <si>
    <t>David Gardiner</t>
  </si>
  <si>
    <t>SA05968</t>
  </si>
  <si>
    <t>Brian Kirkwood</t>
  </si>
  <si>
    <t>SA05973</t>
  </si>
  <si>
    <t>Alistair Dalgleish</t>
  </si>
  <si>
    <t>SA05975</t>
  </si>
  <si>
    <t>James Treasurer</t>
  </si>
  <si>
    <t>SA05976</t>
  </si>
  <si>
    <t>Lomond Hill Runners AAC</t>
  </si>
  <si>
    <t>Richard Gatehouse</t>
  </si>
  <si>
    <t>SA05978</t>
  </si>
  <si>
    <t>Martin Hyman</t>
  </si>
  <si>
    <t>SA05979</t>
  </si>
  <si>
    <t>Dougie MacDonald</t>
  </si>
  <si>
    <t>SA05980</t>
  </si>
  <si>
    <t>Lucy Robinson</t>
  </si>
  <si>
    <t>SA05983</t>
  </si>
  <si>
    <t>Thomas Ashby</t>
  </si>
  <si>
    <t>SA05984</t>
  </si>
  <si>
    <t>Ewan Paterson</t>
  </si>
  <si>
    <t>SA05986</t>
  </si>
  <si>
    <t>Mary Pattison</t>
  </si>
  <si>
    <t>SA05987</t>
  </si>
  <si>
    <t>Stephen Pattison</t>
  </si>
  <si>
    <t>SA05988</t>
  </si>
  <si>
    <t>Robert Snodgrass</t>
  </si>
  <si>
    <t>SA05992</t>
  </si>
  <si>
    <t>Peterhead RC</t>
  </si>
  <si>
    <t>SA05993</t>
  </si>
  <si>
    <t>Ann Davidson</t>
  </si>
  <si>
    <t>SA05995</t>
  </si>
  <si>
    <t>George Lees</t>
  </si>
  <si>
    <t>SA05996</t>
  </si>
  <si>
    <t>Shan Lees</t>
  </si>
  <si>
    <t>SA05997</t>
  </si>
  <si>
    <t>Paul McCloskey</t>
  </si>
  <si>
    <t>SA05998</t>
  </si>
  <si>
    <t>Irene Miller</t>
  </si>
  <si>
    <t>SA06002</t>
  </si>
  <si>
    <t>Chris Melville</t>
  </si>
  <si>
    <t>SA06003</t>
  </si>
  <si>
    <t>SA06004</t>
  </si>
  <si>
    <t>Bernard Gough</t>
  </si>
  <si>
    <t>SA06005</t>
  </si>
  <si>
    <t>Michael O'Hagan</t>
  </si>
  <si>
    <t>SA06006</t>
  </si>
  <si>
    <t>Jamie Reid</t>
  </si>
  <si>
    <t>SA06007</t>
  </si>
  <si>
    <t>Edward Stewart</t>
  </si>
  <si>
    <t>SA06008</t>
  </si>
  <si>
    <t>Darren Ritchie</t>
  </si>
  <si>
    <t>SA06009</t>
  </si>
  <si>
    <t>Alison Rodger</t>
  </si>
  <si>
    <t>SA06012</t>
  </si>
  <si>
    <t>Adam Lee</t>
  </si>
  <si>
    <t>SA06015</t>
  </si>
  <si>
    <t>Pamela Michie</t>
  </si>
  <si>
    <t>SA06018</t>
  </si>
  <si>
    <t>Andy Redman</t>
  </si>
  <si>
    <t>SA06019</t>
  </si>
  <si>
    <t>Murdo MacKenzie</t>
  </si>
  <si>
    <t>SA06020</t>
  </si>
  <si>
    <t>Donald Macleod</t>
  </si>
  <si>
    <t>SA06021</t>
  </si>
  <si>
    <t>Thomas Russell</t>
  </si>
  <si>
    <t>SA06022</t>
  </si>
  <si>
    <t>Robert Cranston</t>
  </si>
  <si>
    <t>SA06024</t>
  </si>
  <si>
    <t>Stuart Benson</t>
  </si>
  <si>
    <t>SA06027</t>
  </si>
  <si>
    <t>Charles Martin</t>
  </si>
  <si>
    <t>SA06028</t>
  </si>
  <si>
    <t>Robert Miller</t>
  </si>
  <si>
    <t>SA06039</t>
  </si>
  <si>
    <t>James MacBeath</t>
  </si>
  <si>
    <t>SA06045</t>
  </si>
  <si>
    <t>Peter Rogan</t>
  </si>
  <si>
    <t>SA06046</t>
  </si>
  <si>
    <t>Bruce Scott</t>
  </si>
  <si>
    <t>SA06047</t>
  </si>
  <si>
    <t>Kirk Smith</t>
  </si>
  <si>
    <t>SA06048</t>
  </si>
  <si>
    <t>Sara Trickett</t>
  </si>
  <si>
    <t>SA06049</t>
  </si>
  <si>
    <t>Janis Wilson</t>
  </si>
  <si>
    <t>SA06052</t>
  </si>
  <si>
    <t>Jane Binnie</t>
  </si>
  <si>
    <t>SA06055</t>
  </si>
  <si>
    <t>David Hall</t>
  </si>
  <si>
    <t>SA06061</t>
  </si>
  <si>
    <t>Douglas Lamont</t>
  </si>
  <si>
    <t>SA06062</t>
  </si>
  <si>
    <t>Rachel Drummond</t>
  </si>
  <si>
    <t>SA06068</t>
  </si>
  <si>
    <t>Magnus Inglis</t>
  </si>
  <si>
    <t>SA06072</t>
  </si>
  <si>
    <t>Dean Carr</t>
  </si>
  <si>
    <t>SA06074</t>
  </si>
  <si>
    <t>Jan-Bert Van Den Berg</t>
  </si>
  <si>
    <t>SA06078</t>
  </si>
  <si>
    <t>Jason Williamson</t>
  </si>
  <si>
    <t>SA06079</t>
  </si>
  <si>
    <t>Ian Wilson</t>
  </si>
  <si>
    <t>SA06083</t>
  </si>
  <si>
    <t>Tracy Paterson</t>
  </si>
  <si>
    <t>SA06086</t>
  </si>
  <si>
    <t>William Higgins</t>
  </si>
  <si>
    <t>SA06087</t>
  </si>
  <si>
    <t>David Robertson</t>
  </si>
  <si>
    <t>SA06091</t>
  </si>
  <si>
    <t>Ailsa Hall</t>
  </si>
  <si>
    <t>SA06092</t>
  </si>
  <si>
    <t>Ian Hawkins</t>
  </si>
  <si>
    <t>SA06093</t>
  </si>
  <si>
    <t>David Ruxton</t>
  </si>
  <si>
    <t>SA06094</t>
  </si>
  <si>
    <t>Eddie Sanders</t>
  </si>
  <si>
    <t>SA06095</t>
  </si>
  <si>
    <t>Jez Tomlinson</t>
  </si>
  <si>
    <t>SA06096</t>
  </si>
  <si>
    <t>Anne Whiteford</t>
  </si>
  <si>
    <t>SA06099</t>
  </si>
  <si>
    <t>Laura Poole</t>
  </si>
  <si>
    <t>SA06100</t>
  </si>
  <si>
    <t>Gillian Duncan</t>
  </si>
  <si>
    <t>SA06103</t>
  </si>
  <si>
    <t>Marian Kelly</t>
  </si>
  <si>
    <t>SA06105</t>
  </si>
  <si>
    <t>Anne Lee</t>
  </si>
  <si>
    <t>SA06115</t>
  </si>
  <si>
    <t>Ted Finch</t>
  </si>
  <si>
    <t>SA06117</t>
  </si>
  <si>
    <t>Andrew Law</t>
  </si>
  <si>
    <t>SA06118</t>
  </si>
  <si>
    <t>Christine Dawson</t>
  </si>
  <si>
    <t>SA06123</t>
  </si>
  <si>
    <t>Ronald Ritchie</t>
  </si>
  <si>
    <t>SA06125</t>
  </si>
  <si>
    <t>Ben Carter</t>
  </si>
  <si>
    <t>SA06132</t>
  </si>
  <si>
    <t>Marcus Scotney</t>
  </si>
  <si>
    <t>SA06133</t>
  </si>
  <si>
    <t>Christine Catterson</t>
  </si>
  <si>
    <t>SA06134</t>
  </si>
  <si>
    <t>Jim Cooper</t>
  </si>
  <si>
    <t>SA06136</t>
  </si>
  <si>
    <t>Strathaven Striders</t>
  </si>
  <si>
    <t>Pauline Keegans</t>
  </si>
  <si>
    <t>SA06138</t>
  </si>
  <si>
    <t>Christine Blyth</t>
  </si>
  <si>
    <t>SA06141</t>
  </si>
  <si>
    <t>John Crum</t>
  </si>
  <si>
    <t>SA06147</t>
  </si>
  <si>
    <t>Donald Simpson</t>
  </si>
  <si>
    <t>SA06156</t>
  </si>
  <si>
    <t>Marie Dobson</t>
  </si>
  <si>
    <t>SA06158</t>
  </si>
  <si>
    <t>Thomas Litterick</t>
  </si>
  <si>
    <t>SA06162</t>
  </si>
  <si>
    <t>Darren Shinnie</t>
  </si>
  <si>
    <t>SA06164</t>
  </si>
  <si>
    <t>Ewan Cameron</t>
  </si>
  <si>
    <t>SA06165</t>
  </si>
  <si>
    <t>Hazel Bradley</t>
  </si>
  <si>
    <t>SA06166</t>
  </si>
  <si>
    <t>Christopher Balneaves</t>
  </si>
  <si>
    <t>SA06167</t>
  </si>
  <si>
    <t>Anne Webber</t>
  </si>
  <si>
    <t>SA06168</t>
  </si>
  <si>
    <t>Claire Webber</t>
  </si>
  <si>
    <t>SA06169</t>
  </si>
  <si>
    <t>Winston Webber</t>
  </si>
  <si>
    <t>SA06170</t>
  </si>
  <si>
    <t>Connie Cabrelli</t>
  </si>
  <si>
    <t>SA06172</t>
  </si>
  <si>
    <t>Alex Allardyce</t>
  </si>
  <si>
    <t>SA06176</t>
  </si>
  <si>
    <t>Campbell Joss</t>
  </si>
  <si>
    <t>SA06178</t>
  </si>
  <si>
    <t>Bryan Burnett</t>
  </si>
  <si>
    <t>SA06179</t>
  </si>
  <si>
    <t>Liam Conway</t>
  </si>
  <si>
    <t>SA06184</t>
  </si>
  <si>
    <t>Benny Rooney</t>
  </si>
  <si>
    <t>SA06185</t>
  </si>
  <si>
    <t>David Searil</t>
  </si>
  <si>
    <t>SA06186</t>
  </si>
  <si>
    <t>Roderick Shanks</t>
  </si>
  <si>
    <t>SA06187</t>
  </si>
  <si>
    <t>Canterbury Harriers</t>
  </si>
  <si>
    <t>Carol Anne Reid</t>
  </si>
  <si>
    <t>SA06188</t>
  </si>
  <si>
    <t>Michael Cowie</t>
  </si>
  <si>
    <t>SA06190</t>
  </si>
  <si>
    <t>Paul Hutton</t>
  </si>
  <si>
    <t>SA06191</t>
  </si>
  <si>
    <t>Ian Robert Johnston</t>
  </si>
  <si>
    <t>SA06192</t>
  </si>
  <si>
    <t>Allan MacAulay</t>
  </si>
  <si>
    <t>SA06193</t>
  </si>
  <si>
    <t>Valerie MacAulay</t>
  </si>
  <si>
    <t>SA06194</t>
  </si>
  <si>
    <t>Gail Murdoch</t>
  </si>
  <si>
    <t>SA06196</t>
  </si>
  <si>
    <t>Fabienne Thompson</t>
  </si>
  <si>
    <t>SA06197</t>
  </si>
  <si>
    <t>Graeme Carracher</t>
  </si>
  <si>
    <t>SA06198</t>
  </si>
  <si>
    <t>Ronald Gallagher</t>
  </si>
  <si>
    <t>SA06200</t>
  </si>
  <si>
    <t>Stewart Whitlie</t>
  </si>
  <si>
    <t>SA06201</t>
  </si>
  <si>
    <t>Adrian Davis</t>
  </si>
  <si>
    <t>SA06202</t>
  </si>
  <si>
    <t>Alan Gall</t>
  </si>
  <si>
    <t>SA06205</t>
  </si>
  <si>
    <t>Steve Laing</t>
  </si>
  <si>
    <t>SA06206</t>
  </si>
  <si>
    <t>Ainsley Normand</t>
  </si>
  <si>
    <t>SA06207</t>
  </si>
  <si>
    <t>Graham Beal</t>
  </si>
  <si>
    <t>SA06211</t>
  </si>
  <si>
    <t>Nathalie Christie</t>
  </si>
  <si>
    <t>SA06213</t>
  </si>
  <si>
    <t>Martin Craven</t>
  </si>
  <si>
    <t>SA06214</t>
  </si>
  <si>
    <t>Catherine Ferry</t>
  </si>
  <si>
    <t>SA06217</t>
  </si>
  <si>
    <t>Ashleigh Kennedy</t>
  </si>
  <si>
    <t>SA06218</t>
  </si>
  <si>
    <t>Andrew Laird</t>
  </si>
  <si>
    <t>SA06219</t>
  </si>
  <si>
    <t>Stephen Lisgo</t>
  </si>
  <si>
    <t>SA06221</t>
  </si>
  <si>
    <t>Stewart Robertson</t>
  </si>
  <si>
    <t>SA06223</t>
  </si>
  <si>
    <t>Marietta Beal</t>
  </si>
  <si>
    <t>SA06224</t>
  </si>
  <si>
    <t>Sabina Astarita</t>
  </si>
  <si>
    <t>SA06227</t>
  </si>
  <si>
    <t>Collette Fagan</t>
  </si>
  <si>
    <t>SA06228</t>
  </si>
  <si>
    <t>Lindsay MacNeill</t>
  </si>
  <si>
    <t>SA06230</t>
  </si>
  <si>
    <t>Douglas Gemmell</t>
  </si>
  <si>
    <t>SA06233</t>
  </si>
  <si>
    <t>Donald Gorrie</t>
  </si>
  <si>
    <t>SA06235</t>
  </si>
  <si>
    <t>Scott Pilkington</t>
  </si>
  <si>
    <t>SA06239</t>
  </si>
  <si>
    <t>Michael Stone</t>
  </si>
  <si>
    <t>SA06240</t>
  </si>
  <si>
    <t>Clare Whitehead</t>
  </si>
  <si>
    <t>SA06241</t>
  </si>
  <si>
    <t>Dan Whitehead</t>
  </si>
  <si>
    <t>SA06242</t>
  </si>
  <si>
    <t>Dumbarton AAC</t>
  </si>
  <si>
    <t>Colin Martin</t>
  </si>
  <si>
    <t>SA06243</t>
  </si>
  <si>
    <t>Adam Anderson</t>
  </si>
  <si>
    <t>SA06246</t>
  </si>
  <si>
    <t>Charles Love</t>
  </si>
  <si>
    <t>SA06249</t>
  </si>
  <si>
    <t>Bryan Henderson</t>
  </si>
  <si>
    <t>SA06251</t>
  </si>
  <si>
    <t>Ursula Ryder</t>
  </si>
  <si>
    <t>SA06253</t>
  </si>
  <si>
    <t>Violet Blair</t>
  </si>
  <si>
    <t>SA06254</t>
  </si>
  <si>
    <t>Gillian Cooke</t>
  </si>
  <si>
    <t>SA06256</t>
  </si>
  <si>
    <t>Sarah Hood</t>
  </si>
  <si>
    <t>SA06257</t>
  </si>
  <si>
    <t>Catriona Pennet</t>
  </si>
  <si>
    <t>SA06258</t>
  </si>
  <si>
    <t>Carly Sharp</t>
  </si>
  <si>
    <t>SA06261</t>
  </si>
  <si>
    <t>Elgin AAC</t>
  </si>
  <si>
    <t>Laura Chalmers</t>
  </si>
  <si>
    <t>SA06262</t>
  </si>
  <si>
    <t>Malcolm Christie</t>
  </si>
  <si>
    <t>SA06263</t>
  </si>
  <si>
    <t>Kathryn Evans</t>
  </si>
  <si>
    <t>SA06268</t>
  </si>
  <si>
    <t>Caroline Lawless</t>
  </si>
  <si>
    <t>SA06270</t>
  </si>
  <si>
    <t>Stephen Moore</t>
  </si>
  <si>
    <t>SA06271</t>
  </si>
  <si>
    <t>Andrew Ronald</t>
  </si>
  <si>
    <t>SA06272</t>
  </si>
  <si>
    <t>Michael Ross</t>
  </si>
  <si>
    <t>SA06274</t>
  </si>
  <si>
    <t>Walter Fairnie</t>
  </si>
  <si>
    <t>SA06276</t>
  </si>
  <si>
    <t>SA06277</t>
  </si>
  <si>
    <t>Trevor Ridley</t>
  </si>
  <si>
    <t>SA06278</t>
  </si>
  <si>
    <t>Andrew Arbuckle</t>
  </si>
  <si>
    <t>SA06280</t>
  </si>
  <si>
    <t>David Ellison</t>
  </si>
  <si>
    <t>SA06281</t>
  </si>
  <si>
    <t>Rhona Graham</t>
  </si>
  <si>
    <t>SA06282</t>
  </si>
  <si>
    <t>Sam I Graves</t>
  </si>
  <si>
    <t>SA06283</t>
  </si>
  <si>
    <t>Owen Greene</t>
  </si>
  <si>
    <t>SA06284</t>
  </si>
  <si>
    <t>Douglas Gunstone</t>
  </si>
  <si>
    <t>SA06286</t>
  </si>
  <si>
    <t>Joe Holden</t>
  </si>
  <si>
    <t>SA06287</t>
  </si>
  <si>
    <t>Michael Kuzyszyn</t>
  </si>
  <si>
    <t>SA06288</t>
  </si>
  <si>
    <t>Fiona Lothian</t>
  </si>
  <si>
    <t>SA06289</t>
  </si>
  <si>
    <t>Donald MacGregor</t>
  </si>
  <si>
    <t>SA06290</t>
  </si>
  <si>
    <t>Hugh D. McKay</t>
  </si>
  <si>
    <t>SA06291</t>
  </si>
  <si>
    <t>Alan Meiklejohn</t>
  </si>
  <si>
    <t>SA06292</t>
  </si>
  <si>
    <t>Ron Mill</t>
  </si>
  <si>
    <t>SA06293</t>
  </si>
  <si>
    <t>Michael Mitchell</t>
  </si>
  <si>
    <t>SA06294</t>
  </si>
  <si>
    <t>Terry Mitchell</t>
  </si>
  <si>
    <t>SA06295</t>
  </si>
  <si>
    <t>John Murdoch</t>
  </si>
  <si>
    <t>SA06296</t>
  </si>
  <si>
    <t>Robert Mustard</t>
  </si>
  <si>
    <t>SA06298</t>
  </si>
  <si>
    <t>Irene Pennycook</t>
  </si>
  <si>
    <t>SA06299</t>
  </si>
  <si>
    <t>Ian Poolman</t>
  </si>
  <si>
    <t>SA06300</t>
  </si>
  <si>
    <t>Leonard Rhone</t>
  </si>
  <si>
    <t>SA06302</t>
  </si>
  <si>
    <t>Christopher Russell</t>
  </si>
  <si>
    <t>SA06303</t>
  </si>
  <si>
    <t>Catharine Sinclair</t>
  </si>
  <si>
    <t>SA06306</t>
  </si>
  <si>
    <t>David Weir</t>
  </si>
  <si>
    <t>SA06307</t>
  </si>
  <si>
    <t>Neil Young</t>
  </si>
  <si>
    <t>SA06308</t>
  </si>
  <si>
    <t>Nairn Duguid</t>
  </si>
  <si>
    <t>SA06309</t>
  </si>
  <si>
    <t>Ronald Milne</t>
  </si>
  <si>
    <t>SA06310</t>
  </si>
  <si>
    <t>Stewart Burn</t>
  </si>
  <si>
    <t>SA06311</t>
  </si>
  <si>
    <t>Hamish Cameron</t>
  </si>
  <si>
    <t>SA06312</t>
  </si>
  <si>
    <t>Kyle Greig</t>
  </si>
  <si>
    <t>SA06313</t>
  </si>
  <si>
    <t>Michael Milmoe</t>
  </si>
  <si>
    <t>SA06314</t>
  </si>
  <si>
    <t>Mark Mitchell</t>
  </si>
  <si>
    <t>SA06315</t>
  </si>
  <si>
    <t>Tim W Pott</t>
  </si>
  <si>
    <t>SA06317</t>
  </si>
  <si>
    <t>Robert McDonald</t>
  </si>
  <si>
    <t>SA06318</t>
  </si>
  <si>
    <t>Martin Clarke</t>
  </si>
  <si>
    <t>SA06319</t>
  </si>
  <si>
    <t>Alistair Laurie</t>
  </si>
  <si>
    <t>SA06320</t>
  </si>
  <si>
    <t>Andrea Pogson</t>
  </si>
  <si>
    <t>SA06323</t>
  </si>
  <si>
    <t>Stephen Waites</t>
  </si>
  <si>
    <t>SA06331</t>
  </si>
  <si>
    <t>David McNab</t>
  </si>
  <si>
    <t>SA06332</t>
  </si>
  <si>
    <t>Gerard McNamee</t>
  </si>
  <si>
    <t>SA06335</t>
  </si>
  <si>
    <t>Andrew McNaught</t>
  </si>
  <si>
    <t>SA06336</t>
  </si>
  <si>
    <t>Richard Davidson</t>
  </si>
  <si>
    <t>SA06339</t>
  </si>
  <si>
    <t>Stephen McLoone</t>
  </si>
  <si>
    <t>SA06341</t>
  </si>
  <si>
    <t>Haddington East Lothian Pacem</t>
  </si>
  <si>
    <t>Paddy McDonald</t>
  </si>
  <si>
    <t>SA06343</t>
  </si>
  <si>
    <t>Jessica Batterham</t>
  </si>
  <si>
    <t>SA06344</t>
  </si>
  <si>
    <t>Keith Gooch</t>
  </si>
  <si>
    <t>SA06345</t>
  </si>
  <si>
    <t>Ivor Normand</t>
  </si>
  <si>
    <t>SA06346</t>
  </si>
  <si>
    <t>Neil Thomas</t>
  </si>
  <si>
    <t>SA06349</t>
  </si>
  <si>
    <t>Rachael MacKenzie</t>
  </si>
  <si>
    <t>SA06351</t>
  </si>
  <si>
    <t>Jade MacLaren</t>
  </si>
  <si>
    <t>SA06353</t>
  </si>
  <si>
    <t>Thomas McWilliam</t>
  </si>
  <si>
    <t>SA06355</t>
  </si>
  <si>
    <t>William Richardson</t>
  </si>
  <si>
    <t>SA06356</t>
  </si>
  <si>
    <t>Graham Cairns</t>
  </si>
  <si>
    <t>SA06358</t>
  </si>
  <si>
    <t>Ian Drummond</t>
  </si>
  <si>
    <t>SA06359</t>
  </si>
  <si>
    <t>Keith Haining</t>
  </si>
  <si>
    <t>SA06364</t>
  </si>
  <si>
    <t>Claire Gibson</t>
  </si>
  <si>
    <t>SA06369</t>
  </si>
  <si>
    <t>Cara Sloss</t>
  </si>
  <si>
    <t>SA06371</t>
  </si>
  <si>
    <t>David Watson</t>
  </si>
  <si>
    <t>SA06373</t>
  </si>
  <si>
    <t>Fraser Williams</t>
  </si>
  <si>
    <t>SA06374</t>
  </si>
  <si>
    <t>Judith Dobson</t>
  </si>
  <si>
    <t>SA06377</t>
  </si>
  <si>
    <t>Pauline Malley</t>
  </si>
  <si>
    <t>SA06378</t>
  </si>
  <si>
    <t>Calum Stark</t>
  </si>
  <si>
    <t>SA06379</t>
  </si>
  <si>
    <t>Brenda Douglas</t>
  </si>
  <si>
    <t>SA06380</t>
  </si>
  <si>
    <t>Fiona Gentles</t>
  </si>
  <si>
    <t>SA06385</t>
  </si>
  <si>
    <t>Paul Elliot</t>
  </si>
  <si>
    <t>SA06387</t>
  </si>
  <si>
    <t>John Murray</t>
  </si>
  <si>
    <t>SA06388</t>
  </si>
  <si>
    <t>Derek Robertson</t>
  </si>
  <si>
    <t>SA06391</t>
  </si>
  <si>
    <t>Ian Leggett</t>
  </si>
  <si>
    <t>SA06392</t>
  </si>
  <si>
    <t>Gordon Smith</t>
  </si>
  <si>
    <t>SA06393</t>
  </si>
  <si>
    <t>Neil Jackson</t>
  </si>
  <si>
    <t>SA06395</t>
  </si>
  <si>
    <t xml:space="preserve"> John Matheson</t>
  </si>
  <si>
    <t>SA06396</t>
  </si>
  <si>
    <t>Isabel M McDonald</t>
  </si>
  <si>
    <t>SA06397</t>
  </si>
  <si>
    <t>Scott Mitchell</t>
  </si>
  <si>
    <t>SA06398</t>
  </si>
  <si>
    <t>Stephen Johnston</t>
  </si>
  <si>
    <t>SA06399</t>
  </si>
  <si>
    <t>Mike McGovern</t>
  </si>
  <si>
    <t>SA06402</t>
  </si>
  <si>
    <t>Donald McCaffer</t>
  </si>
  <si>
    <t>SA06403</t>
  </si>
  <si>
    <t>Jessie Miller</t>
  </si>
  <si>
    <t>SA06404</t>
  </si>
  <si>
    <t>SA06405</t>
  </si>
  <si>
    <t>Nairn Road Runners</t>
  </si>
  <si>
    <t>Malcolm Beharrell</t>
  </si>
  <si>
    <t>SA06406</t>
  </si>
  <si>
    <t>Alan Crawford</t>
  </si>
  <si>
    <t>SA06413</t>
  </si>
  <si>
    <t>David Knight</t>
  </si>
  <si>
    <t>SA06414</t>
  </si>
  <si>
    <t>Susan Cederstrom</t>
  </si>
  <si>
    <t>SA06415</t>
  </si>
  <si>
    <t>Robin Livingstone</t>
  </si>
  <si>
    <t>SA06416</t>
  </si>
  <si>
    <t>David Norrie</t>
  </si>
  <si>
    <t>SA06418</t>
  </si>
  <si>
    <t>Stuart Wyllie</t>
  </si>
  <si>
    <t>SA06420</t>
  </si>
  <si>
    <t>Ken MacEwen</t>
  </si>
  <si>
    <t>SA06421</t>
  </si>
  <si>
    <t>John Diffey</t>
  </si>
  <si>
    <t>SA06423</t>
  </si>
  <si>
    <t>Roy Buchanan</t>
  </si>
  <si>
    <t>SA06425</t>
  </si>
  <si>
    <t>Brian Gray</t>
  </si>
  <si>
    <t>SA06426</t>
  </si>
  <si>
    <t>Ross Kirk</t>
  </si>
  <si>
    <t>SA06429</t>
  </si>
  <si>
    <t>John Martindale</t>
  </si>
  <si>
    <t>SA06435</t>
  </si>
  <si>
    <t>Graham Henry</t>
  </si>
  <si>
    <t>SA06438</t>
  </si>
  <si>
    <t>David Cooney</t>
  </si>
  <si>
    <t>SA06439</t>
  </si>
  <si>
    <t>Alexander Eaglesham</t>
  </si>
  <si>
    <t>SA06441</t>
  </si>
  <si>
    <t>John McPake</t>
  </si>
  <si>
    <t>SA06442</t>
  </si>
  <si>
    <t>Thomas McPake</t>
  </si>
  <si>
    <t>SA06443</t>
  </si>
  <si>
    <t>Ian Munro</t>
  </si>
  <si>
    <t>SA06445</t>
  </si>
  <si>
    <t>Charles Thomson</t>
  </si>
  <si>
    <t>SA06449</t>
  </si>
  <si>
    <t>Eleanor Richardson</t>
  </si>
  <si>
    <t>SA06451</t>
  </si>
  <si>
    <t>Kirsty Law</t>
  </si>
  <si>
    <t>SA06452</t>
  </si>
  <si>
    <t>Nony Mordi</t>
  </si>
  <si>
    <t>SA06454</t>
  </si>
  <si>
    <t>Anthony McCall</t>
  </si>
  <si>
    <t>SA06456</t>
  </si>
  <si>
    <t>Robert Soutar</t>
  </si>
  <si>
    <t>SA06457</t>
  </si>
  <si>
    <t>Denis Williams</t>
  </si>
  <si>
    <t>SA06460</t>
  </si>
  <si>
    <t>Alan Hill</t>
  </si>
  <si>
    <t>SA06468</t>
  </si>
  <si>
    <t>Christina Alexander</t>
  </si>
  <si>
    <t>SA06469</t>
  </si>
  <si>
    <t>Rosie Bell</t>
  </si>
  <si>
    <t>SA06471</t>
  </si>
  <si>
    <t>Strathclyde Police AC</t>
  </si>
  <si>
    <t>SA06473</t>
  </si>
  <si>
    <t>Alister Biggar</t>
  </si>
  <si>
    <t>SA06478</t>
  </si>
  <si>
    <t>Gerard Craig</t>
  </si>
  <si>
    <t>SA06482</t>
  </si>
  <si>
    <t>SA06484</t>
  </si>
  <si>
    <t>Edinburgh Univ Hare &amp; Hounds</t>
  </si>
  <si>
    <t>Sarah Louise Johnson</t>
  </si>
  <si>
    <t>SA06489</t>
  </si>
  <si>
    <t>Lorna Souden</t>
  </si>
  <si>
    <t>SA06494</t>
  </si>
  <si>
    <t>David Calder</t>
  </si>
  <si>
    <t>SA06495</t>
  </si>
  <si>
    <t>Muffy Calder</t>
  </si>
  <si>
    <t>SA06496</t>
  </si>
  <si>
    <t>Gibson Fleming</t>
  </si>
  <si>
    <t>SA06497</t>
  </si>
  <si>
    <t>Murdo MacLeod</t>
  </si>
  <si>
    <t>SA06498</t>
  </si>
  <si>
    <t>Patricia McLaughlin</t>
  </si>
  <si>
    <t>SA06501</t>
  </si>
  <si>
    <t>Allan Boyd</t>
  </si>
  <si>
    <t>SA06502</t>
  </si>
  <si>
    <t>Mark Stringer</t>
  </si>
  <si>
    <t>SA06504</t>
  </si>
  <si>
    <t>Craig Stewart</t>
  </si>
  <si>
    <t>SA06509</t>
  </si>
  <si>
    <t>Angela Smith</t>
  </si>
  <si>
    <t>SA06512</t>
  </si>
  <si>
    <t>Julia Harris</t>
  </si>
  <si>
    <t>SA06515</t>
  </si>
  <si>
    <t>Angela Sharp</t>
  </si>
  <si>
    <t>SA06517</t>
  </si>
  <si>
    <t>Gillian Hislop</t>
  </si>
  <si>
    <t>SA06520</t>
  </si>
  <si>
    <t>Alex Cumming</t>
  </si>
  <si>
    <t>SA06522</t>
  </si>
  <si>
    <t>Douglas Brown</t>
  </si>
  <si>
    <t>SA06524</t>
  </si>
  <si>
    <t>Graham Kirby</t>
  </si>
  <si>
    <t>SA06527</t>
  </si>
  <si>
    <t>Alison Locke</t>
  </si>
  <si>
    <t>SA06534</t>
  </si>
  <si>
    <t>Jackie Mair</t>
  </si>
  <si>
    <t>SA06537</t>
  </si>
  <si>
    <t>John Myerscough</t>
  </si>
  <si>
    <t>SA06538</t>
  </si>
  <si>
    <t>Angela Howe</t>
  </si>
  <si>
    <t>SA06541</t>
  </si>
  <si>
    <t>James Riley</t>
  </si>
  <si>
    <t>SA06545</t>
  </si>
  <si>
    <t>Deeside Runners</t>
  </si>
  <si>
    <t>Colin Guy</t>
  </si>
  <si>
    <t>SA06547</t>
  </si>
  <si>
    <t>James McLaren</t>
  </si>
  <si>
    <t>SA06553</t>
  </si>
  <si>
    <t>Frank Gauld</t>
  </si>
  <si>
    <t>SA06554</t>
  </si>
  <si>
    <t>Janice Gordon</t>
  </si>
  <si>
    <t>SA06555</t>
  </si>
  <si>
    <t>Crawford Logan</t>
  </si>
  <si>
    <t>SA06558</t>
  </si>
  <si>
    <t>Gary Johnstone Riddell</t>
  </si>
  <si>
    <t>SA06559</t>
  </si>
  <si>
    <t>Christopher Simpson</t>
  </si>
  <si>
    <t>SA06560</t>
  </si>
  <si>
    <t>Francis Burns</t>
  </si>
  <si>
    <t>SA06561</t>
  </si>
  <si>
    <t>Altrincham &amp; District A C</t>
  </si>
  <si>
    <t>Ian Fisher</t>
  </si>
  <si>
    <t>SA06562</t>
  </si>
  <si>
    <t>Diana Wyllie</t>
  </si>
  <si>
    <t>SA06563</t>
  </si>
  <si>
    <t>Alastair Bagnall</t>
  </si>
  <si>
    <t>SA06565</t>
  </si>
  <si>
    <t>Allan Gibson</t>
  </si>
  <si>
    <t>SA06573</t>
  </si>
  <si>
    <t>Robert Stevenson</t>
  </si>
  <si>
    <t>SA06574</t>
  </si>
  <si>
    <t>David Hughes</t>
  </si>
  <si>
    <t>SA06576</t>
  </si>
  <si>
    <t>Erica Christie</t>
  </si>
  <si>
    <t>SA06577</t>
  </si>
  <si>
    <t>Stewart Collins</t>
  </si>
  <si>
    <t>SA06578</t>
  </si>
  <si>
    <t>Joanne Berry</t>
  </si>
  <si>
    <t>SA06580</t>
  </si>
  <si>
    <t>Connie Hydes</t>
  </si>
  <si>
    <t>SA06584</t>
  </si>
  <si>
    <t>Berwick Harriers</t>
  </si>
  <si>
    <t>Rod Rutherford</t>
  </si>
  <si>
    <t>SA06586</t>
  </si>
  <si>
    <t>Graham Allan</t>
  </si>
  <si>
    <t>SA06587</t>
  </si>
  <si>
    <t>Russell Couper</t>
  </si>
  <si>
    <t>SA06588</t>
  </si>
  <si>
    <t>Martin Duthie</t>
  </si>
  <si>
    <t>SA06590</t>
  </si>
  <si>
    <t>Blair Matthew</t>
  </si>
  <si>
    <t>SA06592</t>
  </si>
  <si>
    <t>Edward Reid</t>
  </si>
  <si>
    <t>SA06593</t>
  </si>
  <si>
    <t>George Stewart</t>
  </si>
  <si>
    <t>SA06594</t>
  </si>
  <si>
    <t>Kenneth Daniels</t>
  </si>
  <si>
    <t>SA06596</t>
  </si>
  <si>
    <t>Dennis Howett</t>
  </si>
  <si>
    <t>SA06599</t>
  </si>
  <si>
    <t>Tommy Lawlor</t>
  </si>
  <si>
    <t>SA06600</t>
  </si>
  <si>
    <t>Lewis Lawson</t>
  </si>
  <si>
    <t>SA06601</t>
  </si>
  <si>
    <t>David MacLean</t>
  </si>
  <si>
    <t>SA06602</t>
  </si>
  <si>
    <t>John McArthur</t>
  </si>
  <si>
    <t>SA06603</t>
  </si>
  <si>
    <t>Fiona Rennie</t>
  </si>
  <si>
    <t>SA06605</t>
  </si>
  <si>
    <t>John Blair-fish</t>
  </si>
  <si>
    <t>SA06606</t>
  </si>
  <si>
    <t>Margaret Forrest</t>
  </si>
  <si>
    <t>SA06608</t>
  </si>
  <si>
    <t>Angela Mudge</t>
  </si>
  <si>
    <t>SA06609</t>
  </si>
  <si>
    <t>Michael Wilkinson</t>
  </si>
  <si>
    <t>SA06611</t>
  </si>
  <si>
    <t>David Armour</t>
  </si>
  <si>
    <t>SA06612</t>
  </si>
  <si>
    <t>Derek Easton</t>
  </si>
  <si>
    <t>SA06613</t>
  </si>
  <si>
    <t>Ewan Gault</t>
  </si>
  <si>
    <t>SA06614</t>
  </si>
  <si>
    <t>William Gault</t>
  </si>
  <si>
    <t>SA06616</t>
  </si>
  <si>
    <t>James Spalding</t>
  </si>
  <si>
    <t>SA06623</t>
  </si>
  <si>
    <t>Andrew Laycock</t>
  </si>
  <si>
    <t>SA06627</t>
  </si>
  <si>
    <t>Paul Smith</t>
  </si>
  <si>
    <t>SA06628</t>
  </si>
  <si>
    <t>Darren Steel</t>
  </si>
  <si>
    <t>SA06629</t>
  </si>
  <si>
    <t>Gordon Steel</t>
  </si>
  <si>
    <t>SA06630</t>
  </si>
  <si>
    <t>John Steel</t>
  </si>
  <si>
    <t>SA06634</t>
  </si>
  <si>
    <t>Eilidh Wardlaw</t>
  </si>
  <si>
    <t>SA06635</t>
  </si>
  <si>
    <t>Robert Wiseman</t>
  </si>
  <si>
    <t>SA06636</t>
  </si>
  <si>
    <t>Cliff Young</t>
  </si>
  <si>
    <t>SA06640</t>
  </si>
  <si>
    <t>William Parker</t>
  </si>
  <si>
    <t>SA06641</t>
  </si>
  <si>
    <t>Susan Partridge</t>
  </si>
  <si>
    <t>SA06645</t>
  </si>
  <si>
    <t>Pamela McCrossan</t>
  </si>
  <si>
    <t>SA06646</t>
  </si>
  <si>
    <t>Laurence Pearson</t>
  </si>
  <si>
    <t>SA06648</t>
  </si>
  <si>
    <t>Chris Ryan</t>
  </si>
  <si>
    <t>SA06649</t>
  </si>
  <si>
    <t>Martin Caldwell</t>
  </si>
  <si>
    <t>SA06650</t>
  </si>
  <si>
    <t>Tom Ferrington</t>
  </si>
  <si>
    <t>SA06653</t>
  </si>
  <si>
    <t>John O'Hara</t>
  </si>
  <si>
    <t>SA06655</t>
  </si>
  <si>
    <t>Megan Smith</t>
  </si>
  <si>
    <t>SA06658</t>
  </si>
  <si>
    <t>Elaine Stewart</t>
  </si>
  <si>
    <t>SA06661</t>
  </si>
  <si>
    <t>Kevin Kane</t>
  </si>
  <si>
    <t>SA06662</t>
  </si>
  <si>
    <t>Deeside AC</t>
  </si>
  <si>
    <t>Alan Smith</t>
  </si>
  <si>
    <t>SA06663</t>
  </si>
  <si>
    <t>Elaine Boyle</t>
  </si>
  <si>
    <t>SA06666</t>
  </si>
  <si>
    <t>James Grierson</t>
  </si>
  <si>
    <t>SA06667</t>
  </si>
  <si>
    <t>Stephen Borland</t>
  </si>
  <si>
    <t>SA06668</t>
  </si>
  <si>
    <t>Stephen Cromar</t>
  </si>
  <si>
    <t>SA06669</t>
  </si>
  <si>
    <t>Philip Forte</t>
  </si>
  <si>
    <t>SA06670</t>
  </si>
  <si>
    <t>Carly Hall</t>
  </si>
  <si>
    <t>SA06671</t>
  </si>
  <si>
    <t>David Hanlon</t>
  </si>
  <si>
    <t>SA06672</t>
  </si>
  <si>
    <t>Stephen Mason</t>
  </si>
  <si>
    <t>SA06673</t>
  </si>
  <si>
    <t>Allan Stewart</t>
  </si>
  <si>
    <t>SA06674</t>
  </si>
  <si>
    <t>Mark Gourlay</t>
  </si>
  <si>
    <t>SA06676</t>
  </si>
  <si>
    <t>Douglas Souden</t>
  </si>
  <si>
    <t>SA06677</t>
  </si>
  <si>
    <t>Morag Taggart</t>
  </si>
  <si>
    <t>SA06679</t>
  </si>
  <si>
    <t>Grant Baillie</t>
  </si>
  <si>
    <t>SA06680</t>
  </si>
  <si>
    <t>Kelly Baillie</t>
  </si>
  <si>
    <t>SA06687</t>
  </si>
  <si>
    <t>Susan Ridley</t>
  </si>
  <si>
    <t>SA06690</t>
  </si>
  <si>
    <t>SA06691</t>
  </si>
  <si>
    <t>Michael McQuaid</t>
  </si>
  <si>
    <t>SA06693</t>
  </si>
  <si>
    <t>Alex Bell</t>
  </si>
  <si>
    <t>SA06695</t>
  </si>
  <si>
    <t>Iain Shaw</t>
  </si>
  <si>
    <t>SA06696</t>
  </si>
  <si>
    <t>James Shaw</t>
  </si>
  <si>
    <t>SA06697</t>
  </si>
  <si>
    <t>William Thomson</t>
  </si>
  <si>
    <t>SA06699</t>
  </si>
  <si>
    <t>Martin Farrally</t>
  </si>
  <si>
    <t>SA06702</t>
  </si>
  <si>
    <t>Ron Hilditch</t>
  </si>
  <si>
    <t>SA06703</t>
  </si>
  <si>
    <t>Andrew Lemoncello</t>
  </si>
  <si>
    <t>SA06704</t>
  </si>
  <si>
    <t>Phyllis Lemoncello</t>
  </si>
  <si>
    <t>SA06705</t>
  </si>
  <si>
    <t>Malcolm Macfie</t>
  </si>
  <si>
    <t>SA06706</t>
  </si>
  <si>
    <t>Louise Provan</t>
  </si>
  <si>
    <t>SA06707</t>
  </si>
  <si>
    <t>Karen Ritchie</t>
  </si>
  <si>
    <t>SA06708</t>
  </si>
  <si>
    <t>Douglas Robertson</t>
  </si>
  <si>
    <t>SA06710</t>
  </si>
  <si>
    <t>William Douglas</t>
  </si>
  <si>
    <t>SA06712</t>
  </si>
  <si>
    <t>Ewan Greenhill</t>
  </si>
  <si>
    <t>SA06714</t>
  </si>
  <si>
    <t>Brian Niblock</t>
  </si>
  <si>
    <t>SA06715</t>
  </si>
  <si>
    <t>Michael Howell</t>
  </si>
  <si>
    <t>SA06717</t>
  </si>
  <si>
    <t>Graeme Jervis</t>
  </si>
  <si>
    <t>SA06721</t>
  </si>
  <si>
    <t>Graeme Clark</t>
  </si>
  <si>
    <t>SA06723</t>
  </si>
  <si>
    <t>Leanne Haining</t>
  </si>
  <si>
    <t>SA06724</t>
  </si>
  <si>
    <t>Euan Jardine</t>
  </si>
  <si>
    <t>SA06725</t>
  </si>
  <si>
    <t>Jack Knox</t>
  </si>
  <si>
    <t>SA06727</t>
  </si>
  <si>
    <t>Karen Renton</t>
  </si>
  <si>
    <t>SA06728</t>
  </si>
  <si>
    <t>Neil Renton</t>
  </si>
  <si>
    <t>SA06729</t>
  </si>
  <si>
    <t>David Geddes</t>
  </si>
  <si>
    <t>SA06731</t>
  </si>
  <si>
    <t>Euan Mackay</t>
  </si>
  <si>
    <t>SA06732</t>
  </si>
  <si>
    <t>Robert McLennan</t>
  </si>
  <si>
    <t>SA06733</t>
  </si>
  <si>
    <t>John Weir</t>
  </si>
  <si>
    <t>SA06739</t>
  </si>
  <si>
    <t>Angela Kelly</t>
  </si>
  <si>
    <t>SA06740</t>
  </si>
  <si>
    <t>Janette Maley</t>
  </si>
  <si>
    <t>SA06743</t>
  </si>
  <si>
    <t>Hilary Millar</t>
  </si>
  <si>
    <t>SA06744</t>
  </si>
  <si>
    <t>Gordon Muir</t>
  </si>
  <si>
    <t>SA06745</t>
  </si>
  <si>
    <t>Martin Myant</t>
  </si>
  <si>
    <t>SA06747</t>
  </si>
  <si>
    <t>SA06751</t>
  </si>
  <si>
    <t>Jack Maxwell</t>
  </si>
  <si>
    <t>SA06753</t>
  </si>
  <si>
    <t>Nathaniel Taylor</t>
  </si>
  <si>
    <t>SA06755</t>
  </si>
  <si>
    <t>Richard Hodelet</t>
  </si>
  <si>
    <t>SA06756</t>
  </si>
  <si>
    <t>Andrew McCall</t>
  </si>
  <si>
    <t>SA06758</t>
  </si>
  <si>
    <t>Michael Mcloone Snr</t>
  </si>
  <si>
    <t>SA06759</t>
  </si>
  <si>
    <t>Kenneth Scott</t>
  </si>
  <si>
    <t>SA06760</t>
  </si>
  <si>
    <t>SA06761</t>
  </si>
  <si>
    <t>Brian Carr</t>
  </si>
  <si>
    <t>SA06764</t>
  </si>
  <si>
    <t>Sandy Wallace</t>
  </si>
  <si>
    <t>SA06765</t>
  </si>
  <si>
    <t>William Hamill</t>
  </si>
  <si>
    <t>SA06767</t>
  </si>
  <si>
    <t>Bob Douglas</t>
  </si>
  <si>
    <t>SA06769</t>
  </si>
  <si>
    <t>Bill Stobie</t>
  </si>
  <si>
    <t>SA06771</t>
  </si>
  <si>
    <t>Wilson Hamilton</t>
  </si>
  <si>
    <t>SA06776</t>
  </si>
  <si>
    <t>Myles Marshall</t>
  </si>
  <si>
    <t>SA06777</t>
  </si>
  <si>
    <t>John McKay</t>
  </si>
  <si>
    <t>SA06779</t>
  </si>
  <si>
    <t>James Thyne</t>
  </si>
  <si>
    <t>SA06780</t>
  </si>
  <si>
    <t>Kenneth Morrison</t>
  </si>
  <si>
    <t>SA06781</t>
  </si>
  <si>
    <t>Charles Jarvie</t>
  </si>
  <si>
    <t>SA06783</t>
  </si>
  <si>
    <t>Jim Wilson</t>
  </si>
  <si>
    <t>SA06786</t>
  </si>
  <si>
    <t>George Irving</t>
  </si>
  <si>
    <t>SA06791</t>
  </si>
  <si>
    <t>Mary Miller</t>
  </si>
  <si>
    <t>SA06793</t>
  </si>
  <si>
    <t>Susan Beattie</t>
  </si>
  <si>
    <t>SA06795</t>
  </si>
  <si>
    <t>Lesley Phillips</t>
  </si>
  <si>
    <t>SA06798</t>
  </si>
  <si>
    <t>Paula Wilson</t>
  </si>
  <si>
    <t>SA06801</t>
  </si>
  <si>
    <t>Gordon Gallacher</t>
  </si>
  <si>
    <t>SA06803</t>
  </si>
  <si>
    <t>Steven Hards</t>
  </si>
  <si>
    <t>SA06804</t>
  </si>
  <si>
    <t>Laura Kinder</t>
  </si>
  <si>
    <t>SA06805</t>
  </si>
  <si>
    <t>Claire McNicol</t>
  </si>
  <si>
    <t>SA06806</t>
  </si>
  <si>
    <t>David Mewse</t>
  </si>
  <si>
    <t>SA06809</t>
  </si>
  <si>
    <t>Jason Pender</t>
  </si>
  <si>
    <t>SA06810</t>
  </si>
  <si>
    <t>Donald Petrie</t>
  </si>
  <si>
    <t>SA06811</t>
  </si>
  <si>
    <t>John Scott</t>
  </si>
  <si>
    <t>SA06812</t>
  </si>
  <si>
    <t>Kris Robertson</t>
  </si>
  <si>
    <t>SA06813</t>
  </si>
  <si>
    <t>Robert Rogerson</t>
  </si>
  <si>
    <t>SA06815</t>
  </si>
  <si>
    <t>John Dalton</t>
  </si>
  <si>
    <t>SA06820</t>
  </si>
  <si>
    <t>Dean Philip</t>
  </si>
  <si>
    <t>SA06824</t>
  </si>
  <si>
    <t>SA06825</t>
  </si>
  <si>
    <t>Karen Stevenson</t>
  </si>
  <si>
    <t>SA06827</t>
  </si>
  <si>
    <t>Christopher Northam</t>
  </si>
  <si>
    <t>SA06830</t>
  </si>
  <si>
    <t>Lothian &amp; Borders Police AC</t>
  </si>
  <si>
    <t>Douglas Donnelly</t>
  </si>
  <si>
    <t>SA06831</t>
  </si>
  <si>
    <t>David Eades</t>
  </si>
  <si>
    <t>SA06834</t>
  </si>
  <si>
    <t>Teresa McMenemy</t>
  </si>
  <si>
    <t>SA06835</t>
  </si>
  <si>
    <t>SA06836</t>
  </si>
  <si>
    <t>Alan Shanley</t>
  </si>
  <si>
    <t>SA06837</t>
  </si>
  <si>
    <t>Claire Shanley</t>
  </si>
  <si>
    <t>SA06843</t>
  </si>
  <si>
    <t>James McIntyre</t>
  </si>
  <si>
    <t>SA06844</t>
  </si>
  <si>
    <t>Barbara Bowie</t>
  </si>
  <si>
    <t>SA06848</t>
  </si>
  <si>
    <t>Tony Segall</t>
  </si>
  <si>
    <t>SA06850</t>
  </si>
  <si>
    <t>Joyce Rammell</t>
  </si>
  <si>
    <t>SA06852</t>
  </si>
  <si>
    <t>Norman McLennan</t>
  </si>
  <si>
    <t>SA06853</t>
  </si>
  <si>
    <t>William Bennet</t>
  </si>
  <si>
    <t>SA06855</t>
  </si>
  <si>
    <t>David Cairns</t>
  </si>
  <si>
    <t>SA06859</t>
  </si>
  <si>
    <t>Phil Turner</t>
  </si>
  <si>
    <t>SA06861</t>
  </si>
  <si>
    <t>Ronald Hunter</t>
  </si>
  <si>
    <t>SA06868</t>
  </si>
  <si>
    <t>Siobhan Coleman</t>
  </si>
  <si>
    <t>SA06876</t>
  </si>
  <si>
    <t>Craig Robertson</t>
  </si>
  <si>
    <t>SA06878</t>
  </si>
  <si>
    <t>Paul Eunson</t>
  </si>
  <si>
    <t>SA06880</t>
  </si>
  <si>
    <t>William Jarvie</t>
  </si>
  <si>
    <t>SA06881</t>
  </si>
  <si>
    <t>Stephen Maley</t>
  </si>
  <si>
    <t>SA06883</t>
  </si>
  <si>
    <t>Robert Anderson</t>
  </si>
  <si>
    <t>SA06889</t>
  </si>
  <si>
    <t>John Duffy</t>
  </si>
  <si>
    <t>SA06890</t>
  </si>
  <si>
    <t>John Eadie</t>
  </si>
  <si>
    <t>SA06892</t>
  </si>
  <si>
    <t>Ian Johnston</t>
  </si>
  <si>
    <t>SA06893</t>
  </si>
  <si>
    <t>Clyde Marwick</t>
  </si>
  <si>
    <t>SA06895</t>
  </si>
  <si>
    <t>Kenneth McCoy</t>
  </si>
  <si>
    <t>SA06897</t>
  </si>
  <si>
    <t>Stuart McGowan</t>
  </si>
  <si>
    <t>SA06898</t>
  </si>
  <si>
    <t>Stephen Tucker</t>
  </si>
  <si>
    <t>SA06900</t>
  </si>
  <si>
    <t>Anne-Marie Hughes</t>
  </si>
  <si>
    <t>SA06903</t>
  </si>
  <si>
    <t>Sri Chinmoy AC (Scotland)</t>
  </si>
  <si>
    <t>Adrian Stott</t>
  </si>
  <si>
    <t>SA06908</t>
  </si>
  <si>
    <t>Stonehaven RC</t>
  </si>
  <si>
    <t>Neil Robertson</t>
  </si>
  <si>
    <t>SA06910</t>
  </si>
  <si>
    <t>Douglas Flett</t>
  </si>
  <si>
    <t>SA06913</t>
  </si>
  <si>
    <t>Strathclyde Fire Rescue AAC</t>
  </si>
  <si>
    <t>James Stevenson</t>
  </si>
  <si>
    <t>SA06916</t>
  </si>
  <si>
    <t>Team Southampton</t>
  </si>
  <si>
    <t>Katharine Streatfield</t>
  </si>
  <si>
    <t>SA06918</t>
  </si>
  <si>
    <t>Sandy Robertson</t>
  </si>
  <si>
    <t>SA06921</t>
  </si>
  <si>
    <t>Norman Dallas</t>
  </si>
  <si>
    <t>SA06924</t>
  </si>
  <si>
    <t>Robbie Fulker</t>
  </si>
  <si>
    <t>SA06925</t>
  </si>
  <si>
    <t>Sharron Gunn</t>
  </si>
  <si>
    <t>SA06927</t>
  </si>
  <si>
    <t>Kirsty Husband</t>
  </si>
  <si>
    <t>SA06929</t>
  </si>
  <si>
    <t>Roy McCallum</t>
  </si>
  <si>
    <t>SA06933</t>
  </si>
  <si>
    <t>John Owens</t>
  </si>
  <si>
    <t>SA06934</t>
  </si>
  <si>
    <t>Robert Pettigrew</t>
  </si>
  <si>
    <t>SA06935</t>
  </si>
  <si>
    <t>Paul Phillips</t>
  </si>
  <si>
    <t>SA06942</t>
  </si>
  <si>
    <t>Mark Ashby</t>
  </si>
  <si>
    <t>SA06943</t>
  </si>
  <si>
    <t>Kenneth Brown</t>
  </si>
  <si>
    <t>SA06947</t>
  </si>
  <si>
    <t>Kenneth McVey</t>
  </si>
  <si>
    <t>SA06949</t>
  </si>
  <si>
    <t>Duncan Thomson</t>
  </si>
  <si>
    <t>SA06951</t>
  </si>
  <si>
    <t>Hilda Paton</t>
  </si>
  <si>
    <t>SA06952</t>
  </si>
  <si>
    <t>Ross Cannon</t>
  </si>
  <si>
    <t>SA06955</t>
  </si>
  <si>
    <t>Pauline McAdam</t>
  </si>
  <si>
    <t>SA06964</t>
  </si>
  <si>
    <t>Colin McGill</t>
  </si>
  <si>
    <t>SA06967</t>
  </si>
  <si>
    <t>Stephen Greer</t>
  </si>
  <si>
    <t>SA06972</t>
  </si>
  <si>
    <t>Nigel Munro</t>
  </si>
  <si>
    <t>SA06973</t>
  </si>
  <si>
    <t>Andrew Stoane</t>
  </si>
  <si>
    <t>SA06981</t>
  </si>
  <si>
    <t>Angus Buchanan</t>
  </si>
  <si>
    <t>SA06982</t>
  </si>
  <si>
    <t>Ron Crabb</t>
  </si>
  <si>
    <t>SA06984</t>
  </si>
  <si>
    <t>Stewart Leckie</t>
  </si>
  <si>
    <t>SA06986</t>
  </si>
  <si>
    <t>Lesley Thirkell</t>
  </si>
  <si>
    <t>SA06995</t>
  </si>
  <si>
    <t>Linda Wilson</t>
  </si>
  <si>
    <t>SA06998</t>
  </si>
  <si>
    <t>Dirk Verbiest</t>
  </si>
  <si>
    <t>SA07004</t>
  </si>
  <si>
    <t>Alastair Blain</t>
  </si>
  <si>
    <t>SA07007</t>
  </si>
  <si>
    <t>Oban AAC</t>
  </si>
  <si>
    <t>Bridget Halewood</t>
  </si>
  <si>
    <t>SA07008</t>
  </si>
  <si>
    <t>Nicola Meekin</t>
  </si>
  <si>
    <t>SA07013</t>
  </si>
  <si>
    <t>Moray Paterson</t>
  </si>
  <si>
    <t>SA07014</t>
  </si>
  <si>
    <t>Brian Campbell</t>
  </si>
  <si>
    <t>SA07017</t>
  </si>
  <si>
    <t>John Bell</t>
  </si>
  <si>
    <t>SA07020</t>
  </si>
  <si>
    <t>Catherine McKean</t>
  </si>
  <si>
    <t>SA07023</t>
  </si>
  <si>
    <t>Ian Fyfe</t>
  </si>
  <si>
    <t>SA07032</t>
  </si>
  <si>
    <t>Frank Boyne</t>
  </si>
  <si>
    <t>SA07035</t>
  </si>
  <si>
    <t>Kenny O'Neill</t>
  </si>
  <si>
    <t>SA07036</t>
  </si>
  <si>
    <t>Chris Smith</t>
  </si>
  <si>
    <t>SA07037</t>
  </si>
  <si>
    <t>SA07039</t>
  </si>
  <si>
    <t>Andrew Birnie</t>
  </si>
  <si>
    <t>SA07040</t>
  </si>
  <si>
    <t>Emma Birnie</t>
  </si>
  <si>
    <t>SA07042</t>
  </si>
  <si>
    <t>Averil Lamont</t>
  </si>
  <si>
    <t>SA07044</t>
  </si>
  <si>
    <t>Michael McInally</t>
  </si>
  <si>
    <t>SA07047</t>
  </si>
  <si>
    <t>Border Harriers</t>
  </si>
  <si>
    <t>Jayne Kirkpatrick</t>
  </si>
  <si>
    <t>SA07049</t>
  </si>
  <si>
    <t>Andrew Douglas</t>
  </si>
  <si>
    <t>SA07050</t>
  </si>
  <si>
    <t>Ivan Field</t>
  </si>
  <si>
    <t>SA07052</t>
  </si>
  <si>
    <t>Barbara Sloss</t>
  </si>
  <si>
    <t>SA07055</t>
  </si>
  <si>
    <t>Judith Turner</t>
  </si>
  <si>
    <t>SA07056</t>
  </si>
  <si>
    <t>Kate Jenkins</t>
  </si>
  <si>
    <t>SA07058</t>
  </si>
  <si>
    <t>Russell Stout</t>
  </si>
  <si>
    <t>SA07059</t>
  </si>
  <si>
    <t>James Drummond</t>
  </si>
  <si>
    <t>SA07063</t>
  </si>
  <si>
    <t>William Falconer</t>
  </si>
  <si>
    <t>SA07064</t>
  </si>
  <si>
    <t>Martin Ferguson</t>
  </si>
  <si>
    <t>SA07065</t>
  </si>
  <si>
    <t>Darren Gauson</t>
  </si>
  <si>
    <t>SA07068</t>
  </si>
  <si>
    <t>Jonathan Ritchie</t>
  </si>
  <si>
    <t>SA07069</t>
  </si>
  <si>
    <t>Jill Knowles</t>
  </si>
  <si>
    <t>SA07073</t>
  </si>
  <si>
    <t>Duncan Scobie</t>
  </si>
  <si>
    <t>SA07080</t>
  </si>
  <si>
    <t>Jayne Nisbet</t>
  </si>
  <si>
    <t>SA07081</t>
  </si>
  <si>
    <t>William Robertson</t>
  </si>
  <si>
    <t>SA07082</t>
  </si>
  <si>
    <t>James R. Close</t>
  </si>
  <si>
    <t>SA07085</t>
  </si>
  <si>
    <t>Siobhan Evans</t>
  </si>
  <si>
    <t>SA07087</t>
  </si>
  <si>
    <t>SA07088</t>
  </si>
  <si>
    <t>Ann Boal</t>
  </si>
  <si>
    <t>SA07089</t>
  </si>
  <si>
    <t>Maureen McLeod</t>
  </si>
  <si>
    <t>SA07093</t>
  </si>
  <si>
    <t>Norman Colvin</t>
  </si>
  <si>
    <t>SA07094</t>
  </si>
  <si>
    <t>David Logan</t>
  </si>
  <si>
    <t>SA07095</t>
  </si>
  <si>
    <t>John McGuire</t>
  </si>
  <si>
    <t>SA07099</t>
  </si>
  <si>
    <t>Sarah Phee</t>
  </si>
  <si>
    <t>SA07100</t>
  </si>
  <si>
    <t>Catherine Scott</t>
  </si>
  <si>
    <t>SA07101</t>
  </si>
  <si>
    <t>Marie Southern</t>
  </si>
  <si>
    <t>SA07102</t>
  </si>
  <si>
    <t>Colin Brash</t>
  </si>
  <si>
    <t>SA07104</t>
  </si>
  <si>
    <t>William Watson</t>
  </si>
  <si>
    <t>SA07106</t>
  </si>
  <si>
    <t>Alistair Wylie</t>
  </si>
  <si>
    <t>SA07107</t>
  </si>
  <si>
    <t>Anna Wylie</t>
  </si>
  <si>
    <t>SA07108</t>
  </si>
  <si>
    <t>Jon Rathjen</t>
  </si>
  <si>
    <t>SA07109</t>
  </si>
  <si>
    <t>Sandra Rathjen</t>
  </si>
  <si>
    <t>SA07112</t>
  </si>
  <si>
    <t>Alastair Beaton</t>
  </si>
  <si>
    <t>SA07115</t>
  </si>
  <si>
    <t>Julie Wilson</t>
  </si>
  <si>
    <t>SA07117</t>
  </si>
  <si>
    <t>Edward Bellomo</t>
  </si>
  <si>
    <t>SA07118</t>
  </si>
  <si>
    <t>Stephen Ogilvie</t>
  </si>
  <si>
    <t>SA07119</t>
  </si>
  <si>
    <t>Ewan Jack</t>
  </si>
  <si>
    <t>SA07121</t>
  </si>
  <si>
    <t>James MacDonald</t>
  </si>
  <si>
    <t>SA07122</t>
  </si>
  <si>
    <t>David Rodgers</t>
  </si>
  <si>
    <t>SA07123</t>
  </si>
  <si>
    <t>Colin Banham</t>
  </si>
  <si>
    <t>SA07124</t>
  </si>
  <si>
    <t>Fletcher Murdoch</t>
  </si>
  <si>
    <t>SA07126</t>
  </si>
  <si>
    <t>Rob Reid</t>
  </si>
  <si>
    <t>SA07127</t>
  </si>
  <si>
    <t>Patricia Allen</t>
  </si>
  <si>
    <t>SA07128</t>
  </si>
  <si>
    <t>Graham Hawkins</t>
  </si>
  <si>
    <t>SA07133</t>
  </si>
  <si>
    <t>David Miller</t>
  </si>
  <si>
    <t>SA07134</t>
  </si>
  <si>
    <t>Robert Brown</t>
  </si>
  <si>
    <t>SA07135</t>
  </si>
  <si>
    <t>Peter Ritchie</t>
  </si>
  <si>
    <t>SA07136</t>
  </si>
  <si>
    <t>Karen Walters</t>
  </si>
  <si>
    <t>SA07143</t>
  </si>
  <si>
    <t>Darren Bradley</t>
  </si>
  <si>
    <t>SA07144</t>
  </si>
  <si>
    <t>Graeme Croll</t>
  </si>
  <si>
    <t>SA07145</t>
  </si>
  <si>
    <t>Andrew Wright</t>
  </si>
  <si>
    <t>SA07147</t>
  </si>
  <si>
    <t>Shettleston Harriers Ladies</t>
  </si>
  <si>
    <t>Margaret Daly</t>
  </si>
  <si>
    <t>SA07149</t>
  </si>
  <si>
    <t>David Anderson</t>
  </si>
  <si>
    <t>SA07150</t>
  </si>
  <si>
    <t>Barry Copeland</t>
  </si>
  <si>
    <t>SA07156</t>
  </si>
  <si>
    <t>Stephen Boyce</t>
  </si>
  <si>
    <t>SA07157</t>
  </si>
  <si>
    <t>Brian Colella</t>
  </si>
  <si>
    <t>SA07159</t>
  </si>
  <si>
    <t>Jim Davis</t>
  </si>
  <si>
    <t>SA07161</t>
  </si>
  <si>
    <t>Colin Liddell</t>
  </si>
  <si>
    <t>SA07164</t>
  </si>
  <si>
    <t>Andrew McCormick</t>
  </si>
  <si>
    <t>SA07168</t>
  </si>
  <si>
    <t>Lee Cassidy</t>
  </si>
  <si>
    <t>SA07169</t>
  </si>
  <si>
    <t>Trevor Andrews</t>
  </si>
  <si>
    <t>SA07170</t>
  </si>
  <si>
    <t>George Dingwall</t>
  </si>
  <si>
    <t>SA07176</t>
  </si>
  <si>
    <t>Gill Gourlay</t>
  </si>
  <si>
    <t>SA07177</t>
  </si>
  <si>
    <t>Gerard Starrs</t>
  </si>
  <si>
    <t>SA07182</t>
  </si>
  <si>
    <t>Morgan Keillor</t>
  </si>
  <si>
    <t>SA07183</t>
  </si>
  <si>
    <t>Pamela Brandie</t>
  </si>
  <si>
    <t>SA07188</t>
  </si>
  <si>
    <t>SA07189</t>
  </si>
  <si>
    <t>Jennifer MacLeod</t>
  </si>
  <si>
    <t>SA07190</t>
  </si>
  <si>
    <t>Pauline Wright</t>
  </si>
  <si>
    <t>SA07194</t>
  </si>
  <si>
    <t>Owen Flage</t>
  </si>
  <si>
    <t>SA07198</t>
  </si>
  <si>
    <t>David Singleton</t>
  </si>
  <si>
    <t>SA07199</t>
  </si>
  <si>
    <t>Alan Fleming</t>
  </si>
  <si>
    <t>SA07201</t>
  </si>
  <si>
    <t>Mike Trant</t>
  </si>
  <si>
    <t>SA07207</t>
  </si>
  <si>
    <t>Charlotte Kirby</t>
  </si>
  <si>
    <t>SA07214</t>
  </si>
  <si>
    <t>Marco Consani</t>
  </si>
  <si>
    <t>SA07215</t>
  </si>
  <si>
    <t>Joanna Pearson</t>
  </si>
  <si>
    <t>SA07217</t>
  </si>
  <si>
    <t>Dermot Williamson</t>
  </si>
  <si>
    <t>SA07218</t>
  </si>
  <si>
    <t>Theresa Wall</t>
  </si>
  <si>
    <t>SA07224</t>
  </si>
  <si>
    <t>Michelle Hetherington</t>
  </si>
  <si>
    <t>SA07227</t>
  </si>
  <si>
    <t>Callum Wilson</t>
  </si>
  <si>
    <t>SA07232</t>
  </si>
  <si>
    <t>Peter Buchanan</t>
  </si>
  <si>
    <t>SA07234</t>
  </si>
  <si>
    <t>Mary Hunter</t>
  </si>
  <si>
    <t>SA07236</t>
  </si>
  <si>
    <t>Ian Grant</t>
  </si>
  <si>
    <t>SA07237</t>
  </si>
  <si>
    <t>Robert Porteous</t>
  </si>
  <si>
    <t>SA07238</t>
  </si>
  <si>
    <t>Bernadette O'Neil</t>
  </si>
  <si>
    <t>SA07239</t>
  </si>
  <si>
    <t>Alexander Chalmers</t>
  </si>
  <si>
    <t>SA07240</t>
  </si>
  <si>
    <t>Damian McAuley</t>
  </si>
  <si>
    <t>SA07241</t>
  </si>
  <si>
    <t>Derek Paton</t>
  </si>
  <si>
    <t>SA07242</t>
  </si>
  <si>
    <t>Jane Scott</t>
  </si>
  <si>
    <t>SA07244</t>
  </si>
  <si>
    <t>Gordon Morrison</t>
  </si>
  <si>
    <t>SA07247</t>
  </si>
  <si>
    <t>Beverley Chalmers</t>
  </si>
  <si>
    <t>SA07248</t>
  </si>
  <si>
    <t>SA07252</t>
  </si>
  <si>
    <t>SA07253</t>
  </si>
  <si>
    <t>James Harrison</t>
  </si>
  <si>
    <t>SA07254</t>
  </si>
  <si>
    <t>Alan Lorimer</t>
  </si>
  <si>
    <t>SA07260</t>
  </si>
  <si>
    <t>Oleg Chepelin</t>
  </si>
  <si>
    <t>SA07262</t>
  </si>
  <si>
    <t>Garry Robertson</t>
  </si>
  <si>
    <t>SA07268</t>
  </si>
  <si>
    <t>Colin Banks</t>
  </si>
  <si>
    <t>SA07270</t>
  </si>
  <si>
    <t>Aileen Laing</t>
  </si>
  <si>
    <t>SA07271</t>
  </si>
  <si>
    <t>Ian Morrice</t>
  </si>
  <si>
    <t>SA07273</t>
  </si>
  <si>
    <t>Aldershot Farnham &amp; Dist</t>
  </si>
  <si>
    <t>Leonie Smith</t>
  </si>
  <si>
    <t>SA07275</t>
  </si>
  <si>
    <t>Scott Rae</t>
  </si>
  <si>
    <t>SA07281</t>
  </si>
  <si>
    <t>Jacqueline McGuire</t>
  </si>
  <si>
    <t>SA07282</t>
  </si>
  <si>
    <t>Matthew Williamson</t>
  </si>
  <si>
    <t>SA07284</t>
  </si>
  <si>
    <t>Colin Welsh</t>
  </si>
  <si>
    <t>SA07285</t>
  </si>
  <si>
    <t>Alan Low</t>
  </si>
  <si>
    <t>SA07288</t>
  </si>
  <si>
    <t>Matthew Sutherland</t>
  </si>
  <si>
    <t>SA07289</t>
  </si>
  <si>
    <t>Scot Hill</t>
  </si>
  <si>
    <t>SA07291</t>
  </si>
  <si>
    <t>Scottish Prison Service AAC</t>
  </si>
  <si>
    <t>Duncan McGougan</t>
  </si>
  <si>
    <t>SA07292</t>
  </si>
  <si>
    <t>Ian Stewart</t>
  </si>
  <si>
    <t>SA07294</t>
  </si>
  <si>
    <t>George Ferrie</t>
  </si>
  <si>
    <t>SA07297</t>
  </si>
  <si>
    <t>Duncan Cleat</t>
  </si>
  <si>
    <t>SA07299</t>
  </si>
  <si>
    <t>Carol-Ann Gray</t>
  </si>
  <si>
    <t>SA07306</t>
  </si>
  <si>
    <t>Katie Horne</t>
  </si>
  <si>
    <t>SA07308</t>
  </si>
  <si>
    <t>Claire McCracken</t>
  </si>
  <si>
    <t>SA07311</t>
  </si>
  <si>
    <t>Jacqueline Thomson</t>
  </si>
  <si>
    <t>SA07312</t>
  </si>
  <si>
    <t>Brian Gallagher</t>
  </si>
  <si>
    <t>SA07314</t>
  </si>
  <si>
    <t>Moray Anderson</t>
  </si>
  <si>
    <t>SA07315</t>
  </si>
  <si>
    <t>Bryan Clark</t>
  </si>
  <si>
    <t>SA07316</t>
  </si>
  <si>
    <t>David Henderson</t>
  </si>
  <si>
    <t>SA07317</t>
  </si>
  <si>
    <t>Calum McKenzie</t>
  </si>
  <si>
    <t>SA07319</t>
  </si>
  <si>
    <t>Frank Yeoman</t>
  </si>
  <si>
    <t>SA07323</t>
  </si>
  <si>
    <t>Peter Eddy</t>
  </si>
  <si>
    <t>SA07324</t>
  </si>
  <si>
    <t>Joan Chalmers</t>
  </si>
  <si>
    <t>SA07326</t>
  </si>
  <si>
    <t>Derek Leitch</t>
  </si>
  <si>
    <t>SA07328</t>
  </si>
  <si>
    <t>Stacey Wilson</t>
  </si>
  <si>
    <t>SA07331</t>
  </si>
  <si>
    <t>Jennifer Kibble</t>
  </si>
  <si>
    <t>SA07333</t>
  </si>
  <si>
    <t>Graeme Wilson</t>
  </si>
  <si>
    <t>SA07334</t>
  </si>
  <si>
    <t>David Douglas</t>
  </si>
  <si>
    <t>SA07336</t>
  </si>
  <si>
    <t>Christopher Spencer</t>
  </si>
  <si>
    <t>SA07337</t>
  </si>
  <si>
    <t>Shona Spencer</t>
  </si>
  <si>
    <t>SA07338</t>
  </si>
  <si>
    <t>Ruth McCann</t>
  </si>
  <si>
    <t>SA07340</t>
  </si>
  <si>
    <t>Diane Clark</t>
  </si>
  <si>
    <t>SA07342</t>
  </si>
  <si>
    <t>Mary McCutcheon</t>
  </si>
  <si>
    <t>SA07345</t>
  </si>
  <si>
    <t>Derek Blount</t>
  </si>
  <si>
    <t>SA07347</t>
  </si>
  <si>
    <t>Damien Theaker</t>
  </si>
  <si>
    <t>SA07349</t>
  </si>
  <si>
    <t>Ian Marshall</t>
  </si>
  <si>
    <t>SA07350</t>
  </si>
  <si>
    <t>Billy Minto</t>
  </si>
  <si>
    <t>SA07352</t>
  </si>
  <si>
    <t>Graham Whitham</t>
  </si>
  <si>
    <t>SA07353</t>
  </si>
  <si>
    <t>Conor McNulty</t>
  </si>
  <si>
    <t>SA07355</t>
  </si>
  <si>
    <t>Tom Nicholson</t>
  </si>
  <si>
    <t>SA07357</t>
  </si>
  <si>
    <t>Sue McDowall</t>
  </si>
  <si>
    <t>SA07360</t>
  </si>
  <si>
    <t>Alan McIntosh</t>
  </si>
  <si>
    <t>SA07361</t>
  </si>
  <si>
    <t>Alan Tait</t>
  </si>
  <si>
    <t>SA07364</t>
  </si>
  <si>
    <t>Kenneth Cairns</t>
  </si>
  <si>
    <t>SA07365</t>
  </si>
  <si>
    <t>John Forrest</t>
  </si>
  <si>
    <t>SA07366</t>
  </si>
  <si>
    <t>Danny Ternent</t>
  </si>
  <si>
    <t>SA07367</t>
  </si>
  <si>
    <t>Barry McCleery</t>
  </si>
  <si>
    <t>SA07368</t>
  </si>
  <si>
    <t>Ricky Fraser</t>
  </si>
  <si>
    <t>SA07369</t>
  </si>
  <si>
    <t>Scott Jarvie</t>
  </si>
  <si>
    <t>SA07370</t>
  </si>
  <si>
    <t>Gerard Scullion</t>
  </si>
  <si>
    <t>SA07371</t>
  </si>
  <si>
    <t>Kenneth Pokorniecki</t>
  </si>
  <si>
    <t>SA07372</t>
  </si>
  <si>
    <t>Jude Beimers</t>
  </si>
  <si>
    <t>SA07382</t>
  </si>
  <si>
    <t>John Crombie</t>
  </si>
  <si>
    <t>SA07383</t>
  </si>
  <si>
    <t>David Fotheringham</t>
  </si>
  <si>
    <t>SA07385</t>
  </si>
  <si>
    <t>Hugh Laverty</t>
  </si>
  <si>
    <t>SA07386</t>
  </si>
  <si>
    <t>Maureen Mackie</t>
  </si>
  <si>
    <t>SA07389</t>
  </si>
  <si>
    <t>John Pickard</t>
  </si>
  <si>
    <t>SA07391</t>
  </si>
  <si>
    <t>Sharon Taylor</t>
  </si>
  <si>
    <t>SA07393</t>
  </si>
  <si>
    <t>Gerrard Farrell</t>
  </si>
  <si>
    <t>SA07399</t>
  </si>
  <si>
    <t>Caroline Legg</t>
  </si>
  <si>
    <t>SA07401</t>
  </si>
  <si>
    <t>Elke Schmidt</t>
  </si>
  <si>
    <t>SA07407</t>
  </si>
  <si>
    <t>Leslie Hunter</t>
  </si>
  <si>
    <t>SA07410</t>
  </si>
  <si>
    <t>Paul Roarty</t>
  </si>
  <si>
    <t>SA07412</t>
  </si>
  <si>
    <t>SA07415</t>
  </si>
  <si>
    <t>Fiona Walker</t>
  </si>
  <si>
    <t>SA07416</t>
  </si>
  <si>
    <t>Dianne Lauder</t>
  </si>
  <si>
    <t>SA07417</t>
  </si>
  <si>
    <t>Anne Purves</t>
  </si>
  <si>
    <t>SA07418</t>
  </si>
  <si>
    <t>Sinfin Running Club</t>
  </si>
  <si>
    <t>Debbie Hewitt</t>
  </si>
  <si>
    <t>SA07419</t>
  </si>
  <si>
    <t>Athole Smith</t>
  </si>
  <si>
    <t>SA07423</t>
  </si>
  <si>
    <t>Jennifer Fitzgerald</t>
  </si>
  <si>
    <t>SA07424</t>
  </si>
  <si>
    <t>Jenny Fleming</t>
  </si>
  <si>
    <t>SA07426</t>
  </si>
  <si>
    <t>Jamie Miller</t>
  </si>
  <si>
    <t>SA07428</t>
  </si>
  <si>
    <t>Isabella Carmichael</t>
  </si>
  <si>
    <t>SA07432</t>
  </si>
  <si>
    <t>William Reid</t>
  </si>
  <si>
    <t>SA07444</t>
  </si>
  <si>
    <t>Ken Hewitt</t>
  </si>
  <si>
    <t>SA07446</t>
  </si>
  <si>
    <t>Mark Anderson</t>
  </si>
  <si>
    <t>SA07448</t>
  </si>
  <si>
    <t>Tony Hall</t>
  </si>
  <si>
    <t>SA07457</t>
  </si>
  <si>
    <t>Nom Cabrelli</t>
  </si>
  <si>
    <t>SA07458</t>
  </si>
  <si>
    <t>Craig Hunter</t>
  </si>
  <si>
    <t>SA07460</t>
  </si>
  <si>
    <t>Steven Ogg</t>
  </si>
  <si>
    <t>SA07461</t>
  </si>
  <si>
    <t>Toni McIntosh</t>
  </si>
  <si>
    <t>SA07469</t>
  </si>
  <si>
    <t>Elspeth Hogg</t>
  </si>
  <si>
    <t>SA07472</t>
  </si>
  <si>
    <t>Neil Campbell</t>
  </si>
  <si>
    <t>SA07474</t>
  </si>
  <si>
    <t>Brian Hodge</t>
  </si>
  <si>
    <t>SA07475</t>
  </si>
  <si>
    <t>George McHardy</t>
  </si>
  <si>
    <t>SA07481</t>
  </si>
  <si>
    <t>Kirsty Moore</t>
  </si>
  <si>
    <t>SA07482</t>
  </si>
  <si>
    <t>John MacPherson</t>
  </si>
  <si>
    <t>SA07483</t>
  </si>
  <si>
    <t>Neil Martin</t>
  </si>
  <si>
    <t>SA07484</t>
  </si>
  <si>
    <t>Graeme Bartlett</t>
  </si>
  <si>
    <t>SA07486</t>
  </si>
  <si>
    <t>David Hunter</t>
  </si>
  <si>
    <t>SA07487</t>
  </si>
  <si>
    <t>Mairi Stanley</t>
  </si>
  <si>
    <t>SA07488</t>
  </si>
  <si>
    <t>Stewart Walker</t>
  </si>
  <si>
    <t>SA07489</t>
  </si>
  <si>
    <t>Craig Murphy</t>
  </si>
  <si>
    <t>SA07491</t>
  </si>
  <si>
    <t>Michael Follan</t>
  </si>
  <si>
    <t>SA07492</t>
  </si>
  <si>
    <t>Brian Marshall</t>
  </si>
  <si>
    <t>SA07495</t>
  </si>
  <si>
    <t>James Boyd</t>
  </si>
  <si>
    <t>SA07496</t>
  </si>
  <si>
    <t>Janice Hendrie</t>
  </si>
  <si>
    <t>SA07498</t>
  </si>
  <si>
    <t>Jeremy Whittet</t>
  </si>
  <si>
    <t>SA07499</t>
  </si>
  <si>
    <t>Richard Beall</t>
  </si>
  <si>
    <t>SA07501</t>
  </si>
  <si>
    <t>Stuart Kerr</t>
  </si>
  <si>
    <t>SA07502</t>
  </si>
  <si>
    <t>Andrew Sobik</t>
  </si>
  <si>
    <t>SA07504</t>
  </si>
  <si>
    <t>Gary Grieve</t>
  </si>
  <si>
    <t>SA07506</t>
  </si>
  <si>
    <t>Scott Fraser</t>
  </si>
  <si>
    <t>SA07508</t>
  </si>
  <si>
    <t>Peter West</t>
  </si>
  <si>
    <t>SA07510</t>
  </si>
  <si>
    <t>Matthew Turner</t>
  </si>
  <si>
    <t>SA07512</t>
  </si>
  <si>
    <t>Gordon Main</t>
  </si>
  <si>
    <t>SA07514</t>
  </si>
  <si>
    <t>Rachael Campbell</t>
  </si>
  <si>
    <t>SA07516</t>
  </si>
  <si>
    <t>Frank Coyle</t>
  </si>
  <si>
    <t>SA07517</t>
  </si>
  <si>
    <t>Barry Davie</t>
  </si>
  <si>
    <t>SA07520</t>
  </si>
  <si>
    <t>Scott Hunter</t>
  </si>
  <si>
    <t>SA07522</t>
  </si>
  <si>
    <t>Jethro Lennox</t>
  </si>
  <si>
    <t>SA07524</t>
  </si>
  <si>
    <t>SA07525</t>
  </si>
  <si>
    <t>Eve Carrington</t>
  </si>
  <si>
    <t>SA07529</t>
  </si>
  <si>
    <t>Drew Caldwell</t>
  </si>
  <si>
    <t>SA07532</t>
  </si>
  <si>
    <t>Joseph Farrell</t>
  </si>
  <si>
    <t>SA07534</t>
  </si>
  <si>
    <t>John Ferrie</t>
  </si>
  <si>
    <t>SA07539</t>
  </si>
  <si>
    <t>David Will</t>
  </si>
  <si>
    <t>SA07544</t>
  </si>
  <si>
    <t>Michael Astell</t>
  </si>
  <si>
    <t>SA07549</t>
  </si>
  <si>
    <t>Simon Peachey</t>
  </si>
  <si>
    <t>SA07554</t>
  </si>
  <si>
    <t>Michael Galloway</t>
  </si>
  <si>
    <t>SA07564</t>
  </si>
  <si>
    <t>Euan Crumley</t>
  </si>
  <si>
    <t>SA07565</t>
  </si>
  <si>
    <t>Highland Hill Runners</t>
  </si>
  <si>
    <t>Gerda Mallin</t>
  </si>
  <si>
    <t>SA07567</t>
  </si>
  <si>
    <t>Kendal A.C.</t>
  </si>
  <si>
    <t>David Moffett</t>
  </si>
  <si>
    <t>SA07568</t>
  </si>
  <si>
    <t>Angus Whyte</t>
  </si>
  <si>
    <t>SA07569</t>
  </si>
  <si>
    <t>Sheina Gilmour</t>
  </si>
  <si>
    <t>SA07575</t>
  </si>
  <si>
    <t>Philip Tipping</t>
  </si>
  <si>
    <t>SA07577</t>
  </si>
  <si>
    <t>John Lambie</t>
  </si>
  <si>
    <t>SA07578</t>
  </si>
  <si>
    <t>Marie McChord</t>
  </si>
  <si>
    <t>SA07591</t>
  </si>
  <si>
    <t>Bruce Smith</t>
  </si>
  <si>
    <t>SA07592</t>
  </si>
  <si>
    <t>Anne Boyd</t>
  </si>
  <si>
    <t>SA07596</t>
  </si>
  <si>
    <t>Graham Capper</t>
  </si>
  <si>
    <t>SA07599</t>
  </si>
  <si>
    <t>Nicky Martin</t>
  </si>
  <si>
    <t>SA07600</t>
  </si>
  <si>
    <t>Norman Gardiner</t>
  </si>
  <si>
    <t>SA07604</t>
  </si>
  <si>
    <t>Charles Steven</t>
  </si>
  <si>
    <t>SA07607</t>
  </si>
  <si>
    <t>Michael Browne</t>
  </si>
  <si>
    <t>SA07608</t>
  </si>
  <si>
    <t>Bill Smith</t>
  </si>
  <si>
    <t>SA07613</t>
  </si>
  <si>
    <t>Norman Gould</t>
  </si>
  <si>
    <t>SA07615</t>
  </si>
  <si>
    <t>Tom McCulloch</t>
  </si>
  <si>
    <t>SA07621</t>
  </si>
  <si>
    <t>Mark Robertson</t>
  </si>
  <si>
    <t>SA07626</t>
  </si>
  <si>
    <t>Grant Noble</t>
  </si>
  <si>
    <t>SA07627</t>
  </si>
  <si>
    <t>Laura Brown</t>
  </si>
  <si>
    <t>SA07632</t>
  </si>
  <si>
    <t>Robert Allison</t>
  </si>
  <si>
    <t>SA07634</t>
  </si>
  <si>
    <t>Grant Laycock</t>
  </si>
  <si>
    <t>SA07635</t>
  </si>
  <si>
    <t>Kenneth Douglas</t>
  </si>
  <si>
    <t>SA07636</t>
  </si>
  <si>
    <t>Andrew Ross</t>
  </si>
  <si>
    <t>SA07637</t>
  </si>
  <si>
    <t>Stephen Milne</t>
  </si>
  <si>
    <t>SA07638</t>
  </si>
  <si>
    <t>Jayne Watt</t>
  </si>
  <si>
    <t>SA07639</t>
  </si>
  <si>
    <t>Neil Aitchison</t>
  </si>
  <si>
    <t>SA07641</t>
  </si>
  <si>
    <t>David Heppell</t>
  </si>
  <si>
    <t>SA07642</t>
  </si>
  <si>
    <t>David Phee</t>
  </si>
  <si>
    <t>SA07646</t>
  </si>
  <si>
    <t>Christine Buckley</t>
  </si>
  <si>
    <t>SA07653</t>
  </si>
  <si>
    <t>Gordon Pryde</t>
  </si>
  <si>
    <t>SA07656</t>
  </si>
  <si>
    <t>Richard Docherty</t>
  </si>
  <si>
    <t>SA07658</t>
  </si>
  <si>
    <t>Masters A.C.</t>
  </si>
  <si>
    <t>Hugh Turner</t>
  </si>
  <si>
    <t>SA07663</t>
  </si>
  <si>
    <t>Geoff Main</t>
  </si>
  <si>
    <t>SA07668</t>
  </si>
  <si>
    <t>Isobel Duncan</t>
  </si>
  <si>
    <t>SA07669</t>
  </si>
  <si>
    <t>Douglas Hooper</t>
  </si>
  <si>
    <t>SA07670</t>
  </si>
  <si>
    <t>Fiona Morrison</t>
  </si>
  <si>
    <t>SA07671</t>
  </si>
  <si>
    <t>Stacey Downie</t>
  </si>
  <si>
    <t>SA07673</t>
  </si>
  <si>
    <t>Alan Aitchison</t>
  </si>
  <si>
    <t>SA07678</t>
  </si>
  <si>
    <t>Margaret Deas</t>
  </si>
  <si>
    <t>SA07682</t>
  </si>
  <si>
    <t>David Webster</t>
  </si>
  <si>
    <t>SA07684</t>
  </si>
  <si>
    <t>Charles Murray</t>
  </si>
  <si>
    <t>SA07685</t>
  </si>
  <si>
    <t>Caroline Strain</t>
  </si>
  <si>
    <t>SA07687</t>
  </si>
  <si>
    <t>Chris Upson</t>
  </si>
  <si>
    <t>SA07688</t>
  </si>
  <si>
    <t>Robert Moyes</t>
  </si>
  <si>
    <t>SA07689</t>
  </si>
  <si>
    <t>David Sleigh</t>
  </si>
  <si>
    <t>SA07695</t>
  </si>
  <si>
    <t>Morna Fleming</t>
  </si>
  <si>
    <t>SA07697</t>
  </si>
  <si>
    <t>Lyndsey Fraser</t>
  </si>
  <si>
    <t>SA07699</t>
  </si>
  <si>
    <t>Lesley Crichton</t>
  </si>
  <si>
    <t>SA07701</t>
  </si>
  <si>
    <t>Harry Adamson</t>
  </si>
  <si>
    <t>SA07705</t>
  </si>
  <si>
    <t>Sharon Cobain</t>
  </si>
  <si>
    <t>SA07706</t>
  </si>
  <si>
    <t>Steven Doig</t>
  </si>
  <si>
    <t>SA07707</t>
  </si>
  <si>
    <t>Andrew Milne</t>
  </si>
  <si>
    <t>SA07712</t>
  </si>
  <si>
    <t>Lindsay Grant</t>
  </si>
  <si>
    <t>SA07716</t>
  </si>
  <si>
    <t>Carrie-Ann Ward</t>
  </si>
  <si>
    <t>SA07717</t>
  </si>
  <si>
    <t>James Ward</t>
  </si>
  <si>
    <t>SA07720</t>
  </si>
  <si>
    <t>Sheila Tennant</t>
  </si>
  <si>
    <t>SA07721</t>
  </si>
  <si>
    <t>Derren Thomson</t>
  </si>
  <si>
    <t>SA07723</t>
  </si>
  <si>
    <t>Peter Middleton</t>
  </si>
  <si>
    <t>SA07730</t>
  </si>
  <si>
    <t>Jeff Farquhar</t>
  </si>
  <si>
    <t>SA07731</t>
  </si>
  <si>
    <t>Gordon Loudon</t>
  </si>
  <si>
    <t>SA07732</t>
  </si>
  <si>
    <t>Tony Stapley</t>
  </si>
  <si>
    <t>SA07733</t>
  </si>
  <si>
    <t>Stephen Wylie</t>
  </si>
  <si>
    <t>SA07735</t>
  </si>
  <si>
    <t>Jim Norton</t>
  </si>
  <si>
    <t>SA07744</t>
  </si>
  <si>
    <t>John Simpson</t>
  </si>
  <si>
    <t>SA07747</t>
  </si>
  <si>
    <t>David Phillips Snr</t>
  </si>
  <si>
    <t>SA07748</t>
  </si>
  <si>
    <t>Moira Young</t>
  </si>
  <si>
    <t>SA07752</t>
  </si>
  <si>
    <t>Sarah Houston</t>
  </si>
  <si>
    <t>SA07760</t>
  </si>
  <si>
    <t>SA07761</t>
  </si>
  <si>
    <t>Sula Young</t>
  </si>
  <si>
    <t>SA07762</t>
  </si>
  <si>
    <t>John Hampshire</t>
  </si>
  <si>
    <t>SA07763</t>
  </si>
  <si>
    <t>Thomas Begley</t>
  </si>
  <si>
    <t>SA07764</t>
  </si>
  <si>
    <t>Iain Lindsay</t>
  </si>
  <si>
    <t>SA07765</t>
  </si>
  <si>
    <t>Patrick Burns</t>
  </si>
  <si>
    <t>SA07766</t>
  </si>
  <si>
    <t>Darin Dougal</t>
  </si>
  <si>
    <t>SA07775</t>
  </si>
  <si>
    <t>Karen Clarkson</t>
  </si>
  <si>
    <t>SA07776</t>
  </si>
  <si>
    <t>Carla Telfer</t>
  </si>
  <si>
    <t>SA07780</t>
  </si>
  <si>
    <t>Colin Reid</t>
  </si>
  <si>
    <t>SA07781</t>
  </si>
  <si>
    <t>Alan Hume</t>
  </si>
  <si>
    <t>SA07782</t>
  </si>
  <si>
    <t>Cheltenham Harriers</t>
  </si>
  <si>
    <t>James Campbell</t>
  </si>
  <si>
    <t>SA07783</t>
  </si>
  <si>
    <t>Matthew Bell</t>
  </si>
  <si>
    <t>SA07785</t>
  </si>
  <si>
    <t>Scott Innes</t>
  </si>
  <si>
    <t>SA07787</t>
  </si>
  <si>
    <t>Eric Stevenson</t>
  </si>
  <si>
    <t>SA07788</t>
  </si>
  <si>
    <t>Sandra Tulloch</t>
  </si>
  <si>
    <t>SA07789</t>
  </si>
  <si>
    <t>Grant Wilkie</t>
  </si>
  <si>
    <t>SA07790</t>
  </si>
  <si>
    <t>John Oulton</t>
  </si>
  <si>
    <t>SA07792</t>
  </si>
  <si>
    <t>Elaine Carstairs</t>
  </si>
  <si>
    <t>SA07795</t>
  </si>
  <si>
    <t>Lorna Sibbett</t>
  </si>
  <si>
    <t>SA07797</t>
  </si>
  <si>
    <t>Jackie Nicol</t>
  </si>
  <si>
    <t>SA07803</t>
  </si>
  <si>
    <t>Neil Amner</t>
  </si>
  <si>
    <t>SA07805</t>
  </si>
  <si>
    <t>Claire Gordon</t>
  </si>
  <si>
    <t>SA07806</t>
  </si>
  <si>
    <t>Drew Burgess</t>
  </si>
  <si>
    <t>SA07807</t>
  </si>
  <si>
    <t>Brian Cook</t>
  </si>
  <si>
    <t>SA07809</t>
  </si>
  <si>
    <t>James Alexander</t>
  </si>
  <si>
    <t>SA07810</t>
  </si>
  <si>
    <t>Gary Walker</t>
  </si>
  <si>
    <t>SA07812</t>
  </si>
  <si>
    <t>Nick Brown</t>
  </si>
  <si>
    <t>SA07819</t>
  </si>
  <si>
    <t>Anne Thistlethwaite</t>
  </si>
  <si>
    <t>SA07822</t>
  </si>
  <si>
    <t>Iain Mills</t>
  </si>
  <si>
    <t>SA07824</t>
  </si>
  <si>
    <t>Fergus Speed</t>
  </si>
  <si>
    <t>SA07825</t>
  </si>
  <si>
    <t>Connell Drummond</t>
  </si>
  <si>
    <t>SA07830</t>
  </si>
  <si>
    <t>Craig Calderwood</t>
  </si>
  <si>
    <t>SA07832</t>
  </si>
  <si>
    <t>Fiona McCue</t>
  </si>
  <si>
    <t>SA07833</t>
  </si>
  <si>
    <t>Ann Murray</t>
  </si>
  <si>
    <t>SA07836</t>
  </si>
  <si>
    <t>Richard Taylor</t>
  </si>
  <si>
    <t>SA07843</t>
  </si>
  <si>
    <t>Sam Connelly</t>
  </si>
  <si>
    <t>SA07846</t>
  </si>
  <si>
    <t>Carol Murphy</t>
  </si>
  <si>
    <t>SA07850</t>
  </si>
  <si>
    <t>Melanie Goodson</t>
  </si>
  <si>
    <t>SA07852</t>
  </si>
  <si>
    <t>Robert Cuthbertson</t>
  </si>
  <si>
    <t>SA07854</t>
  </si>
  <si>
    <t>SA07855</t>
  </si>
  <si>
    <t>Martin O'Donnell</t>
  </si>
  <si>
    <t>SA07856</t>
  </si>
  <si>
    <t>Robert Dolan</t>
  </si>
  <si>
    <t>SA07857</t>
  </si>
  <si>
    <t>Debbie Savage</t>
  </si>
  <si>
    <t>SA07861</t>
  </si>
  <si>
    <t>Kate Todd</t>
  </si>
  <si>
    <t>SA07862</t>
  </si>
  <si>
    <t>Robert Connell</t>
  </si>
  <si>
    <t>SA07863</t>
  </si>
  <si>
    <t>Thomas Hearle</t>
  </si>
  <si>
    <t>SA07868</t>
  </si>
  <si>
    <t>Robert Turner</t>
  </si>
  <si>
    <t>SA07870</t>
  </si>
  <si>
    <t>Andrew Callan</t>
  </si>
  <si>
    <t>SA07879</t>
  </si>
  <si>
    <t>Ian McNee</t>
  </si>
  <si>
    <t>SA07880</t>
  </si>
  <si>
    <t>Karen Robertson</t>
  </si>
  <si>
    <t>SA07882</t>
  </si>
  <si>
    <t>Mary Hendry</t>
  </si>
  <si>
    <t>SA07883</t>
  </si>
  <si>
    <t>Thomas Jamieson</t>
  </si>
  <si>
    <t>SA07894</t>
  </si>
  <si>
    <t>David Rogers</t>
  </si>
  <si>
    <t>SA07896</t>
  </si>
  <si>
    <t>Thomas Feeney</t>
  </si>
  <si>
    <t>SA07897</t>
  </si>
  <si>
    <t>Crawford Little</t>
  </si>
  <si>
    <t>SA07900</t>
  </si>
  <si>
    <t>Leisa Martin</t>
  </si>
  <si>
    <t>SA07901</t>
  </si>
  <si>
    <t>Caroline Robertson</t>
  </si>
  <si>
    <t>SA07902</t>
  </si>
  <si>
    <t>Lynne O'Reilly</t>
  </si>
  <si>
    <t>SA07903</t>
  </si>
  <si>
    <t>George Fraser</t>
  </si>
  <si>
    <t>SA07907</t>
  </si>
  <si>
    <t>Iris Gibson</t>
  </si>
  <si>
    <t>SA07909</t>
  </si>
  <si>
    <t>Evelyn McKee</t>
  </si>
  <si>
    <t>SA07911</t>
  </si>
  <si>
    <t>Lewis Millar</t>
  </si>
  <si>
    <t>SA07912</t>
  </si>
  <si>
    <t>Andrew Gibson</t>
  </si>
  <si>
    <t>SA07918</t>
  </si>
  <si>
    <t>Neil Prior</t>
  </si>
  <si>
    <t>SA07920</t>
  </si>
  <si>
    <t>Anne Hay</t>
  </si>
  <si>
    <t>SA07921</t>
  </si>
  <si>
    <t>Stuart Hay</t>
  </si>
  <si>
    <t>SA07922</t>
  </si>
  <si>
    <t>Ian Rowland</t>
  </si>
  <si>
    <t>SA07923</t>
  </si>
  <si>
    <t>Ian Sills</t>
  </si>
  <si>
    <t>SA07930</t>
  </si>
  <si>
    <t>Ben Cole</t>
  </si>
  <si>
    <t>SA07932</t>
  </si>
  <si>
    <t>Lisa Binnie</t>
  </si>
  <si>
    <t>SA07934</t>
  </si>
  <si>
    <t>Martin Laing</t>
  </si>
  <si>
    <t>SA07935</t>
  </si>
  <si>
    <t>Johanna Paananen</t>
  </si>
  <si>
    <t>SA07936</t>
  </si>
  <si>
    <t>SA07937</t>
  </si>
  <si>
    <t>James Graham</t>
  </si>
  <si>
    <t>SA07938</t>
  </si>
  <si>
    <t>Dennis Gregson</t>
  </si>
  <si>
    <t>SA07940</t>
  </si>
  <si>
    <t>Frances Russell</t>
  </si>
  <si>
    <t>SA07941</t>
  </si>
  <si>
    <t>Philip Owens</t>
  </si>
  <si>
    <t>SA07946</t>
  </si>
  <si>
    <t>SA07949</t>
  </si>
  <si>
    <t>Ross McInroy</t>
  </si>
  <si>
    <t>SA07951</t>
  </si>
  <si>
    <t>Isobel Knox</t>
  </si>
  <si>
    <t>SA07955</t>
  </si>
  <si>
    <t>Derek Glasgow</t>
  </si>
  <si>
    <t>SA07957</t>
  </si>
  <si>
    <t>Frankie Barron</t>
  </si>
  <si>
    <t>SA07958</t>
  </si>
  <si>
    <t>Marie Third</t>
  </si>
  <si>
    <t>SA07960</t>
  </si>
  <si>
    <t>Jim McLoone</t>
  </si>
  <si>
    <t>SA07961</t>
  </si>
  <si>
    <t>Leeds City AC</t>
  </si>
  <si>
    <t>Kirsteen Young</t>
  </si>
  <si>
    <t>SA07964</t>
  </si>
  <si>
    <t>Mike Lieberman</t>
  </si>
  <si>
    <t>SA07965</t>
  </si>
  <si>
    <t>SA07967</t>
  </si>
  <si>
    <t>Ali Hughes</t>
  </si>
  <si>
    <t>SA07971</t>
  </si>
  <si>
    <t>Pamela Walker</t>
  </si>
  <si>
    <t>SA07974</t>
  </si>
  <si>
    <t>Stuart Chisholm</t>
  </si>
  <si>
    <t>SA07978</t>
  </si>
  <si>
    <t>Karen Munro</t>
  </si>
  <si>
    <t>SA07982</t>
  </si>
  <si>
    <t>John Carr</t>
  </si>
  <si>
    <t>SA07985</t>
  </si>
  <si>
    <t>Michelle Sandison</t>
  </si>
  <si>
    <t>SA07986</t>
  </si>
  <si>
    <t>Lesley Chisholm</t>
  </si>
  <si>
    <t>SA07988</t>
  </si>
  <si>
    <t>Tony Thistlethwaite</t>
  </si>
  <si>
    <t>SA07989</t>
  </si>
  <si>
    <t>Robert B. A. Bolton</t>
  </si>
  <si>
    <t>SA07994</t>
  </si>
  <si>
    <t>Raymond Lister</t>
  </si>
  <si>
    <t>SA08001</t>
  </si>
  <si>
    <t>Jane Dunlop</t>
  </si>
  <si>
    <t>SA08002</t>
  </si>
  <si>
    <t>Brian Bonnyman</t>
  </si>
  <si>
    <t>SA08004</t>
  </si>
  <si>
    <t>Rhona Buchan</t>
  </si>
  <si>
    <t>SA08007</t>
  </si>
  <si>
    <t>Helen Farquhar</t>
  </si>
  <si>
    <t>SA08008</t>
  </si>
  <si>
    <t>Richard Levin</t>
  </si>
  <si>
    <t>SA08009</t>
  </si>
  <si>
    <t>Lucy Colquhoun</t>
  </si>
  <si>
    <t>SA08010</t>
  </si>
  <si>
    <t>Elinor Coombs</t>
  </si>
  <si>
    <t>SA08011</t>
  </si>
  <si>
    <t>Will Hensman</t>
  </si>
  <si>
    <t>SA08013</t>
  </si>
  <si>
    <t>Adrian Louden</t>
  </si>
  <si>
    <t>SA08014</t>
  </si>
  <si>
    <t>Philip Sweeney</t>
  </si>
  <si>
    <t>SA08015</t>
  </si>
  <si>
    <t>Debra Murray</t>
  </si>
  <si>
    <t>SA08016</t>
  </si>
  <si>
    <t>David Law</t>
  </si>
  <si>
    <t>SA08018</t>
  </si>
  <si>
    <t>Helen Bellarby</t>
  </si>
  <si>
    <t>SA08027</t>
  </si>
  <si>
    <t>Julia Drewer</t>
  </si>
  <si>
    <t>SA08031</t>
  </si>
  <si>
    <t>Kathryn Mellor</t>
  </si>
  <si>
    <t>SA08032</t>
  </si>
  <si>
    <t>Heather McIntosh</t>
  </si>
  <si>
    <t>SA08035</t>
  </si>
  <si>
    <t>SA08038</t>
  </si>
  <si>
    <t>Norma Bone</t>
  </si>
  <si>
    <t>SA08040</t>
  </si>
  <si>
    <t>Tom Barr</t>
  </si>
  <si>
    <t>SA08041</t>
  </si>
  <si>
    <t>Geoffrey Mitchell</t>
  </si>
  <si>
    <t>SA08045</t>
  </si>
  <si>
    <t>Gerald Angus</t>
  </si>
  <si>
    <t>SA08047</t>
  </si>
  <si>
    <t>SA08049</t>
  </si>
  <si>
    <t>Edward McLoone</t>
  </si>
  <si>
    <t>SA08050</t>
  </si>
  <si>
    <t>Irene Morrison</t>
  </si>
  <si>
    <t>SA08052</t>
  </si>
  <si>
    <t>Linda MacEwan</t>
  </si>
  <si>
    <t>SA08053</t>
  </si>
  <si>
    <t>Lorna Eades</t>
  </si>
  <si>
    <t>SA08055</t>
  </si>
  <si>
    <t>Douglas Proudfoot</t>
  </si>
  <si>
    <t>SA08056</t>
  </si>
  <si>
    <t>Donald Deans</t>
  </si>
  <si>
    <t>SA08059</t>
  </si>
  <si>
    <t>Benjamin Kemp</t>
  </si>
  <si>
    <t>SA08061</t>
  </si>
  <si>
    <t>Kenny Hastie</t>
  </si>
  <si>
    <t>SA08070</t>
  </si>
  <si>
    <t>Damien Mallet</t>
  </si>
  <si>
    <t>SA08071</t>
  </si>
  <si>
    <t>John Smillie</t>
  </si>
  <si>
    <t>SA08075</t>
  </si>
  <si>
    <t>Robert Quinn</t>
  </si>
  <si>
    <t>SA08078</t>
  </si>
  <si>
    <t>Jonathan Bellarby</t>
  </si>
  <si>
    <t>SA08079</t>
  </si>
  <si>
    <t>Graeme Brown</t>
  </si>
  <si>
    <t>SA08083</t>
  </si>
  <si>
    <t>Kerry Lang</t>
  </si>
  <si>
    <t>SA08084</t>
  </si>
  <si>
    <t>Iain Whitaker</t>
  </si>
  <si>
    <t>SA08086</t>
  </si>
  <si>
    <t>Gayle Stevens</t>
  </si>
  <si>
    <t>SA08088</t>
  </si>
  <si>
    <t>Gordon Caird</t>
  </si>
  <si>
    <t>SA08089</t>
  </si>
  <si>
    <t>Alison Cassells</t>
  </si>
  <si>
    <t>SA08090</t>
  </si>
  <si>
    <t>Stephen Cassells</t>
  </si>
  <si>
    <t>SA08091</t>
  </si>
  <si>
    <t>Keith Charlton</t>
  </si>
  <si>
    <t>SA08092</t>
  </si>
  <si>
    <t>George Cruickshank</t>
  </si>
  <si>
    <t>SA08094</t>
  </si>
  <si>
    <t>Hugo J Fletcher</t>
  </si>
  <si>
    <t>SA08095</t>
  </si>
  <si>
    <t>Alan Fulton</t>
  </si>
  <si>
    <t>SA08098</t>
  </si>
  <si>
    <t>Trevor Madigan</t>
  </si>
  <si>
    <t>SA08099</t>
  </si>
  <si>
    <t>Elizabeth May</t>
  </si>
  <si>
    <t>SA08101</t>
  </si>
  <si>
    <t>Natalie Riley</t>
  </si>
  <si>
    <t>SA08102</t>
  </si>
  <si>
    <t>Graham Stubbins</t>
  </si>
  <si>
    <t>SA08104</t>
  </si>
  <si>
    <t>Colin Taylor</t>
  </si>
  <si>
    <t>SA08105</t>
  </si>
  <si>
    <t>Mark Fraser</t>
  </si>
  <si>
    <t>SA08106</t>
  </si>
  <si>
    <t>Ruairidh Campbell</t>
  </si>
  <si>
    <t>SA08107</t>
  </si>
  <si>
    <t>Gordon Allsop</t>
  </si>
  <si>
    <t>SA08110</t>
  </si>
  <si>
    <t>Emma Cloggie</t>
  </si>
  <si>
    <t>SA08111</t>
  </si>
  <si>
    <t>Jane Cloggie</t>
  </si>
  <si>
    <t>SA08114</t>
  </si>
  <si>
    <t>Graeme Oudney</t>
  </si>
  <si>
    <t>SA08116</t>
  </si>
  <si>
    <t>Robin Sykes</t>
  </si>
  <si>
    <t>SA08120</t>
  </si>
  <si>
    <t>Scott Kennedy</t>
  </si>
  <si>
    <t>SA08122</t>
  </si>
  <si>
    <t>Frances Farquhar</t>
  </si>
  <si>
    <t>SA08124</t>
  </si>
  <si>
    <t>Mary Goldsmith</t>
  </si>
  <si>
    <t>SA08125</t>
  </si>
  <si>
    <t>Jim Holmes</t>
  </si>
  <si>
    <t>SA08127</t>
  </si>
  <si>
    <t>Graham Lindsay</t>
  </si>
  <si>
    <t>SA08128</t>
  </si>
  <si>
    <t>Frances Maxwell</t>
  </si>
  <si>
    <t>SA08131</t>
  </si>
  <si>
    <t>David Watt</t>
  </si>
  <si>
    <t>SA08132</t>
  </si>
  <si>
    <t>Stuart Waugh</t>
  </si>
  <si>
    <t>SA08133</t>
  </si>
  <si>
    <t>Paul Arnott</t>
  </si>
  <si>
    <t>SA08134</t>
  </si>
  <si>
    <t>Thomas Bowie</t>
  </si>
  <si>
    <t>SA08136</t>
  </si>
  <si>
    <t>Douglas McGarry</t>
  </si>
  <si>
    <t>SA08138</t>
  </si>
  <si>
    <t>Robert Milton</t>
  </si>
  <si>
    <t>SA08140</t>
  </si>
  <si>
    <t>Peter Simpson</t>
  </si>
  <si>
    <t>SA08142</t>
  </si>
  <si>
    <t>Phil Smithard</t>
  </si>
  <si>
    <t>SA08144</t>
  </si>
  <si>
    <t>Nicholas Weir</t>
  </si>
  <si>
    <t>SA08145</t>
  </si>
  <si>
    <t>Alasdair Anthony</t>
  </si>
  <si>
    <t>SA08147</t>
  </si>
  <si>
    <t>Jamie McDonald</t>
  </si>
  <si>
    <t>SA08148</t>
  </si>
  <si>
    <t>Miguel Merayo</t>
  </si>
  <si>
    <t>SA08149</t>
  </si>
  <si>
    <t>John Millar</t>
  </si>
  <si>
    <t>SA08152</t>
  </si>
  <si>
    <t>Keith Dunlop</t>
  </si>
  <si>
    <t>SA08153</t>
  </si>
  <si>
    <t>Richard Finlayson</t>
  </si>
  <si>
    <t>SA08154</t>
  </si>
  <si>
    <t>William Gentleman</t>
  </si>
  <si>
    <t>SA08157</t>
  </si>
  <si>
    <t>Alex MacEwen</t>
  </si>
  <si>
    <t>SA08159</t>
  </si>
  <si>
    <t>Walter McCaskey</t>
  </si>
  <si>
    <t>SA08163</t>
  </si>
  <si>
    <t>Mark Pollard</t>
  </si>
  <si>
    <t>SA08166</t>
  </si>
  <si>
    <t>John Ross</t>
  </si>
  <si>
    <t>SA08167</t>
  </si>
  <si>
    <t>Mark Smith</t>
  </si>
  <si>
    <t>SA08168</t>
  </si>
  <si>
    <t>Thomas Tait</t>
  </si>
  <si>
    <t>SA08169</t>
  </si>
  <si>
    <t>Jonathan Whitehead</t>
  </si>
  <si>
    <t>SA08170</t>
  </si>
  <si>
    <t>Claire Cameron</t>
  </si>
  <si>
    <t>SA08175</t>
  </si>
  <si>
    <t>Margaret Sinclair</t>
  </si>
  <si>
    <t>SA08176</t>
  </si>
  <si>
    <t>Wendy Davidson</t>
  </si>
  <si>
    <t>SA08177</t>
  </si>
  <si>
    <t>Pete Cartwright</t>
  </si>
  <si>
    <t>SA08178</t>
  </si>
  <si>
    <t>Marina McCallum</t>
  </si>
  <si>
    <t>SA08179</t>
  </si>
  <si>
    <t>SA08181</t>
  </si>
  <si>
    <t>Steven Blair</t>
  </si>
  <si>
    <t>SA08183</t>
  </si>
  <si>
    <t>Stuart Clarke</t>
  </si>
  <si>
    <t>SA08184</t>
  </si>
  <si>
    <t>Iain Cumming</t>
  </si>
  <si>
    <t>SA08187</t>
  </si>
  <si>
    <t>Colin Larmour</t>
  </si>
  <si>
    <t>SA08190</t>
  </si>
  <si>
    <t>Archie McBride</t>
  </si>
  <si>
    <t>SA08191</t>
  </si>
  <si>
    <t>Yvonne Boyle</t>
  </si>
  <si>
    <t>SA08193</t>
  </si>
  <si>
    <t>Jim McInnes</t>
  </si>
  <si>
    <t>SA08195</t>
  </si>
  <si>
    <t>SA08196</t>
  </si>
  <si>
    <t>Neil Gunstone</t>
  </si>
  <si>
    <t>SA08197</t>
  </si>
  <si>
    <t>SA08198</t>
  </si>
  <si>
    <t>Alan Kay</t>
  </si>
  <si>
    <t>SA08201</t>
  </si>
  <si>
    <t>Alan McLeod</t>
  </si>
  <si>
    <t>SA08202</t>
  </si>
  <si>
    <t>Kenneth Mcleod</t>
  </si>
  <si>
    <t>SA08203</t>
  </si>
  <si>
    <t>Gordon Colvin</t>
  </si>
  <si>
    <t>SA08204</t>
  </si>
  <si>
    <t>David J. Condra</t>
  </si>
  <si>
    <t>SA08208</t>
  </si>
  <si>
    <t>Lisa Ferguson</t>
  </si>
  <si>
    <t>SA08214</t>
  </si>
  <si>
    <t>Alexander Davidson</t>
  </si>
  <si>
    <t>SA08215</t>
  </si>
  <si>
    <t>Eric Donaldson</t>
  </si>
  <si>
    <t>SA08216</t>
  </si>
  <si>
    <t>Kenneth Robertson</t>
  </si>
  <si>
    <t>SA08217</t>
  </si>
  <si>
    <t>Kimberly Skinner</t>
  </si>
  <si>
    <t>SA08218</t>
  </si>
  <si>
    <t>John Stevenson</t>
  </si>
  <si>
    <t>SA08222</t>
  </si>
  <si>
    <t>Keith Nicol</t>
  </si>
  <si>
    <t>SA08223</t>
  </si>
  <si>
    <t>Keith Weston</t>
  </si>
  <si>
    <t>SA08224</t>
  </si>
  <si>
    <t>Lorraine Brown</t>
  </si>
  <si>
    <t>SA08225</t>
  </si>
  <si>
    <t>David Francis</t>
  </si>
  <si>
    <t>SA08226</t>
  </si>
  <si>
    <t>Brian Landels</t>
  </si>
  <si>
    <t>SA08227</t>
  </si>
  <si>
    <t>Andrew Liston</t>
  </si>
  <si>
    <t>SA08228</t>
  </si>
  <si>
    <t>Kenneth McGuire</t>
  </si>
  <si>
    <t>SA08229</t>
  </si>
  <si>
    <t>Stephen Moffatt</t>
  </si>
  <si>
    <t>SA08230</t>
  </si>
  <si>
    <t>Susan Thomson</t>
  </si>
  <si>
    <t>SA08233</t>
  </si>
  <si>
    <t>Robert Paterson</t>
  </si>
  <si>
    <t>SA08235</t>
  </si>
  <si>
    <t>William P. Ritchie</t>
  </si>
  <si>
    <t>SA08237</t>
  </si>
  <si>
    <t>Katy Anderson</t>
  </si>
  <si>
    <t>SA08239</t>
  </si>
  <si>
    <t>Thomas Knox</t>
  </si>
  <si>
    <t>SA08240</t>
  </si>
  <si>
    <t>Eileen Nicol</t>
  </si>
  <si>
    <t>SA08242</t>
  </si>
  <si>
    <t>Robert Donald</t>
  </si>
  <si>
    <t>SA08243</t>
  </si>
  <si>
    <t>Carol Martin</t>
  </si>
  <si>
    <t>SA08244</t>
  </si>
  <si>
    <t>Janet McColl</t>
  </si>
  <si>
    <t>SA08245</t>
  </si>
  <si>
    <t>Karen-Anne McLennan</t>
  </si>
  <si>
    <t>SA08255</t>
  </si>
  <si>
    <t>Alistair Shaw</t>
  </si>
  <si>
    <t>SA08256</t>
  </si>
  <si>
    <t>William Stein</t>
  </si>
  <si>
    <t>SA08257</t>
  </si>
  <si>
    <t>George Taylor</t>
  </si>
  <si>
    <t>SA08261</t>
  </si>
  <si>
    <t>Alison King</t>
  </si>
  <si>
    <t>SA08262</t>
  </si>
  <si>
    <t>Christopher MacKay</t>
  </si>
  <si>
    <t>SA08263</t>
  </si>
  <si>
    <t>James Baird</t>
  </si>
  <si>
    <t>SA08264</t>
  </si>
  <si>
    <t>Frederick McCain</t>
  </si>
  <si>
    <t>SA08266</t>
  </si>
  <si>
    <t>Colin Butler</t>
  </si>
  <si>
    <t>SA08267</t>
  </si>
  <si>
    <t>Julia Henderson</t>
  </si>
  <si>
    <t>SA08268</t>
  </si>
  <si>
    <t>Ian Campbell</t>
  </si>
  <si>
    <t>SA08269</t>
  </si>
  <si>
    <t>Suzanne Ebel</t>
  </si>
  <si>
    <t>SA08270</t>
  </si>
  <si>
    <t>Ian Malcolm</t>
  </si>
  <si>
    <t>SA08272</t>
  </si>
  <si>
    <t>Donald Naylor</t>
  </si>
  <si>
    <t>SA08273</t>
  </si>
  <si>
    <t>Mark Roberts</t>
  </si>
  <si>
    <t>SA08276</t>
  </si>
  <si>
    <t>Cameron Spence</t>
  </si>
  <si>
    <t>SA08278</t>
  </si>
  <si>
    <t>Graham Laing</t>
  </si>
  <si>
    <t>SA08279</t>
  </si>
  <si>
    <t>Robert Bleakley</t>
  </si>
  <si>
    <t>SA08280</t>
  </si>
  <si>
    <t>Finlay Dowell</t>
  </si>
  <si>
    <t>SA08281</t>
  </si>
  <si>
    <t>Michael Flinn</t>
  </si>
  <si>
    <t>SA08283</t>
  </si>
  <si>
    <t>David King</t>
  </si>
  <si>
    <t>SA08284</t>
  </si>
  <si>
    <t>David Millar</t>
  </si>
  <si>
    <t>SA08285</t>
  </si>
  <si>
    <t>Standard Life AC</t>
  </si>
  <si>
    <t>Jan Roxburgh</t>
  </si>
  <si>
    <t>SA08286</t>
  </si>
  <si>
    <t>Alan Beattie</t>
  </si>
  <si>
    <t>SA08288</t>
  </si>
  <si>
    <t>Roderick Pugh</t>
  </si>
  <si>
    <t>SA08289</t>
  </si>
  <si>
    <t>David White</t>
  </si>
  <si>
    <t>SA08290</t>
  </si>
  <si>
    <t>Steven Taylor</t>
  </si>
  <si>
    <t>SA08292</t>
  </si>
  <si>
    <t>John McMillan</t>
  </si>
  <si>
    <t>SA08294</t>
  </si>
  <si>
    <t>James Snodgrass</t>
  </si>
  <si>
    <t>SA08295</t>
  </si>
  <si>
    <t>Roger Stark</t>
  </si>
  <si>
    <t>SA08296</t>
  </si>
  <si>
    <t>Gerard McConnell</t>
  </si>
  <si>
    <t>SA08297</t>
  </si>
  <si>
    <t>Neil McCover</t>
  </si>
  <si>
    <t>SA08299</t>
  </si>
  <si>
    <t>William McFadden</t>
  </si>
  <si>
    <t>SA08300</t>
  </si>
  <si>
    <t>SA08304</t>
  </si>
  <si>
    <t>Donald Sandeman</t>
  </si>
  <si>
    <t>SA08305</t>
  </si>
  <si>
    <t>Graeme Ackland</t>
  </si>
  <si>
    <t>SA08309</t>
  </si>
  <si>
    <t>Ian Seggie</t>
  </si>
  <si>
    <t>SA08314</t>
  </si>
  <si>
    <t>Stephen Cowper</t>
  </si>
  <si>
    <t>SA08316</t>
  </si>
  <si>
    <t>Sean Tough</t>
  </si>
  <si>
    <t>SA08317</t>
  </si>
  <si>
    <t>Michael Pearson</t>
  </si>
  <si>
    <t>SA08318</t>
  </si>
  <si>
    <t>Simon Dobbs</t>
  </si>
  <si>
    <t>SA08322</t>
  </si>
  <si>
    <t>Donald Alexander Ritchie</t>
  </si>
  <si>
    <t>SA08323</t>
  </si>
  <si>
    <t>Craig Sweeney</t>
  </si>
  <si>
    <t>SA08324</t>
  </si>
  <si>
    <t>Gary Sweeney</t>
  </si>
  <si>
    <t>SA08325</t>
  </si>
  <si>
    <t>Margery Swinton</t>
  </si>
  <si>
    <t>SA08326</t>
  </si>
  <si>
    <t>William Sichel</t>
  </si>
  <si>
    <t>SA08327</t>
  </si>
  <si>
    <t>Nigel Thomson</t>
  </si>
  <si>
    <t>SA08328</t>
  </si>
  <si>
    <t>Christine Anderson</t>
  </si>
  <si>
    <t>SA08331</t>
  </si>
  <si>
    <t>Ian Mcarthur</t>
  </si>
  <si>
    <t>SA08332</t>
  </si>
  <si>
    <t>Derek McIntosh</t>
  </si>
  <si>
    <t>SA08333</t>
  </si>
  <si>
    <t>Maureen Summers</t>
  </si>
  <si>
    <t>SA08334</t>
  </si>
  <si>
    <t>Jean Wainwright</t>
  </si>
  <si>
    <t>SA08335</t>
  </si>
  <si>
    <t>Joan Wilson</t>
  </si>
  <si>
    <t>SA08336</t>
  </si>
  <si>
    <t>Terry Christie</t>
  </si>
  <si>
    <t>SA08337</t>
  </si>
  <si>
    <t>Eilidh Child</t>
  </si>
  <si>
    <t>SA08339</t>
  </si>
  <si>
    <t>Colin W Mathieson</t>
  </si>
  <si>
    <t>SA08342</t>
  </si>
  <si>
    <t>Woodford Green &amp; Essex Ladies</t>
  </si>
  <si>
    <t>Francis Smith</t>
  </si>
  <si>
    <t>SA08345</t>
  </si>
  <si>
    <t>Frank Barton</t>
  </si>
  <si>
    <t>SA08346</t>
  </si>
  <si>
    <t>SA08347</t>
  </si>
  <si>
    <t>Alistair Campbell</t>
  </si>
  <si>
    <t>SA08350</t>
  </si>
  <si>
    <t>William Marshall</t>
  </si>
  <si>
    <t>SA08352</t>
  </si>
  <si>
    <t>Dave Cummins</t>
  </si>
  <si>
    <t>SA08354</t>
  </si>
  <si>
    <t>Walter Ewing</t>
  </si>
  <si>
    <t>SA08359</t>
  </si>
  <si>
    <t>SA08361</t>
  </si>
  <si>
    <t>June Ann Dickie</t>
  </si>
  <si>
    <t>SA08364</t>
  </si>
  <si>
    <t>Eric Sidebottom</t>
  </si>
  <si>
    <t>SA08365</t>
  </si>
  <si>
    <t>Adrian Wake</t>
  </si>
  <si>
    <t>SA08366</t>
  </si>
  <si>
    <t>Douglas Carruthers</t>
  </si>
  <si>
    <t>SA08367</t>
  </si>
  <si>
    <t>Alan Coltman</t>
  </si>
  <si>
    <t>SA08368</t>
  </si>
  <si>
    <t>Bill Knox</t>
  </si>
  <si>
    <t>SA08370</t>
  </si>
  <si>
    <t>Norman Taylor</t>
  </si>
  <si>
    <t>SA08371</t>
  </si>
  <si>
    <t>Edward Black</t>
  </si>
  <si>
    <t>SA08373</t>
  </si>
  <si>
    <t>Kevin Curtin</t>
  </si>
  <si>
    <t>SA08375</t>
  </si>
  <si>
    <t>Catherine Ramsay</t>
  </si>
  <si>
    <t>SA08376</t>
  </si>
  <si>
    <t>Graham Douglas</t>
  </si>
  <si>
    <t>SA08377</t>
  </si>
  <si>
    <t>Graham Fowler</t>
  </si>
  <si>
    <t>SA08380</t>
  </si>
  <si>
    <t>Ann Lister</t>
  </si>
  <si>
    <t>SA08381</t>
  </si>
  <si>
    <t>John Manson</t>
  </si>
  <si>
    <t>SA08384</t>
  </si>
  <si>
    <t>Alan Miller</t>
  </si>
  <si>
    <t>SA08385</t>
  </si>
  <si>
    <t>Kenneth Munro</t>
  </si>
  <si>
    <t>SA08386</t>
  </si>
  <si>
    <t>John Steede</t>
  </si>
  <si>
    <t>SA08387</t>
  </si>
  <si>
    <t>Frances Wood</t>
  </si>
  <si>
    <t>SA08390</t>
  </si>
  <si>
    <t>Martin Hayes</t>
  </si>
  <si>
    <t>SA08400</t>
  </si>
  <si>
    <t>Ian Struthers</t>
  </si>
  <si>
    <t>SA08404</t>
  </si>
  <si>
    <t>Iona Robertson</t>
  </si>
  <si>
    <t>SA08405</t>
  </si>
  <si>
    <t>Andrew Sim</t>
  </si>
  <si>
    <t>SA08406</t>
  </si>
  <si>
    <t>Helena Sim</t>
  </si>
  <si>
    <t>SA08407</t>
  </si>
  <si>
    <t>David Lindsay</t>
  </si>
  <si>
    <t>SA08412</t>
  </si>
  <si>
    <t>Claire Gilchrist</t>
  </si>
  <si>
    <t>SA08419</t>
  </si>
  <si>
    <t>SA08423</t>
  </si>
  <si>
    <t>Jane Askey</t>
  </si>
  <si>
    <t>SA08425</t>
  </si>
  <si>
    <t>Joseph Gibbins</t>
  </si>
  <si>
    <t>SA08430</t>
  </si>
  <si>
    <t>Susan Moffatt</t>
  </si>
  <si>
    <t>SA08432</t>
  </si>
  <si>
    <t>John Ritchie</t>
  </si>
  <si>
    <t>SA08443</t>
  </si>
  <si>
    <t>Steven Campbell</t>
  </si>
  <si>
    <t>SA08446</t>
  </si>
  <si>
    <t>Robin Flannagan MBE</t>
  </si>
  <si>
    <t>SA08450</t>
  </si>
  <si>
    <t>Mark Hamilton</t>
  </si>
  <si>
    <t>SA08453</t>
  </si>
  <si>
    <t>Edel Mooney</t>
  </si>
  <si>
    <t>SA08457</t>
  </si>
  <si>
    <t>Marion Lindsay</t>
  </si>
  <si>
    <t>SA08460</t>
  </si>
  <si>
    <t>Orkney Islands AAC</t>
  </si>
  <si>
    <t>Shawn Tait</t>
  </si>
  <si>
    <t>SA08463</t>
  </si>
  <si>
    <t>Emilio Cosimo</t>
  </si>
  <si>
    <t>SA08469</t>
  </si>
  <si>
    <t>Colin Russell</t>
  </si>
  <si>
    <t>SA08477</t>
  </si>
  <si>
    <t>Ross Munro</t>
  </si>
  <si>
    <t>SA08480</t>
  </si>
  <si>
    <t>Mark James Davidson</t>
  </si>
  <si>
    <t>SA08485</t>
  </si>
  <si>
    <t>Nicola Gauld</t>
  </si>
  <si>
    <t>SA08486</t>
  </si>
  <si>
    <t>Leo Godini</t>
  </si>
  <si>
    <t>SA08488</t>
  </si>
  <si>
    <t>Jonathan Musgrave</t>
  </si>
  <si>
    <t>SA08489</t>
  </si>
  <si>
    <t>Peter Mutch</t>
  </si>
  <si>
    <t>SA08490</t>
  </si>
  <si>
    <t>Carol Smith</t>
  </si>
  <si>
    <t>SA08491</t>
  </si>
  <si>
    <t>SA08493</t>
  </si>
  <si>
    <t>Roger Irving</t>
  </si>
  <si>
    <t>SA08496</t>
  </si>
  <si>
    <t>Nicholas Hobday</t>
  </si>
  <si>
    <t>SA08497</t>
  </si>
  <si>
    <t>Fiona Lampkin</t>
  </si>
  <si>
    <t>SA08498</t>
  </si>
  <si>
    <t>SA08499</t>
  </si>
  <si>
    <t>SA08500</t>
  </si>
  <si>
    <t>Brian Dunn</t>
  </si>
  <si>
    <t>SA08501</t>
  </si>
  <si>
    <t>Gwen McFarlane</t>
  </si>
  <si>
    <t>SA08507</t>
  </si>
  <si>
    <t>Scot Thompson</t>
  </si>
  <si>
    <t>SA08508</t>
  </si>
  <si>
    <t>Fredrick Cowan</t>
  </si>
  <si>
    <t>SA08509</t>
  </si>
  <si>
    <t>John Gormley</t>
  </si>
  <si>
    <t>SA08510</t>
  </si>
  <si>
    <t>David Hay</t>
  </si>
  <si>
    <t>SA08511</t>
  </si>
  <si>
    <t>Gordon Johnstone</t>
  </si>
  <si>
    <t>SA08517</t>
  </si>
  <si>
    <t>Alastair MacLachlan</t>
  </si>
  <si>
    <t>SA08518</t>
  </si>
  <si>
    <t>Ken MacMahon</t>
  </si>
  <si>
    <t>SA08519</t>
  </si>
  <si>
    <t>SA08522</t>
  </si>
  <si>
    <t>Malcolm Buchanan</t>
  </si>
  <si>
    <t>SA08523</t>
  </si>
  <si>
    <t>Alan Derrick</t>
  </si>
  <si>
    <t>SA08524</t>
  </si>
  <si>
    <t>Jamie McMonagle</t>
  </si>
  <si>
    <t>SA08526</t>
  </si>
  <si>
    <t>Jim Gray</t>
  </si>
  <si>
    <t>SA08527</t>
  </si>
  <si>
    <t>Mike Harvey</t>
  </si>
  <si>
    <t>SA08529</t>
  </si>
  <si>
    <t>Thomas Lawrence</t>
  </si>
  <si>
    <t>SA08531</t>
  </si>
  <si>
    <t>Pauline Walker</t>
  </si>
  <si>
    <t>SA08533</t>
  </si>
  <si>
    <t>Cameron Burt</t>
  </si>
  <si>
    <t>SA08534</t>
  </si>
  <si>
    <t>Ailish M.S.A Nimmo</t>
  </si>
  <si>
    <t>SA08535</t>
  </si>
  <si>
    <t>Anne Nimmo</t>
  </si>
  <si>
    <t>SA08536</t>
  </si>
  <si>
    <t>Camus Nimmo</t>
  </si>
  <si>
    <t>SA08537</t>
  </si>
  <si>
    <t>Ian Nimmo</t>
  </si>
  <si>
    <t>SA08540</t>
  </si>
  <si>
    <t>John Dickson</t>
  </si>
  <si>
    <t>SA08541</t>
  </si>
  <si>
    <t>Alastair Hay</t>
  </si>
  <si>
    <t>SA08544</t>
  </si>
  <si>
    <t>Kenneth Pearson</t>
  </si>
  <si>
    <t>SA08545</t>
  </si>
  <si>
    <t>Michael Wright</t>
  </si>
  <si>
    <t>SA08548</t>
  </si>
  <si>
    <t>William Gallacher</t>
  </si>
  <si>
    <t>SA08550</t>
  </si>
  <si>
    <t>SA08551</t>
  </si>
  <si>
    <t>Brian Howie</t>
  </si>
  <si>
    <t>SA08552</t>
  </si>
  <si>
    <t>Alastair Jack</t>
  </si>
  <si>
    <t>SA08554</t>
  </si>
  <si>
    <t>Jennifer MacLean</t>
  </si>
  <si>
    <t>SA08556</t>
  </si>
  <si>
    <t>Lauren Peffers</t>
  </si>
  <si>
    <t>SA08557</t>
  </si>
  <si>
    <t>Sharyn Ramage</t>
  </si>
  <si>
    <t>SA08558</t>
  </si>
  <si>
    <t>Kirsty Baird</t>
  </si>
  <si>
    <t>SA08559</t>
  </si>
  <si>
    <t>Gillian Black</t>
  </si>
  <si>
    <t>SA08560</t>
  </si>
  <si>
    <t>Sandra Branney</t>
  </si>
  <si>
    <t>SA08562</t>
  </si>
  <si>
    <t>Fiona Davidson</t>
  </si>
  <si>
    <t>SA08566</t>
  </si>
  <si>
    <t>City Of Hull A.C.</t>
  </si>
  <si>
    <t>Alan Fowlie</t>
  </si>
  <si>
    <t>SA08567</t>
  </si>
  <si>
    <t>Allan Adams</t>
  </si>
  <si>
    <t>SA08569</t>
  </si>
  <si>
    <t>SA08571</t>
  </si>
  <si>
    <t>Bobby Rossborough</t>
  </si>
  <si>
    <t>SA08572</t>
  </si>
  <si>
    <t>Michael Clerihew</t>
  </si>
  <si>
    <t>SA08573</t>
  </si>
  <si>
    <t>Andrew Cullen</t>
  </si>
  <si>
    <t>SA08574</t>
  </si>
  <si>
    <t>Christopher Gowans</t>
  </si>
  <si>
    <t>SA08575</t>
  </si>
  <si>
    <t>Martin Hulme</t>
  </si>
  <si>
    <t>SA08576</t>
  </si>
  <si>
    <t>Murray Bryce</t>
  </si>
  <si>
    <t>SA08577</t>
  </si>
  <si>
    <t>Gary Gutteridge</t>
  </si>
  <si>
    <t>SA08578</t>
  </si>
  <si>
    <t>Ruth MacKenzie</t>
  </si>
  <si>
    <t>SA08579</t>
  </si>
  <si>
    <t>Jane Oliver</t>
  </si>
  <si>
    <t>SA08580</t>
  </si>
  <si>
    <t>Peter Hill</t>
  </si>
  <si>
    <t>SA08582</t>
  </si>
  <si>
    <t>Mark Lamb</t>
  </si>
  <si>
    <t>SA08585</t>
  </si>
  <si>
    <t>Lorna Rogers</t>
  </si>
  <si>
    <t>SA08586</t>
  </si>
  <si>
    <t>Gillian Hanlon</t>
  </si>
  <si>
    <t>SA08589</t>
  </si>
  <si>
    <t>Edgar Ramage</t>
  </si>
  <si>
    <t>SA08590</t>
  </si>
  <si>
    <t>Ramsay Sloss</t>
  </si>
  <si>
    <t>SA08592</t>
  </si>
  <si>
    <t>Louise Dickson</t>
  </si>
  <si>
    <t>SA08593</t>
  </si>
  <si>
    <t>Karen Dobbie</t>
  </si>
  <si>
    <t>SA08601</t>
  </si>
  <si>
    <t>Bryce Aitken</t>
  </si>
  <si>
    <t>SA08602</t>
  </si>
  <si>
    <t>Sandra Aitken</t>
  </si>
  <si>
    <t>SA08604</t>
  </si>
  <si>
    <t>Andrew Barker</t>
  </si>
  <si>
    <t>SA08605</t>
  </si>
  <si>
    <t>Gary Barker</t>
  </si>
  <si>
    <t>SA08606</t>
  </si>
  <si>
    <t>David Bee</t>
  </si>
  <si>
    <t>SA08607</t>
  </si>
  <si>
    <t>Graham Bee</t>
  </si>
  <si>
    <t>SA08608</t>
  </si>
  <si>
    <t>Graham Bennison</t>
  </si>
  <si>
    <t>SA08609</t>
  </si>
  <si>
    <t>Innes Bracegirdle</t>
  </si>
  <si>
    <t>SA08611</t>
  </si>
  <si>
    <t>Louise Burt</t>
  </si>
  <si>
    <t>SA08612</t>
  </si>
  <si>
    <t>Chris Dibben</t>
  </si>
  <si>
    <t>SA08613</t>
  </si>
  <si>
    <t>Ian Docherty</t>
  </si>
  <si>
    <t>SA08614</t>
  </si>
  <si>
    <t>Rachel Edgar</t>
  </si>
  <si>
    <t>SA08615</t>
  </si>
  <si>
    <t>John Gordon</t>
  </si>
  <si>
    <t>SA08616</t>
  </si>
  <si>
    <t>Moira Grainger</t>
  </si>
  <si>
    <t>SA08617</t>
  </si>
  <si>
    <t>Jennifer Henderson</t>
  </si>
  <si>
    <t>SA08618</t>
  </si>
  <si>
    <t>Val Herkes</t>
  </si>
  <si>
    <t>SA08619</t>
  </si>
  <si>
    <t>Margaret Ingledew</t>
  </si>
  <si>
    <t>SA08620</t>
  </si>
  <si>
    <t>Mitchell McCreadie</t>
  </si>
  <si>
    <t>SA08621</t>
  </si>
  <si>
    <t>Frank McLaren</t>
  </si>
  <si>
    <t>SA08622</t>
  </si>
  <si>
    <t>Margaret McLaren</t>
  </si>
  <si>
    <t>SA08623</t>
  </si>
  <si>
    <t>Mary Mitchell</t>
  </si>
  <si>
    <t>SA08624</t>
  </si>
  <si>
    <t>Brian Peachey</t>
  </si>
  <si>
    <t>SA08626</t>
  </si>
  <si>
    <t>Hilary Ritchie</t>
  </si>
  <si>
    <t>SA08627</t>
  </si>
  <si>
    <t>Alastair Robertson</t>
  </si>
  <si>
    <t>SA08628</t>
  </si>
  <si>
    <t>Thomas Ross</t>
  </si>
  <si>
    <t>SA08629</t>
  </si>
  <si>
    <t>Hugh Rough</t>
  </si>
  <si>
    <t>SA08630</t>
  </si>
  <si>
    <t>D.Melville Scobie</t>
  </si>
  <si>
    <t>SA08631</t>
  </si>
  <si>
    <t>John Thomson</t>
  </si>
  <si>
    <t>SA08632</t>
  </si>
  <si>
    <t>Elspeth Wallace</t>
  </si>
  <si>
    <t>SA08635</t>
  </si>
  <si>
    <t>Mark Brain</t>
  </si>
  <si>
    <t>SA08639</t>
  </si>
  <si>
    <t>Sam Morrison</t>
  </si>
  <si>
    <t>SA08641</t>
  </si>
  <si>
    <t>Alan Reid</t>
  </si>
  <si>
    <t>SA08642</t>
  </si>
  <si>
    <t>Andy Wonnacott</t>
  </si>
  <si>
    <t>SA08644</t>
  </si>
  <si>
    <t>Charles Noble</t>
  </si>
  <si>
    <t>SA08646</t>
  </si>
  <si>
    <t>Angela Foss</t>
  </si>
  <si>
    <t>SA08647</t>
  </si>
  <si>
    <t>Graeme Murdoch</t>
  </si>
  <si>
    <t>SA08654</t>
  </si>
  <si>
    <t>Stephen Mulrine</t>
  </si>
  <si>
    <t>SA08657</t>
  </si>
  <si>
    <t>SA08661</t>
  </si>
  <si>
    <t>Sara Stevenson</t>
  </si>
  <si>
    <t>SA08662</t>
  </si>
  <si>
    <t>Alan Stewart</t>
  </si>
  <si>
    <t>SA08664</t>
  </si>
  <si>
    <t>Malcolm Quinn</t>
  </si>
  <si>
    <t>SA08665</t>
  </si>
  <si>
    <t>Andreas Wilhelm</t>
  </si>
  <si>
    <t>SA08667</t>
  </si>
  <si>
    <t>Richard Hurren</t>
  </si>
  <si>
    <t>SA08671</t>
  </si>
  <si>
    <t>Steven Cairns</t>
  </si>
  <si>
    <t>SA08673</t>
  </si>
  <si>
    <t>Alistair Hart</t>
  </si>
  <si>
    <t>SA08674</t>
  </si>
  <si>
    <t>Alec Keith</t>
  </si>
  <si>
    <t>SA08675</t>
  </si>
  <si>
    <t>Megan Mowbray</t>
  </si>
  <si>
    <t>SA08676</t>
  </si>
  <si>
    <t>Robin Thomas</t>
  </si>
  <si>
    <t>SA08677</t>
  </si>
  <si>
    <t>Julian Warman</t>
  </si>
  <si>
    <t>SA08678</t>
  </si>
  <si>
    <t>Ian Cameron</t>
  </si>
  <si>
    <t>SA08679</t>
  </si>
  <si>
    <t>Hugh Docherty</t>
  </si>
  <si>
    <t>SA08680</t>
  </si>
  <si>
    <t>Dorothy Bannerman</t>
  </si>
  <si>
    <t>SA08681</t>
  </si>
  <si>
    <t>George Mitchell</t>
  </si>
  <si>
    <t>SA08685</t>
  </si>
  <si>
    <t>Marianne Crichton</t>
  </si>
  <si>
    <t>SA08686</t>
  </si>
  <si>
    <t>Ian Berryman</t>
  </si>
  <si>
    <t>SA08687</t>
  </si>
  <si>
    <t>Brian Craig</t>
  </si>
  <si>
    <t>SA08690</t>
  </si>
  <si>
    <t>Robert Nicol</t>
  </si>
  <si>
    <t>SA08691</t>
  </si>
  <si>
    <t>John Surgenor</t>
  </si>
  <si>
    <t>SA08693</t>
  </si>
  <si>
    <t>Janet Murray</t>
  </si>
  <si>
    <t>SA08698</t>
  </si>
  <si>
    <t>Gillian Docherty</t>
  </si>
  <si>
    <t>SA08700</t>
  </si>
  <si>
    <t>SA08702</t>
  </si>
  <si>
    <t>Scott Partyka</t>
  </si>
  <si>
    <t>SA08703</t>
  </si>
  <si>
    <t>Robin Scott</t>
  </si>
  <si>
    <t>SA08705</t>
  </si>
  <si>
    <t>Ada Stewart</t>
  </si>
  <si>
    <t>SA08707</t>
  </si>
  <si>
    <t>Stephen Allen</t>
  </si>
  <si>
    <t>SA08711</t>
  </si>
  <si>
    <t>Ken Rumgay</t>
  </si>
  <si>
    <t>SA08712</t>
  </si>
  <si>
    <t>Bob Beveridge</t>
  </si>
  <si>
    <t>SA08715</t>
  </si>
  <si>
    <t>Alan Grierson</t>
  </si>
  <si>
    <t>SA08717</t>
  </si>
  <si>
    <t>Kate Kitchin</t>
  </si>
  <si>
    <t>SA08718</t>
  </si>
  <si>
    <t>SA08719</t>
  </si>
  <si>
    <t>Peter Weeks</t>
  </si>
  <si>
    <t>SA08722</t>
  </si>
  <si>
    <t>Peter Jennings</t>
  </si>
  <si>
    <t>SA08725</t>
  </si>
  <si>
    <t>Roddy McLeod</t>
  </si>
  <si>
    <t>SA08728</t>
  </si>
  <si>
    <t>Stephen Simpson</t>
  </si>
  <si>
    <t>SA08729</t>
  </si>
  <si>
    <t>Frank Alexander Smith</t>
  </si>
  <si>
    <t>SA08730</t>
  </si>
  <si>
    <t>Jackie Stewart</t>
  </si>
  <si>
    <t>SA08732</t>
  </si>
  <si>
    <t>Colin Youngson</t>
  </si>
  <si>
    <t>SA08734</t>
  </si>
  <si>
    <t>Colin Christie</t>
  </si>
  <si>
    <t>SA08735</t>
  </si>
  <si>
    <t>Lindsay Anderson</t>
  </si>
  <si>
    <t>SA08736</t>
  </si>
  <si>
    <t>Joan Cameron</t>
  </si>
  <si>
    <t>SA08737</t>
  </si>
  <si>
    <t>Colin Green</t>
  </si>
  <si>
    <t>SA08738</t>
  </si>
  <si>
    <t>Jim MacGregor</t>
  </si>
  <si>
    <t>SA08739</t>
  </si>
  <si>
    <t>John C MacGregor</t>
  </si>
  <si>
    <t>SA08742</t>
  </si>
  <si>
    <t>George Sim</t>
  </si>
  <si>
    <t>SA08744</t>
  </si>
  <si>
    <t>Andrew Black</t>
  </si>
  <si>
    <t>SA08747</t>
  </si>
  <si>
    <t>Alasdair Donaldson</t>
  </si>
  <si>
    <t>SA08748</t>
  </si>
  <si>
    <t>Morina MacDougall</t>
  </si>
  <si>
    <t>SA08749</t>
  </si>
  <si>
    <t>SA08750</t>
  </si>
  <si>
    <t>Neil Muir</t>
  </si>
  <si>
    <t>SA08751</t>
  </si>
  <si>
    <t>Veronica Muir</t>
  </si>
  <si>
    <t>SA08753</t>
  </si>
  <si>
    <t>Susan Smith</t>
  </si>
  <si>
    <t>SA08755</t>
  </si>
  <si>
    <t>Duncan Lynch</t>
  </si>
  <si>
    <t>SA08760</t>
  </si>
  <si>
    <t>Archibald Duncan</t>
  </si>
  <si>
    <t>SA08763</t>
  </si>
  <si>
    <t>Ryan Oswald</t>
  </si>
  <si>
    <t>SA08765</t>
  </si>
  <si>
    <t>Thames Valley Harriers</t>
  </si>
  <si>
    <t>Jemma Walker</t>
  </si>
  <si>
    <t>SA08767</t>
  </si>
  <si>
    <t>Ross Arbuckle</t>
  </si>
  <si>
    <t>SA08769</t>
  </si>
  <si>
    <t>David Fairweather</t>
  </si>
  <si>
    <t>SA08771</t>
  </si>
  <si>
    <t>Archie Jenkins</t>
  </si>
  <si>
    <t>SA08772</t>
  </si>
  <si>
    <t>Michael Rowe</t>
  </si>
  <si>
    <t>SA08773</t>
  </si>
  <si>
    <t>W. Ian Williamson</t>
  </si>
  <si>
    <t>SA08774</t>
  </si>
  <si>
    <t>Royal Navy A.C.</t>
  </si>
  <si>
    <t>Paul Corrigan M.B.E.</t>
  </si>
  <si>
    <t>SA08775</t>
  </si>
  <si>
    <t>Anne Buckley</t>
  </si>
  <si>
    <t>SA08776</t>
  </si>
  <si>
    <t>Neil Burnside</t>
  </si>
  <si>
    <t>SA08777</t>
  </si>
  <si>
    <t>Ian Kennedy</t>
  </si>
  <si>
    <t>SA08779</t>
  </si>
  <si>
    <t>Nick Smith</t>
  </si>
  <si>
    <t>SA08780</t>
  </si>
  <si>
    <t>Malcolm Finbow</t>
  </si>
  <si>
    <t>SA08781</t>
  </si>
  <si>
    <t>Raymond Loughran</t>
  </si>
  <si>
    <t>SA08783</t>
  </si>
  <si>
    <t>Paul Sorrie</t>
  </si>
  <si>
    <t>SA08788</t>
  </si>
  <si>
    <t>John Robson</t>
  </si>
  <si>
    <t>SA08789</t>
  </si>
  <si>
    <t>Alastair Dunlop</t>
  </si>
  <si>
    <t>SA08790</t>
  </si>
  <si>
    <t>Chirsty MacLeod</t>
  </si>
  <si>
    <t>SA08793</t>
  </si>
  <si>
    <t>Swindon Harriers</t>
  </si>
  <si>
    <t>Brian Gardner</t>
  </si>
  <si>
    <t>SA08794</t>
  </si>
  <si>
    <t>James Pittillo</t>
  </si>
  <si>
    <t>SA08795</t>
  </si>
  <si>
    <t>Derek Scott</t>
  </si>
  <si>
    <t>SA08797</t>
  </si>
  <si>
    <t>Robert Russell</t>
  </si>
  <si>
    <t>SA08798</t>
  </si>
  <si>
    <t>SA08800</t>
  </si>
  <si>
    <t>George McGregor</t>
  </si>
  <si>
    <t>SA08802</t>
  </si>
  <si>
    <t>James Connelly</t>
  </si>
  <si>
    <t>SA08804</t>
  </si>
  <si>
    <t>Fiona Hogg</t>
  </si>
  <si>
    <t>SA08805</t>
  </si>
  <si>
    <t>Michael Hurst</t>
  </si>
  <si>
    <t>SA08806</t>
  </si>
  <si>
    <t>Grant Jeans</t>
  </si>
  <si>
    <t>SA08812</t>
  </si>
  <si>
    <t>Irene McDonald</t>
  </si>
  <si>
    <t>SA08813</t>
  </si>
  <si>
    <t>Audrey McIntosh</t>
  </si>
  <si>
    <t>SA08814</t>
  </si>
  <si>
    <t>Patrick Mullen</t>
  </si>
  <si>
    <t>SA08816</t>
  </si>
  <si>
    <t>William Russell</t>
  </si>
  <si>
    <t>SA08818</t>
  </si>
  <si>
    <t>Tom Tracey</t>
  </si>
  <si>
    <t>SA08821</t>
  </si>
  <si>
    <t>James Christie</t>
  </si>
  <si>
    <t>SA08822</t>
  </si>
  <si>
    <t>Robert Daly</t>
  </si>
  <si>
    <t>SA08825</t>
  </si>
  <si>
    <t>Raymond McEwan</t>
  </si>
  <si>
    <t>SA08826</t>
  </si>
  <si>
    <t>Kenneth Mitchell</t>
  </si>
  <si>
    <t>SA08829</t>
  </si>
  <si>
    <t>Joanna Ross</t>
  </si>
  <si>
    <t>SA08831</t>
  </si>
  <si>
    <t>Hugh Stevenson</t>
  </si>
  <si>
    <t>SA08835</t>
  </si>
  <si>
    <t>Helen MacPherson</t>
  </si>
  <si>
    <t>SA08836</t>
  </si>
  <si>
    <t>Graeme Orr</t>
  </si>
  <si>
    <t>SA08839</t>
  </si>
  <si>
    <t>Sarah-Jane Wiseman</t>
  </si>
  <si>
    <t>SA08840</t>
  </si>
  <si>
    <t>Brian Turner</t>
  </si>
  <si>
    <t>SA08845</t>
  </si>
  <si>
    <t>Alex Jackson</t>
  </si>
  <si>
    <t>SA08848</t>
  </si>
  <si>
    <t>Janet McRoberts</t>
  </si>
  <si>
    <t>SA08849</t>
  </si>
  <si>
    <t>Linda Nicholson</t>
  </si>
  <si>
    <t>SA08857</t>
  </si>
  <si>
    <t>Michael McCartney</t>
  </si>
  <si>
    <t>SA08859</t>
  </si>
  <si>
    <t>SA08860</t>
  </si>
  <si>
    <t>Liverpool Harriers</t>
  </si>
  <si>
    <t>Jamie Creighton</t>
  </si>
  <si>
    <t>SA08864</t>
  </si>
  <si>
    <t>Thomas Graham</t>
  </si>
  <si>
    <t>SA08865</t>
  </si>
  <si>
    <t>Sophie Dunnett</t>
  </si>
  <si>
    <t>SA08866</t>
  </si>
  <si>
    <t>Kevin Downie</t>
  </si>
  <si>
    <t>SA08868</t>
  </si>
  <si>
    <t>Fiona Haskett</t>
  </si>
  <si>
    <t>SA08869</t>
  </si>
  <si>
    <t>Mark Haskett</t>
  </si>
  <si>
    <t>SA08872</t>
  </si>
  <si>
    <t>Bob Masson</t>
  </si>
  <si>
    <t>SA08873</t>
  </si>
  <si>
    <t>Shona McKinnon</t>
  </si>
  <si>
    <t>SA08874</t>
  </si>
  <si>
    <t>Edwin Reid</t>
  </si>
  <si>
    <t>SA08876</t>
  </si>
  <si>
    <t>John Birkett</t>
  </si>
  <si>
    <t>SA08877</t>
  </si>
  <si>
    <t>James Buchanan</t>
  </si>
  <si>
    <t>SA08879</t>
  </si>
  <si>
    <t>Mark Arndt</t>
  </si>
  <si>
    <t>SA08880</t>
  </si>
  <si>
    <t>Armadale Amateur AC</t>
  </si>
  <si>
    <t>Neil Adamson</t>
  </si>
  <si>
    <t>SA08883</t>
  </si>
  <si>
    <t>Kate Gray</t>
  </si>
  <si>
    <t>SA08884</t>
  </si>
  <si>
    <t>Jane Wild</t>
  </si>
  <si>
    <t>SA08887</t>
  </si>
  <si>
    <t>Andrew Hunter</t>
  </si>
  <si>
    <t>SA08889</t>
  </si>
  <si>
    <t>Hazel Dean</t>
  </si>
  <si>
    <t>SA08890</t>
  </si>
  <si>
    <t>Ian McDonald</t>
  </si>
  <si>
    <t>SA08891</t>
  </si>
  <si>
    <t>Alexander Cameron</t>
  </si>
  <si>
    <t>SA08894</t>
  </si>
  <si>
    <t>Jim Golder</t>
  </si>
  <si>
    <t>SA08896</t>
  </si>
  <si>
    <t>Joanne Whitehead</t>
  </si>
  <si>
    <t>SA08897</t>
  </si>
  <si>
    <t>Jennifer Graham</t>
  </si>
  <si>
    <t>SA08900</t>
  </si>
  <si>
    <t>Lorna Williamson</t>
  </si>
  <si>
    <t>SA08901</t>
  </si>
  <si>
    <t>Roger Skedd</t>
  </si>
  <si>
    <t>SA08903</t>
  </si>
  <si>
    <t>Peter Rudzinski</t>
  </si>
  <si>
    <t>SA08905</t>
  </si>
  <si>
    <t>Graeme Fletcher</t>
  </si>
  <si>
    <t>SA08906</t>
  </si>
  <si>
    <t>Keith Hood</t>
  </si>
  <si>
    <t>SA08909</t>
  </si>
  <si>
    <t>John Freebairn</t>
  </si>
  <si>
    <t>SA08911</t>
  </si>
  <si>
    <t>Charles Haskett</t>
  </si>
  <si>
    <t>SA08912</t>
  </si>
  <si>
    <t>SA08913</t>
  </si>
  <si>
    <t>Craig Ross</t>
  </si>
  <si>
    <t>SA08914</t>
  </si>
  <si>
    <t>Club AtletismoCaja de Jaen</t>
  </si>
  <si>
    <t>Maria Thomas</t>
  </si>
  <si>
    <t>SA08915</t>
  </si>
  <si>
    <t>Robert Thornton</t>
  </si>
  <si>
    <t>SA08916</t>
  </si>
  <si>
    <t>David Low</t>
  </si>
  <si>
    <t>SA08917</t>
  </si>
  <si>
    <t>Wendy Nicol</t>
  </si>
  <si>
    <t>SA08918</t>
  </si>
  <si>
    <t>Graeme Haddow</t>
  </si>
  <si>
    <t>SA08928</t>
  </si>
  <si>
    <t>Jade Halket</t>
  </si>
  <si>
    <t>SA08932</t>
  </si>
  <si>
    <t>Edward McDonald</t>
  </si>
  <si>
    <t>SA08933</t>
  </si>
  <si>
    <t>Laurence Anderson</t>
  </si>
  <si>
    <t>SA08934</t>
  </si>
  <si>
    <t>Colin Brown</t>
  </si>
  <si>
    <t>SA08937</t>
  </si>
  <si>
    <t>Catriona Duncan</t>
  </si>
  <si>
    <t>SA08938</t>
  </si>
  <si>
    <t>Graham Duncan</t>
  </si>
  <si>
    <t>SA08939</t>
  </si>
  <si>
    <t>Susan Gourlay</t>
  </si>
  <si>
    <t>SA08941</t>
  </si>
  <si>
    <t>John Kay</t>
  </si>
  <si>
    <t>SA08942</t>
  </si>
  <si>
    <t>John Keenlyside</t>
  </si>
  <si>
    <t>SA08943</t>
  </si>
  <si>
    <t>Stuart Knowles</t>
  </si>
  <si>
    <t>SA08945</t>
  </si>
  <si>
    <t>Anne McFarlane</t>
  </si>
  <si>
    <t>SA08946</t>
  </si>
  <si>
    <t>Richard McFarlane</t>
  </si>
  <si>
    <t>SA08947</t>
  </si>
  <si>
    <t>Russell McFarlane</t>
  </si>
  <si>
    <t>SA08950</t>
  </si>
  <si>
    <t>John McNally</t>
  </si>
  <si>
    <t>SA08951</t>
  </si>
  <si>
    <t>Eric Nachman</t>
  </si>
  <si>
    <t>SA08952</t>
  </si>
  <si>
    <t>Carrie Fox</t>
  </si>
  <si>
    <t>SA08953</t>
  </si>
  <si>
    <t>David Shepherd</t>
  </si>
  <si>
    <t>SA08955</t>
  </si>
  <si>
    <t>SA08956</t>
  </si>
  <si>
    <t>Ian Whyte</t>
  </si>
  <si>
    <t>SA08957</t>
  </si>
  <si>
    <t>SA08958</t>
  </si>
  <si>
    <t>Anthony Lunn</t>
  </si>
  <si>
    <t>SA08959</t>
  </si>
  <si>
    <t>Robin Murray</t>
  </si>
  <si>
    <t>SA08962</t>
  </si>
  <si>
    <t>Andrew Griffiths</t>
  </si>
  <si>
    <t>SA08963</t>
  </si>
  <si>
    <t>Kenneth Macanna</t>
  </si>
  <si>
    <t>SA08964</t>
  </si>
  <si>
    <t>Jill O'Neil</t>
  </si>
  <si>
    <t>SA08969</t>
  </si>
  <si>
    <t>Thomas Knight</t>
  </si>
  <si>
    <t>SA08970</t>
  </si>
  <si>
    <t>Duncan MacNeill</t>
  </si>
  <si>
    <t>SA08975</t>
  </si>
  <si>
    <t>SA08976</t>
  </si>
  <si>
    <t>Christopher Colmer</t>
  </si>
  <si>
    <t>SA08977</t>
  </si>
  <si>
    <t>Eric Scott</t>
  </si>
  <si>
    <t>SA08978</t>
  </si>
  <si>
    <t>Janice Smith</t>
  </si>
  <si>
    <t>SA08979</t>
  </si>
  <si>
    <t>Hugh Cameron</t>
  </si>
  <si>
    <t>SA08980</t>
  </si>
  <si>
    <t>Gerard Gaffney</t>
  </si>
  <si>
    <t>SA08981</t>
  </si>
  <si>
    <t>Craig Ruddy</t>
  </si>
  <si>
    <t>SA08984</t>
  </si>
  <si>
    <t>Ian McManus</t>
  </si>
  <si>
    <t>SA08986</t>
  </si>
  <si>
    <t>James White</t>
  </si>
  <si>
    <t>SA08988</t>
  </si>
  <si>
    <t>Ronnie Mccormick</t>
  </si>
  <si>
    <t>SA08989</t>
  </si>
  <si>
    <t>John Goodall</t>
  </si>
  <si>
    <t>SA08990</t>
  </si>
  <si>
    <t>Malcolm Mair</t>
  </si>
  <si>
    <t>SA08991</t>
  </si>
  <si>
    <t>Eleanor Munro</t>
  </si>
  <si>
    <t>SA08992</t>
  </si>
  <si>
    <t>Thomas Anderson</t>
  </si>
  <si>
    <t>SA08996</t>
  </si>
  <si>
    <t>Hayley Haining</t>
  </si>
  <si>
    <t>SA08999</t>
  </si>
  <si>
    <t>Anthony McManus</t>
  </si>
  <si>
    <t>SA09001</t>
  </si>
  <si>
    <t>Ross Toole</t>
  </si>
  <si>
    <t>SA09003</t>
  </si>
  <si>
    <t>Peter Chung</t>
  </si>
  <si>
    <t>SA09004</t>
  </si>
  <si>
    <t>James Rice</t>
  </si>
  <si>
    <t>SA09005</t>
  </si>
  <si>
    <t>Craig Douglas</t>
  </si>
  <si>
    <t>SA09006</t>
  </si>
  <si>
    <t>Barney Phillips</t>
  </si>
  <si>
    <t>SA09009</t>
  </si>
  <si>
    <t>Scott Balfour</t>
  </si>
  <si>
    <t>SA09014</t>
  </si>
  <si>
    <t>Philip Bryers</t>
  </si>
  <si>
    <t>SA09017</t>
  </si>
  <si>
    <t>David Barclay</t>
  </si>
  <si>
    <t>SA09018</t>
  </si>
  <si>
    <t>Richard Thomson</t>
  </si>
  <si>
    <t>SA09020</t>
  </si>
  <si>
    <t>Russell Anderson</t>
  </si>
  <si>
    <t>SA09024</t>
  </si>
  <si>
    <t>SA09026</t>
  </si>
  <si>
    <t>Gordon Eadie</t>
  </si>
  <si>
    <t>SA09027</t>
  </si>
  <si>
    <t>William Mackintosh</t>
  </si>
  <si>
    <t>SA09028</t>
  </si>
  <si>
    <t>Colin Keough</t>
  </si>
  <si>
    <t>SA09029</t>
  </si>
  <si>
    <t>Derek Phillips</t>
  </si>
  <si>
    <t>SA09030</t>
  </si>
  <si>
    <t>Nicky Cruickshank</t>
  </si>
  <si>
    <t>SA09031</t>
  </si>
  <si>
    <t>SA09033</t>
  </si>
  <si>
    <t>Norma Bruce</t>
  </si>
  <si>
    <t>SA09034</t>
  </si>
  <si>
    <t>Dale Carver</t>
  </si>
  <si>
    <t>SA09036</t>
  </si>
  <si>
    <t>Stephen Irwin</t>
  </si>
  <si>
    <t>SA09037</t>
  </si>
  <si>
    <t>George Kirk</t>
  </si>
  <si>
    <t>SA09041</t>
  </si>
  <si>
    <t>Steve Wallace</t>
  </si>
  <si>
    <t>SA09042</t>
  </si>
  <si>
    <t>Alison Whyte</t>
  </si>
  <si>
    <t>SA09044</t>
  </si>
  <si>
    <t>Alan Macpherson</t>
  </si>
  <si>
    <t>SA09047</t>
  </si>
  <si>
    <t>Gemma Nicol</t>
  </si>
  <si>
    <t>SA09048</t>
  </si>
  <si>
    <t>Desmond Crowe</t>
  </si>
  <si>
    <t>SA09049</t>
  </si>
  <si>
    <t>William McBrinn</t>
  </si>
  <si>
    <t>SA09051</t>
  </si>
  <si>
    <t>Lynne Marr</t>
  </si>
  <si>
    <t>SA09052</t>
  </si>
  <si>
    <t>George Inglis</t>
  </si>
  <si>
    <t>SA09053</t>
  </si>
  <si>
    <t>Derek Ireland</t>
  </si>
  <si>
    <t>SA09054</t>
  </si>
  <si>
    <t>Thomas Wilson</t>
  </si>
  <si>
    <t>SA09055</t>
  </si>
  <si>
    <t>James McConnell</t>
  </si>
  <si>
    <t>SA09056</t>
  </si>
  <si>
    <t>Francis Cannon</t>
  </si>
  <si>
    <t>SA09062</t>
  </si>
  <si>
    <t>Joseph Doyle</t>
  </si>
  <si>
    <t>SA09065</t>
  </si>
  <si>
    <t>Iain McEwan Snr</t>
  </si>
  <si>
    <t>SA09066</t>
  </si>
  <si>
    <t>Anne McEwan</t>
  </si>
  <si>
    <t>SA09067</t>
  </si>
  <si>
    <t>Craig McEwan</t>
  </si>
  <si>
    <t>SA09068</t>
  </si>
  <si>
    <t>Iain C McEwan</t>
  </si>
  <si>
    <t>SA09069</t>
  </si>
  <si>
    <t>Jamie McEwan</t>
  </si>
  <si>
    <t>SA09071</t>
  </si>
  <si>
    <t>Elizabeth Gilchrist</t>
  </si>
  <si>
    <t>SA09075</t>
  </si>
  <si>
    <t>Chris Campbell</t>
  </si>
  <si>
    <t>SA09077</t>
  </si>
  <si>
    <t>Ian King</t>
  </si>
  <si>
    <t>SA09080</t>
  </si>
  <si>
    <t>SA09084</t>
  </si>
  <si>
    <t>George Cairns</t>
  </si>
  <si>
    <t>SA09085</t>
  </si>
  <si>
    <t>Phyllis Law</t>
  </si>
  <si>
    <t>SA09086</t>
  </si>
  <si>
    <t>Iain Bell</t>
  </si>
  <si>
    <t>SA09094</t>
  </si>
  <si>
    <t>Sandy Cameron</t>
  </si>
  <si>
    <t>SA09097</t>
  </si>
  <si>
    <t>SA09099</t>
  </si>
  <si>
    <t>Pamela Parker</t>
  </si>
  <si>
    <t>SA09102</t>
  </si>
  <si>
    <t>Jean Harthill</t>
  </si>
  <si>
    <t>SA09103</t>
  </si>
  <si>
    <t>David Armstrong</t>
  </si>
  <si>
    <t>SA09126</t>
  </si>
  <si>
    <t>Steve Matthews</t>
  </si>
  <si>
    <t>SA09139</t>
  </si>
  <si>
    <t>Lewis Morrison</t>
  </si>
  <si>
    <t>SA09147</t>
  </si>
  <si>
    <t>Peter Holmes</t>
  </si>
  <si>
    <t>SA09148</t>
  </si>
  <si>
    <t>Irene Hill</t>
  </si>
  <si>
    <t>SA09149</t>
  </si>
  <si>
    <t>Nicola Reilly</t>
  </si>
  <si>
    <t>SA09150</t>
  </si>
  <si>
    <t>Stuart Hill</t>
  </si>
  <si>
    <t>SA09156</t>
  </si>
  <si>
    <t>Jillian Hogg</t>
  </si>
  <si>
    <t>SA09157</t>
  </si>
  <si>
    <t>Portia Brown</t>
  </si>
  <si>
    <t>SA09158</t>
  </si>
  <si>
    <t>Katie Purves</t>
  </si>
  <si>
    <t>SA09163</t>
  </si>
  <si>
    <t>Paula Gass</t>
  </si>
  <si>
    <t>SA09165</t>
  </si>
  <si>
    <t>Max Ralston</t>
  </si>
  <si>
    <t>SA09166</t>
  </si>
  <si>
    <t>Kerry Mann</t>
  </si>
  <si>
    <t>SA09171</t>
  </si>
  <si>
    <t>Carolyn Hunter-Rowe</t>
  </si>
  <si>
    <t>SA09179</t>
  </si>
  <si>
    <t>Neil Maclachlan</t>
  </si>
  <si>
    <t>SA09184</t>
  </si>
  <si>
    <t>Arran Goodfellow</t>
  </si>
  <si>
    <t>SA09187</t>
  </si>
  <si>
    <t>Isobel Martin</t>
  </si>
  <si>
    <t>SA09188</t>
  </si>
  <si>
    <t>Caitlin Dawson</t>
  </si>
  <si>
    <t>SA09189</t>
  </si>
  <si>
    <t>Sarah Stirling</t>
  </si>
  <si>
    <t>SA09191</t>
  </si>
  <si>
    <t>Sandra Reid</t>
  </si>
  <si>
    <t>SA09198</t>
  </si>
  <si>
    <t>Stuart Mullins</t>
  </si>
  <si>
    <t>SA09200</t>
  </si>
  <si>
    <t>Janet Lyon</t>
  </si>
  <si>
    <t>SA09206</t>
  </si>
  <si>
    <t>Hollie Young</t>
  </si>
  <si>
    <t>SA09216</t>
  </si>
  <si>
    <t>Katie Reid</t>
  </si>
  <si>
    <t>SA09217</t>
  </si>
  <si>
    <t>Megan Laing</t>
  </si>
  <si>
    <t>SA09219</t>
  </si>
  <si>
    <t>Paula Houston</t>
  </si>
  <si>
    <t>SA09237</t>
  </si>
  <si>
    <t>Samuel Adams</t>
  </si>
  <si>
    <t>SA09244</t>
  </si>
  <si>
    <t>Rhian Dawes</t>
  </si>
  <si>
    <t>SA09250</t>
  </si>
  <si>
    <t>Emma Bowie</t>
  </si>
  <si>
    <t>SA09252</t>
  </si>
  <si>
    <t>Samantha Eadie</t>
  </si>
  <si>
    <t>SA09254</t>
  </si>
  <si>
    <t>Jamie Gemmell</t>
  </si>
  <si>
    <t>SA09257</t>
  </si>
  <si>
    <t>Marnie Pacitti</t>
  </si>
  <si>
    <t>SA09263</t>
  </si>
  <si>
    <t>Niamh Callan</t>
  </si>
  <si>
    <t>SA09265</t>
  </si>
  <si>
    <t>Aimee Skelton</t>
  </si>
  <si>
    <t>SA09269</t>
  </si>
  <si>
    <t>Ron McCraw</t>
  </si>
  <si>
    <t>SA09271</t>
  </si>
  <si>
    <t>Emma Dick</t>
  </si>
  <si>
    <t>SA09272</t>
  </si>
  <si>
    <t>Sarah Dick</t>
  </si>
  <si>
    <t>SA09274</t>
  </si>
  <si>
    <t>SA09287</t>
  </si>
  <si>
    <t>Allie Elphinstone</t>
  </si>
  <si>
    <t>SA09295</t>
  </si>
  <si>
    <t>Craig Spargo</t>
  </si>
  <si>
    <t>SA09297</t>
  </si>
  <si>
    <t>Andrew Raeburn</t>
  </si>
  <si>
    <t>SA09301</t>
  </si>
  <si>
    <t>Rachel Fagan</t>
  </si>
  <si>
    <t>SA09302</t>
  </si>
  <si>
    <t>Neil Gourley</t>
  </si>
  <si>
    <t>SA09305</t>
  </si>
  <si>
    <t>Ilona Clark</t>
  </si>
  <si>
    <t>SA09310</t>
  </si>
  <si>
    <t>Melanie Douglas</t>
  </si>
  <si>
    <t>SA09312</t>
  </si>
  <si>
    <t>James Duguid</t>
  </si>
  <si>
    <t>SA09315</t>
  </si>
  <si>
    <t>James Orr</t>
  </si>
  <si>
    <t>SA09318</t>
  </si>
  <si>
    <t>Shannon Sutherland</t>
  </si>
  <si>
    <t>SA09325</t>
  </si>
  <si>
    <t>Anna Robertson</t>
  </si>
  <si>
    <t>SA09329</t>
  </si>
  <si>
    <t>David Jamieson</t>
  </si>
  <si>
    <t>SA09330</t>
  </si>
  <si>
    <t>Helen Forrest</t>
  </si>
  <si>
    <t>SA09331</t>
  </si>
  <si>
    <t>Elizabeth Smith</t>
  </si>
  <si>
    <t>SA09338</t>
  </si>
  <si>
    <t>Louise Kay</t>
  </si>
  <si>
    <t>SA09344</t>
  </si>
  <si>
    <t>Shelagh King</t>
  </si>
  <si>
    <t>SA09346</t>
  </si>
  <si>
    <t>Alan Sharp</t>
  </si>
  <si>
    <t>SA09347</t>
  </si>
  <si>
    <t>Andy McMahon</t>
  </si>
  <si>
    <t>SA09356</t>
  </si>
  <si>
    <t>Lisa Walker</t>
  </si>
  <si>
    <t>SA09357</t>
  </si>
  <si>
    <t>Helen Pawelczyk</t>
  </si>
  <si>
    <t>SA09360</t>
  </si>
  <si>
    <t>Jennifer Cropley</t>
  </si>
  <si>
    <t>SA09378</t>
  </si>
  <si>
    <t>Greg Robinson</t>
  </si>
  <si>
    <t>SA09379</t>
  </si>
  <si>
    <t>Amanda Humes</t>
  </si>
  <si>
    <t>SA09385</t>
  </si>
  <si>
    <t>Stephanie Davis</t>
  </si>
  <si>
    <t>SA09392</t>
  </si>
  <si>
    <t>Alison Winship</t>
  </si>
  <si>
    <t>SA09393</t>
  </si>
  <si>
    <t>Jane Milne</t>
  </si>
  <si>
    <t>SA09401</t>
  </si>
  <si>
    <t>Kenneth Lyon</t>
  </si>
  <si>
    <t>SA09402</t>
  </si>
  <si>
    <t>Neil Thin</t>
  </si>
  <si>
    <t>SA09408</t>
  </si>
  <si>
    <t>SA09413</t>
  </si>
  <si>
    <t>Marie Rippon</t>
  </si>
  <si>
    <t>SA09414</t>
  </si>
  <si>
    <t>Stephen Forbes</t>
  </si>
  <si>
    <t>SA09416</t>
  </si>
  <si>
    <t>Jim Robertson</t>
  </si>
  <si>
    <t>SA09428</t>
  </si>
  <si>
    <t>John Newsom</t>
  </si>
  <si>
    <t>SA09429</t>
  </si>
  <si>
    <t>John Christy</t>
  </si>
  <si>
    <t>SA09434</t>
  </si>
  <si>
    <t>Jim Salvage</t>
  </si>
  <si>
    <t>SA09435</t>
  </si>
  <si>
    <t>David Gemmell</t>
  </si>
  <si>
    <t>SA09437</t>
  </si>
  <si>
    <t>Adam Horne</t>
  </si>
  <si>
    <t>SA09439</t>
  </si>
  <si>
    <t>Elaine Murdoch</t>
  </si>
  <si>
    <t>SA09440</t>
  </si>
  <si>
    <t>Karen Horne</t>
  </si>
  <si>
    <t>SA09443</t>
  </si>
  <si>
    <t>James Smith</t>
  </si>
  <si>
    <t>SA09458</t>
  </si>
  <si>
    <t>Caitlin Hackett</t>
  </si>
  <si>
    <t>SA09462</t>
  </si>
  <si>
    <t>Blair McDougall</t>
  </si>
  <si>
    <t>SA09470</t>
  </si>
  <si>
    <t>Darran Neilson</t>
  </si>
  <si>
    <t>SA09471</t>
  </si>
  <si>
    <t>Ian Cockburn</t>
  </si>
  <si>
    <t>SA09473</t>
  </si>
  <si>
    <t>Mhairi Duff</t>
  </si>
  <si>
    <t>SA09474</t>
  </si>
  <si>
    <t>Stewart McConnell</t>
  </si>
  <si>
    <t>SA09475</t>
  </si>
  <si>
    <t>Robert Steel</t>
  </si>
  <si>
    <t>SA09480</t>
  </si>
  <si>
    <t>Moira Murray</t>
  </si>
  <si>
    <t>SA09481</t>
  </si>
  <si>
    <t>Hope Robertson</t>
  </si>
  <si>
    <t>SA09483</t>
  </si>
  <si>
    <t>Greg Templeton</t>
  </si>
  <si>
    <t>SA09484</t>
  </si>
  <si>
    <t>Gabriella Vita</t>
  </si>
  <si>
    <t>SA09487</t>
  </si>
  <si>
    <t>Graham Donaldson</t>
  </si>
  <si>
    <t>SA09488</t>
  </si>
  <si>
    <t>Ellen Kristoffersen</t>
  </si>
  <si>
    <t>SA09498</t>
  </si>
  <si>
    <t>Natalie Coghill</t>
  </si>
  <si>
    <t>SA09499</t>
  </si>
  <si>
    <t>Ian Coghill</t>
  </si>
  <si>
    <t>SA09505</t>
  </si>
  <si>
    <t>Stuart Michael</t>
  </si>
  <si>
    <t>SA09507</t>
  </si>
  <si>
    <t>Ross Bannerman</t>
  </si>
  <si>
    <t>SA09521</t>
  </si>
  <si>
    <t>Drew Gorol</t>
  </si>
  <si>
    <t>SA09522</t>
  </si>
  <si>
    <t>Gillian Cardno-Strachan</t>
  </si>
  <si>
    <t>SA09523</t>
  </si>
  <si>
    <t>Alexandra Gibson</t>
  </si>
  <si>
    <t>SA09527</t>
  </si>
  <si>
    <t>Calum Booth</t>
  </si>
  <si>
    <t>SA09529</t>
  </si>
  <si>
    <t>Malcolm Booth</t>
  </si>
  <si>
    <t>SA09531</t>
  </si>
  <si>
    <t>Emma Lowry</t>
  </si>
  <si>
    <t>SA09533</t>
  </si>
  <si>
    <t>Iain MacDonald</t>
  </si>
  <si>
    <t>SA09535</t>
  </si>
  <si>
    <t>Anne Docherty</t>
  </si>
  <si>
    <t>SA09536</t>
  </si>
  <si>
    <t>Kirsty Hanlon</t>
  </si>
  <si>
    <t>SA09540</t>
  </si>
  <si>
    <t>Roxanne Bannerman</t>
  </si>
  <si>
    <t>SA09549</t>
  </si>
  <si>
    <t>Sandy MacLarty</t>
  </si>
  <si>
    <t>SA09550</t>
  </si>
  <si>
    <t>Murray MacLarty</t>
  </si>
  <si>
    <t>SA09551</t>
  </si>
  <si>
    <t>Morag MacLarty</t>
  </si>
  <si>
    <t>SA09554</t>
  </si>
  <si>
    <t>Lisa Glover</t>
  </si>
  <si>
    <t>SA09555</t>
  </si>
  <si>
    <t>Jim Woodburn</t>
  </si>
  <si>
    <t>SA09557</t>
  </si>
  <si>
    <t>Stewart Barrie</t>
  </si>
  <si>
    <t>SA09567</t>
  </si>
  <si>
    <t>Mae McIsaac</t>
  </si>
  <si>
    <t>SA09579</t>
  </si>
  <si>
    <t>Russell Whittington</t>
  </si>
  <si>
    <t>SA09595</t>
  </si>
  <si>
    <t>Thomas McChord</t>
  </si>
  <si>
    <t>SA09597</t>
  </si>
  <si>
    <t>Cheryl Clarke</t>
  </si>
  <si>
    <t>SA09599</t>
  </si>
  <si>
    <t>Peter Duggan</t>
  </si>
  <si>
    <t>SA09608</t>
  </si>
  <si>
    <t>Scott Lawrie</t>
  </si>
  <si>
    <t>SA09610</t>
  </si>
  <si>
    <t>Kerri Haran</t>
  </si>
  <si>
    <t>SA09614</t>
  </si>
  <si>
    <t>Caroline Horsburgh</t>
  </si>
  <si>
    <t>SA09618</t>
  </si>
  <si>
    <t>Erin Crichton</t>
  </si>
  <si>
    <t>SA09619</t>
  </si>
  <si>
    <t>Elaine Mackay</t>
  </si>
  <si>
    <t>SA09620</t>
  </si>
  <si>
    <t>John MacKay</t>
  </si>
  <si>
    <t>SA09621</t>
  </si>
  <si>
    <t>Allan MacKay</t>
  </si>
  <si>
    <t>SA09622</t>
  </si>
  <si>
    <t>Nicola Mackay</t>
  </si>
  <si>
    <t>SA09632</t>
  </si>
  <si>
    <t>Milly Johnstone</t>
  </si>
  <si>
    <t>SA09633</t>
  </si>
  <si>
    <t>John Holloway</t>
  </si>
  <si>
    <t>SA09635</t>
  </si>
  <si>
    <t>Amy MacLellan</t>
  </si>
  <si>
    <t>SA09641</t>
  </si>
  <si>
    <t>SA09643</t>
  </si>
  <si>
    <t>Alisdair Smith</t>
  </si>
  <si>
    <t>SA09647</t>
  </si>
  <si>
    <t>Sam Morison</t>
  </si>
  <si>
    <t>SA09651</t>
  </si>
  <si>
    <t>Julie Cleghorn</t>
  </si>
  <si>
    <t>SA09652</t>
  </si>
  <si>
    <t>Holly Miller</t>
  </si>
  <si>
    <t>SA09653</t>
  </si>
  <si>
    <t>Ryan Nelson</t>
  </si>
  <si>
    <t>SA09654</t>
  </si>
  <si>
    <t>Arlene Barr</t>
  </si>
  <si>
    <t>SA09659</t>
  </si>
  <si>
    <t>Marc Austin</t>
  </si>
  <si>
    <t>SA09662</t>
  </si>
  <si>
    <t>Iain Reid</t>
  </si>
  <si>
    <t>SA09666</t>
  </si>
  <si>
    <t>Gary Mooney</t>
  </si>
  <si>
    <t>SA09667</t>
  </si>
  <si>
    <t>Rupert Nash</t>
  </si>
  <si>
    <t>SA09672</t>
  </si>
  <si>
    <t>William Heirs</t>
  </si>
  <si>
    <t>SA09673</t>
  </si>
  <si>
    <t>Stirling University AC</t>
  </si>
  <si>
    <t>Thomas Paskins</t>
  </si>
  <si>
    <t>SA09677</t>
  </si>
  <si>
    <t>Paul Emsley</t>
  </si>
  <si>
    <t>SA09679</t>
  </si>
  <si>
    <t>Nicholas Emsley</t>
  </si>
  <si>
    <t>SA09680</t>
  </si>
  <si>
    <t>Caroline McDermott</t>
  </si>
  <si>
    <t>SA09681</t>
  </si>
  <si>
    <t>Ryan Thomson</t>
  </si>
  <si>
    <t>SA09690</t>
  </si>
  <si>
    <t>Krista Black</t>
  </si>
  <si>
    <t>SA09694</t>
  </si>
  <si>
    <t>Kirsten Loudon</t>
  </si>
  <si>
    <t>SA09695</t>
  </si>
  <si>
    <t>Kenny Richmond</t>
  </si>
  <si>
    <t>SA09700</t>
  </si>
  <si>
    <t>Amy McCafferty</t>
  </si>
  <si>
    <t>SA09701</t>
  </si>
  <si>
    <t>Sarah Hodge</t>
  </si>
  <si>
    <t>SA09702</t>
  </si>
  <si>
    <t>Yvonne Crilly</t>
  </si>
  <si>
    <t>SA09703</t>
  </si>
  <si>
    <t>Louise Crilly</t>
  </si>
  <si>
    <t>SA09706</t>
  </si>
  <si>
    <t>Margaret Peebles</t>
  </si>
  <si>
    <t>SA09707</t>
  </si>
  <si>
    <t>Alasdair McLeod</t>
  </si>
  <si>
    <t>SA09708</t>
  </si>
  <si>
    <t>Frans Roelofse</t>
  </si>
  <si>
    <t>SA09710</t>
  </si>
  <si>
    <t>Helen Burns</t>
  </si>
  <si>
    <t>SA09711</t>
  </si>
  <si>
    <t>Michael Burns</t>
  </si>
  <si>
    <t>SA09712</t>
  </si>
  <si>
    <t>Rebecca Burns</t>
  </si>
  <si>
    <t>SA09713</t>
  </si>
  <si>
    <t>Finlay Rae</t>
  </si>
  <si>
    <t>SA09714</t>
  </si>
  <si>
    <t>David Rae</t>
  </si>
  <si>
    <t>SA09719</t>
  </si>
  <si>
    <t>Maili MacKenzie</t>
  </si>
  <si>
    <t>SA09726</t>
  </si>
  <si>
    <t>Fergus Morris</t>
  </si>
  <si>
    <t>SA09732</t>
  </si>
  <si>
    <t>Michael Overend</t>
  </si>
  <si>
    <t>SA09734</t>
  </si>
  <si>
    <t>Katie Blake</t>
  </si>
  <si>
    <t>SA09738</t>
  </si>
  <si>
    <t>Sarah MacDonald</t>
  </si>
  <si>
    <t>SA09739</t>
  </si>
  <si>
    <t>Michael Houston</t>
  </si>
  <si>
    <t>SA09746</t>
  </si>
  <si>
    <t>Kyle A Mackenzie</t>
  </si>
  <si>
    <t>SA09747</t>
  </si>
  <si>
    <t>Calum A MacKenzie</t>
  </si>
  <si>
    <t>SA09750</t>
  </si>
  <si>
    <t>Ryan O'Hare</t>
  </si>
  <si>
    <t>SA09751</t>
  </si>
  <si>
    <t>Morag Adam</t>
  </si>
  <si>
    <t>SA09753</t>
  </si>
  <si>
    <t>Neil Deerey</t>
  </si>
  <si>
    <t>SA09755</t>
  </si>
  <si>
    <t>Scott Nelson</t>
  </si>
  <si>
    <t>SA09761</t>
  </si>
  <si>
    <t>Chantelle Christian</t>
  </si>
  <si>
    <t>SA09772</t>
  </si>
  <si>
    <t>Matt Wild</t>
  </si>
  <si>
    <t>SA09773</t>
  </si>
  <si>
    <t>Craig Haxton</t>
  </si>
  <si>
    <t>SA09776</t>
  </si>
  <si>
    <t>Rosie Hastings</t>
  </si>
  <si>
    <t>SA09788</t>
  </si>
  <si>
    <t>Damien O'Looney</t>
  </si>
  <si>
    <t>SA09793</t>
  </si>
  <si>
    <t>Alison Docherty</t>
  </si>
  <si>
    <t>SA09795</t>
  </si>
  <si>
    <t>David Eckersley</t>
  </si>
  <si>
    <t>SA09796</t>
  </si>
  <si>
    <t>Tracey McInally</t>
  </si>
  <si>
    <t>SA09802</t>
  </si>
  <si>
    <t>Doreen Campbell</t>
  </si>
  <si>
    <t>SA09806</t>
  </si>
  <si>
    <t>Rhona Bushfield</t>
  </si>
  <si>
    <t>SA09814</t>
  </si>
  <si>
    <t>Allan Armstrong Wilson</t>
  </si>
  <si>
    <t>SA09817</t>
  </si>
  <si>
    <t>Gillian Sandie</t>
  </si>
  <si>
    <t>SA09819</t>
  </si>
  <si>
    <t>Louise Ross</t>
  </si>
  <si>
    <t>SA09820</t>
  </si>
  <si>
    <t>SA09821</t>
  </si>
  <si>
    <t>Martha Douglas</t>
  </si>
  <si>
    <t>SA09824</t>
  </si>
  <si>
    <t>Ross Connelly</t>
  </si>
  <si>
    <t>SA09827</t>
  </si>
  <si>
    <t>Marcos Sanz Gomez</t>
  </si>
  <si>
    <t>SA09831</t>
  </si>
  <si>
    <t>Christopher Ogilvie</t>
  </si>
  <si>
    <t>SA09839</t>
  </si>
  <si>
    <t>Rory MacLure</t>
  </si>
  <si>
    <t>SA09845</t>
  </si>
  <si>
    <t>Robyn Lewis</t>
  </si>
  <si>
    <t>SA09852</t>
  </si>
  <si>
    <t>Daniel Gay</t>
  </si>
  <si>
    <t>SA09856</t>
  </si>
  <si>
    <t>Andrina Buchanan</t>
  </si>
  <si>
    <t>SA09858</t>
  </si>
  <si>
    <t>Catriona Buchanan</t>
  </si>
  <si>
    <t>SA09859</t>
  </si>
  <si>
    <t>Shona Buchanan</t>
  </si>
  <si>
    <t>SA09860</t>
  </si>
  <si>
    <t>Kirsty Buchanan</t>
  </si>
  <si>
    <t>SA09861</t>
  </si>
  <si>
    <t>Kimberley Smith</t>
  </si>
  <si>
    <t>SA09867</t>
  </si>
  <si>
    <t>Shirley Hay</t>
  </si>
  <si>
    <t>SA09869</t>
  </si>
  <si>
    <t>Rachel Easton</t>
  </si>
  <si>
    <t>SA09880</t>
  </si>
  <si>
    <t>Mary Hirshall</t>
  </si>
  <si>
    <t>SA09884</t>
  </si>
  <si>
    <t>Nessie Kirkbride</t>
  </si>
  <si>
    <t>SA09887</t>
  </si>
  <si>
    <t>Graeme Gow</t>
  </si>
  <si>
    <t>SA09893</t>
  </si>
  <si>
    <t>Courtney Duff</t>
  </si>
  <si>
    <t>SA09896</t>
  </si>
  <si>
    <t>Vicky Hart</t>
  </si>
  <si>
    <t>SA09905</t>
  </si>
  <si>
    <t>Mark S Buchan</t>
  </si>
  <si>
    <t>SA09906</t>
  </si>
  <si>
    <t>Kay MacDonald</t>
  </si>
  <si>
    <t>SA09908</t>
  </si>
  <si>
    <t>Annmarie McCaffrey</t>
  </si>
  <si>
    <t>SA09909</t>
  </si>
  <si>
    <t>Alistair Macdonald</t>
  </si>
  <si>
    <t>SA09913</t>
  </si>
  <si>
    <t>Campbell MacDonald</t>
  </si>
  <si>
    <t>SA09914</t>
  </si>
  <si>
    <t>John Archer</t>
  </si>
  <si>
    <t>SA09918</t>
  </si>
  <si>
    <t>David Mabon</t>
  </si>
  <si>
    <t>SA09919</t>
  </si>
  <si>
    <t>Greg Williams</t>
  </si>
  <si>
    <t>SA09923</t>
  </si>
  <si>
    <t>Robert Warnock</t>
  </si>
  <si>
    <t>SA09926</t>
  </si>
  <si>
    <t>Emily Strathdee</t>
  </si>
  <si>
    <t>SA09930</t>
  </si>
  <si>
    <t>Andrew Fraser</t>
  </si>
  <si>
    <t>SA09935</t>
  </si>
  <si>
    <t>Helen Morton</t>
  </si>
  <si>
    <t>SA09937</t>
  </si>
  <si>
    <t>Nigel Pacey</t>
  </si>
  <si>
    <t>SA09939</t>
  </si>
  <si>
    <t>Ged Keane</t>
  </si>
  <si>
    <t>SA09944</t>
  </si>
  <si>
    <t>Mhairi-Clair Stewart</t>
  </si>
  <si>
    <t>SA09946</t>
  </si>
  <si>
    <t>Natalie Millar</t>
  </si>
  <si>
    <t>SA09947</t>
  </si>
  <si>
    <t>Alasdair Stewart</t>
  </si>
  <si>
    <t>SA09949</t>
  </si>
  <si>
    <t>Corrie Roberts</t>
  </si>
  <si>
    <t>SA09951</t>
  </si>
  <si>
    <t>Hugh Buchanan</t>
  </si>
  <si>
    <t>SA09952</t>
  </si>
  <si>
    <t>Chloe Simpson</t>
  </si>
  <si>
    <t>SA09955</t>
  </si>
  <si>
    <t>Philip Hendry</t>
  </si>
  <si>
    <t>SA09956</t>
  </si>
  <si>
    <t>Rose Nicholson</t>
  </si>
  <si>
    <t>SA09960</t>
  </si>
  <si>
    <t>Stephen (jnr) Paris</t>
  </si>
  <si>
    <t>SA09962</t>
  </si>
  <si>
    <t>SA09964</t>
  </si>
  <si>
    <t>Angus Proudfoot</t>
  </si>
  <si>
    <t>SA09965</t>
  </si>
  <si>
    <t>Chloe Nethery</t>
  </si>
  <si>
    <t>SA09966</t>
  </si>
  <si>
    <t>Abbie Buchan</t>
  </si>
  <si>
    <t>SA09975</t>
  </si>
  <si>
    <t>Andrew Divers</t>
  </si>
  <si>
    <t>SA09976</t>
  </si>
  <si>
    <t>Rachel Elliot</t>
  </si>
  <si>
    <t>SA09977</t>
  </si>
  <si>
    <t>Sarah Elliot</t>
  </si>
  <si>
    <t>SA09983</t>
  </si>
  <si>
    <t>John McCall</t>
  </si>
  <si>
    <t>SA09986</t>
  </si>
  <si>
    <t>Kieran Pugh</t>
  </si>
  <si>
    <t>SA09987</t>
  </si>
  <si>
    <t>Damon Rafferty</t>
  </si>
  <si>
    <t>SA09989</t>
  </si>
  <si>
    <t>Mark J Caldwell</t>
  </si>
  <si>
    <t>SA09991</t>
  </si>
  <si>
    <t>Val Murdoch</t>
  </si>
  <si>
    <t>SA09993</t>
  </si>
  <si>
    <t>Amy Frankland</t>
  </si>
  <si>
    <t>SA10000</t>
  </si>
  <si>
    <t>Rachel Busby</t>
  </si>
  <si>
    <t>SA10006</t>
  </si>
  <si>
    <t>Chloe Hardie</t>
  </si>
  <si>
    <t>SA10009</t>
  </si>
  <si>
    <t>Peter Collier</t>
  </si>
  <si>
    <t>SA10012</t>
  </si>
  <si>
    <t>Craig Grieve</t>
  </si>
  <si>
    <t>SA10014</t>
  </si>
  <si>
    <t>Stephen Allan</t>
  </si>
  <si>
    <t>SA10018</t>
  </si>
  <si>
    <t>Louise Russell</t>
  </si>
  <si>
    <t>SA10021</t>
  </si>
  <si>
    <t>Hannah Jones</t>
  </si>
  <si>
    <t>SA10022</t>
  </si>
  <si>
    <t>Emily Jones</t>
  </si>
  <si>
    <t>SA10024</t>
  </si>
  <si>
    <t>David Herbertson</t>
  </si>
  <si>
    <t>SA10025</t>
  </si>
  <si>
    <t>Polly Harrison</t>
  </si>
  <si>
    <t>SA10028</t>
  </si>
  <si>
    <t>Nicola May</t>
  </si>
  <si>
    <t>SA10029</t>
  </si>
  <si>
    <t>Darren Thomson</t>
  </si>
  <si>
    <t>SA10031</t>
  </si>
  <si>
    <t>David Pollard</t>
  </si>
  <si>
    <t>SA10034</t>
  </si>
  <si>
    <t>Amy Main</t>
  </si>
  <si>
    <t>SA10036</t>
  </si>
  <si>
    <t>Rosabel K Kilgour</t>
  </si>
  <si>
    <t>SA10039</t>
  </si>
  <si>
    <t>Colin Black</t>
  </si>
  <si>
    <t>SA10040</t>
  </si>
  <si>
    <t>Susan Walker</t>
  </si>
  <si>
    <t>SA10041</t>
  </si>
  <si>
    <t>Kyle Wilson</t>
  </si>
  <si>
    <t>SA10042</t>
  </si>
  <si>
    <t>Kim Threadgall</t>
  </si>
  <si>
    <t>SA10045</t>
  </si>
  <si>
    <t>Moira Nicol</t>
  </si>
  <si>
    <t>SA10047</t>
  </si>
  <si>
    <t>Michael Cameron</t>
  </si>
  <si>
    <t>SA10053</t>
  </si>
  <si>
    <t>Rebecca Finch</t>
  </si>
  <si>
    <t>SA10054</t>
  </si>
  <si>
    <t>Joanne Finch</t>
  </si>
  <si>
    <t>SA10055</t>
  </si>
  <si>
    <t>Susan Finch</t>
  </si>
  <si>
    <t>SA10056</t>
  </si>
  <si>
    <t>Karen McLeod</t>
  </si>
  <si>
    <t>SA10059</t>
  </si>
  <si>
    <t>Arlene Bristow</t>
  </si>
  <si>
    <t>SA10060</t>
  </si>
  <si>
    <t>Wakefield Harriers</t>
  </si>
  <si>
    <t>David Zaman</t>
  </si>
  <si>
    <t>SA10061</t>
  </si>
  <si>
    <t>Lesley McKerral</t>
  </si>
  <si>
    <t>SA10064</t>
  </si>
  <si>
    <t>SA10065</t>
  </si>
  <si>
    <t>Colleen Tait</t>
  </si>
  <si>
    <t>SA10067</t>
  </si>
  <si>
    <t>James M Loudon</t>
  </si>
  <si>
    <t>SA10069</t>
  </si>
  <si>
    <t>Ronald Dalziel</t>
  </si>
  <si>
    <t>SA10076</t>
  </si>
  <si>
    <t>Christopher Craig</t>
  </si>
  <si>
    <t>SA10077</t>
  </si>
  <si>
    <t>Murray Clark</t>
  </si>
  <si>
    <t>SA10078</t>
  </si>
  <si>
    <t>Karen Craig</t>
  </si>
  <si>
    <t>SA10081</t>
  </si>
  <si>
    <t>Amy Grant</t>
  </si>
  <si>
    <t>SA10083</t>
  </si>
  <si>
    <t>Lynne Murray</t>
  </si>
  <si>
    <t>SA10084</t>
  </si>
  <si>
    <t>SA10086</t>
  </si>
  <si>
    <t>Hazel Murray</t>
  </si>
  <si>
    <t>SA10098</t>
  </si>
  <si>
    <t>Craig Whyteside</t>
  </si>
  <si>
    <t>SA10099</t>
  </si>
  <si>
    <t>Julie Whyteside</t>
  </si>
  <si>
    <t>SA10100</t>
  </si>
  <si>
    <t>Michael Dick</t>
  </si>
  <si>
    <t>SA10101</t>
  </si>
  <si>
    <t>Patricia Dick</t>
  </si>
  <si>
    <t>SA10108</t>
  </si>
  <si>
    <t>Beverley Christy</t>
  </si>
  <si>
    <t>SA10109</t>
  </si>
  <si>
    <t>Lisa Christy</t>
  </si>
  <si>
    <t>SA10110</t>
  </si>
  <si>
    <t>Andrew Christy</t>
  </si>
  <si>
    <t>SA10111</t>
  </si>
  <si>
    <t>Rosanne Christy</t>
  </si>
  <si>
    <t>SA10113</t>
  </si>
  <si>
    <t>Stephanie Dalgoutte</t>
  </si>
  <si>
    <t>SA10115</t>
  </si>
  <si>
    <t>Christopher Minto</t>
  </si>
  <si>
    <t>SA10116</t>
  </si>
  <si>
    <t>Margaret Imlah</t>
  </si>
  <si>
    <t>SA10117</t>
  </si>
  <si>
    <t>Alasdair Anderson</t>
  </si>
  <si>
    <t>SA10124</t>
  </si>
  <si>
    <t>Heather Campbell</t>
  </si>
  <si>
    <t>SA10125</t>
  </si>
  <si>
    <t>David Gardner</t>
  </si>
  <si>
    <t>SA10129</t>
  </si>
  <si>
    <t>Sarah Millar</t>
  </si>
  <si>
    <t>SA10134</t>
  </si>
  <si>
    <t>Emma Johnston</t>
  </si>
  <si>
    <t>SA10136</t>
  </si>
  <si>
    <t>Alistair Munn</t>
  </si>
  <si>
    <t>SA10138</t>
  </si>
  <si>
    <t>Dee Welsh</t>
  </si>
  <si>
    <t>SA10141</t>
  </si>
  <si>
    <t>Emma Campbell</t>
  </si>
  <si>
    <t>SA10151</t>
  </si>
  <si>
    <t>Vanessa Hogan</t>
  </si>
  <si>
    <t>SA10160</t>
  </si>
  <si>
    <t>Lauren Odie</t>
  </si>
  <si>
    <t>SA10161</t>
  </si>
  <si>
    <t>Murdoch Rodgers</t>
  </si>
  <si>
    <t>SA10165</t>
  </si>
  <si>
    <t>Eilidh Reid</t>
  </si>
  <si>
    <t>SA10170</t>
  </si>
  <si>
    <t>Emma Boyle</t>
  </si>
  <si>
    <t>SA10173</t>
  </si>
  <si>
    <t>Gregor McAneny</t>
  </si>
  <si>
    <t>SA10174</t>
  </si>
  <si>
    <t>Brian Graham</t>
  </si>
  <si>
    <t>SA10175</t>
  </si>
  <si>
    <t>Martin Graham</t>
  </si>
  <si>
    <t>SA10176</t>
  </si>
  <si>
    <t>Elaine Davies</t>
  </si>
  <si>
    <t>SA10178</t>
  </si>
  <si>
    <t>Andrew MacRae</t>
  </si>
  <si>
    <t>SA10184</t>
  </si>
  <si>
    <t>Ben Nelson</t>
  </si>
  <si>
    <t>SA10185</t>
  </si>
  <si>
    <t>Iain Beaton</t>
  </si>
  <si>
    <t>SA10187</t>
  </si>
  <si>
    <t>John Clark</t>
  </si>
  <si>
    <t>SA10189</t>
  </si>
  <si>
    <t>Anna Nelson</t>
  </si>
  <si>
    <t>SA10195</t>
  </si>
  <si>
    <t>Lucy Forsyth</t>
  </si>
  <si>
    <t>SA10198</t>
  </si>
  <si>
    <t>Jessica Madden</t>
  </si>
  <si>
    <t>SA10199</t>
  </si>
  <si>
    <t>Ross Fraser</t>
  </si>
  <si>
    <t>SA10200</t>
  </si>
  <si>
    <t>Niall Ross</t>
  </si>
  <si>
    <t>SA10203</t>
  </si>
  <si>
    <t>Darren Godfrey</t>
  </si>
  <si>
    <t>SA10209</t>
  </si>
  <si>
    <t>Margaret Turnbull</t>
  </si>
  <si>
    <t>SA10210</t>
  </si>
  <si>
    <t>Michael Turnbull</t>
  </si>
  <si>
    <t>SA10211</t>
  </si>
  <si>
    <t>Lana Turnbull</t>
  </si>
  <si>
    <t>SA10213</t>
  </si>
  <si>
    <t>Fraser Jamieson</t>
  </si>
  <si>
    <t>SA10214</t>
  </si>
  <si>
    <t>Ellie McGinty</t>
  </si>
  <si>
    <t>SA10216</t>
  </si>
  <si>
    <t>Alex Barr</t>
  </si>
  <si>
    <t>SA10217</t>
  </si>
  <si>
    <t>Robbie Barr</t>
  </si>
  <si>
    <t>SA10218</t>
  </si>
  <si>
    <t>Ben Stevenson</t>
  </si>
  <si>
    <t>SA10219</t>
  </si>
  <si>
    <t>SA10225</t>
  </si>
  <si>
    <t>Stephen McIntyre</t>
  </si>
  <si>
    <t>SA10226</t>
  </si>
  <si>
    <t>Lauren McIntyre</t>
  </si>
  <si>
    <t>SA10227</t>
  </si>
  <si>
    <t>Craig McIntyre</t>
  </si>
  <si>
    <t>SA10228</t>
  </si>
  <si>
    <t>Scott McIntyre</t>
  </si>
  <si>
    <t>SA10231</t>
  </si>
  <si>
    <t>Frances Lowrie</t>
  </si>
  <si>
    <t>SA10232</t>
  </si>
  <si>
    <t>Monica Lowrie</t>
  </si>
  <si>
    <t>SA10236</t>
  </si>
  <si>
    <t>Ross Leslie</t>
  </si>
  <si>
    <t>SA10239</t>
  </si>
  <si>
    <t>Alice Horsburgh</t>
  </si>
  <si>
    <t>SA10240</t>
  </si>
  <si>
    <t>Ben MacKinnon</t>
  </si>
  <si>
    <t>SA10244</t>
  </si>
  <si>
    <t>Christine Menhennet</t>
  </si>
  <si>
    <t>SA10245</t>
  </si>
  <si>
    <t>Robert Owen</t>
  </si>
  <si>
    <t>SA10247</t>
  </si>
  <si>
    <t>Katy Brown</t>
  </si>
  <si>
    <t>SA10252</t>
  </si>
  <si>
    <t>Victoria Lomax</t>
  </si>
  <si>
    <t>SA10254</t>
  </si>
  <si>
    <t>Mike Stewart</t>
  </si>
  <si>
    <t>SA10256</t>
  </si>
  <si>
    <t>Craig Young</t>
  </si>
  <si>
    <t>SA10257</t>
  </si>
  <si>
    <t>David Patton</t>
  </si>
  <si>
    <t>SA10258</t>
  </si>
  <si>
    <t>Emily Greenan</t>
  </si>
  <si>
    <t>SA10268</t>
  </si>
  <si>
    <t>Louise Hill-Stirling</t>
  </si>
  <si>
    <t>SA10272</t>
  </si>
  <si>
    <t>Eilidh Murphy</t>
  </si>
  <si>
    <t>SA10287</t>
  </si>
  <si>
    <t>Matthew McKenna</t>
  </si>
  <si>
    <t>SA10303</t>
  </si>
  <si>
    <t>Jessica Stevenson</t>
  </si>
  <si>
    <t>SA10305</t>
  </si>
  <si>
    <t>Josh Kerr</t>
  </si>
  <si>
    <t>SA10308</t>
  </si>
  <si>
    <t>Hannah Rogan</t>
  </si>
  <si>
    <t>SA10309</t>
  </si>
  <si>
    <t>Jo Rogan</t>
  </si>
  <si>
    <t>SA10310</t>
  </si>
  <si>
    <t>Kirstie Rogan</t>
  </si>
  <si>
    <t>SA10311</t>
  </si>
  <si>
    <t>Paul Rogan</t>
  </si>
  <si>
    <t>SA10312</t>
  </si>
  <si>
    <t>Patricia Reid</t>
  </si>
  <si>
    <t>SA10313</t>
  </si>
  <si>
    <t>Joseph McCluskey</t>
  </si>
  <si>
    <t>SA10314</t>
  </si>
  <si>
    <t>Lawrence McCluskey</t>
  </si>
  <si>
    <t>SA10321</t>
  </si>
  <si>
    <t>Amanda Henderson</t>
  </si>
  <si>
    <t>SA10324</t>
  </si>
  <si>
    <t>Graham Porteous</t>
  </si>
  <si>
    <t>SA10325</t>
  </si>
  <si>
    <t>David Connor</t>
  </si>
  <si>
    <t>SA10326</t>
  </si>
  <si>
    <t>Alan Swan</t>
  </si>
  <si>
    <t>SA10330</t>
  </si>
  <si>
    <t>Angus McTaggart</t>
  </si>
  <si>
    <t>SA10331</t>
  </si>
  <si>
    <t>Nicola Shankie</t>
  </si>
  <si>
    <t>SA10332</t>
  </si>
  <si>
    <t>Ross Morgan</t>
  </si>
  <si>
    <t>SA10333</t>
  </si>
  <si>
    <t>Fraser Morgan</t>
  </si>
  <si>
    <t>SA10334</t>
  </si>
  <si>
    <t>Jason Roberts</t>
  </si>
  <si>
    <t>SA10337</t>
  </si>
  <si>
    <t>Christopher Barnes</t>
  </si>
  <si>
    <t>SA10342</t>
  </si>
  <si>
    <t>Jake Kerr</t>
  </si>
  <si>
    <t>SA10346</t>
  </si>
  <si>
    <t>Calum Robertson</t>
  </si>
  <si>
    <t>SA10350</t>
  </si>
  <si>
    <t>Charlotte Jennings-Maun</t>
  </si>
  <si>
    <t>SA10352</t>
  </si>
  <si>
    <t>Rory McLaughlan</t>
  </si>
  <si>
    <t>SA10353</t>
  </si>
  <si>
    <t>Fin Ritchie</t>
  </si>
  <si>
    <t>SA10356</t>
  </si>
  <si>
    <t>Helen Ainslie</t>
  </si>
  <si>
    <t>SA10359</t>
  </si>
  <si>
    <t>Alison Black</t>
  </si>
  <si>
    <t>SA10368</t>
  </si>
  <si>
    <t>Eilidh Stirling</t>
  </si>
  <si>
    <t>SA10398</t>
  </si>
  <si>
    <t>Roseline O'Hanlon</t>
  </si>
  <si>
    <t>SA10424</t>
  </si>
  <si>
    <t>Hannah Ferguson</t>
  </si>
  <si>
    <t>SA10432</t>
  </si>
  <si>
    <t>Tom Harris</t>
  </si>
  <si>
    <t>SA10433</t>
  </si>
  <si>
    <t>Adam Harris</t>
  </si>
  <si>
    <t>SA10434</t>
  </si>
  <si>
    <t>Fergus Ingledew</t>
  </si>
  <si>
    <t>SA10441</t>
  </si>
  <si>
    <t>Dominic O'Hare</t>
  </si>
  <si>
    <t>SA10445</t>
  </si>
  <si>
    <t>Jennifer Hutchison</t>
  </si>
  <si>
    <t>SA10446</t>
  </si>
  <si>
    <t>David Hutchison</t>
  </si>
  <si>
    <t>SA10448</t>
  </si>
  <si>
    <t>Robert Hutchison</t>
  </si>
  <si>
    <t>SA10449</t>
  </si>
  <si>
    <t>Suzanne Russell</t>
  </si>
  <si>
    <t>SA10450</t>
  </si>
  <si>
    <t>Fionna Ross</t>
  </si>
  <si>
    <t>SA10460</t>
  </si>
  <si>
    <t>Miranda Grant</t>
  </si>
  <si>
    <t>SA10463</t>
  </si>
  <si>
    <t>Chris Gray</t>
  </si>
  <si>
    <t>SA10466</t>
  </si>
  <si>
    <t>Rebecca Watson</t>
  </si>
  <si>
    <t>SA10467</t>
  </si>
  <si>
    <t>David McIsaac</t>
  </si>
  <si>
    <t>SA10469</t>
  </si>
  <si>
    <t>Fraser O'Rourke</t>
  </si>
  <si>
    <t>SA10478</t>
  </si>
  <si>
    <t>Victoria Dalziel</t>
  </si>
  <si>
    <t>SA10480</t>
  </si>
  <si>
    <t>Rob Gourley</t>
  </si>
  <si>
    <t>SA10498</t>
  </si>
  <si>
    <t>Lily Cairns-Haylor</t>
  </si>
  <si>
    <t>SA10507</t>
  </si>
  <si>
    <t>Christopher Watson</t>
  </si>
  <si>
    <t>SA10510</t>
  </si>
  <si>
    <t>Fraser Baird</t>
  </si>
  <si>
    <t>SA10515</t>
  </si>
  <si>
    <t>Fraser Weir</t>
  </si>
  <si>
    <t>SA10521</t>
  </si>
  <si>
    <t>Medway &amp; Maidstone A.C.</t>
  </si>
  <si>
    <t>Nicola Keegan</t>
  </si>
  <si>
    <t>SA10529</t>
  </si>
  <si>
    <t>Mark Harris</t>
  </si>
  <si>
    <t>SA10542</t>
  </si>
  <si>
    <t>Colin Feechan</t>
  </si>
  <si>
    <t>SA10543</t>
  </si>
  <si>
    <t>Derrick Ritchie</t>
  </si>
  <si>
    <t>SA10544</t>
  </si>
  <si>
    <t>Gabriella Votta</t>
  </si>
  <si>
    <t>SA10552</t>
  </si>
  <si>
    <t>Stephen Thomson</t>
  </si>
  <si>
    <t>SA10557</t>
  </si>
  <si>
    <t>Bryan Whittingham</t>
  </si>
  <si>
    <t>SA10559</t>
  </si>
  <si>
    <t>Brogan Wallace</t>
  </si>
  <si>
    <t>SA10561</t>
  </si>
  <si>
    <t>Jill Dinsmore</t>
  </si>
  <si>
    <t>SA10563</t>
  </si>
  <si>
    <t>Jane MacAskill</t>
  </si>
  <si>
    <t>SA10564</t>
  </si>
  <si>
    <t>Sarah Hawkins</t>
  </si>
  <si>
    <t>SA10572</t>
  </si>
  <si>
    <t>SA10577</t>
  </si>
  <si>
    <t>Geoffrey Bilton</t>
  </si>
  <si>
    <t>SA10580</t>
  </si>
  <si>
    <t>Raymond Farrell</t>
  </si>
  <si>
    <t>SA10581</t>
  </si>
  <si>
    <t>Colin Fraser</t>
  </si>
  <si>
    <t>SA10584</t>
  </si>
  <si>
    <t>Paul Lim</t>
  </si>
  <si>
    <t>SA10586</t>
  </si>
  <si>
    <t>Lynne Andrew</t>
  </si>
  <si>
    <t>SA10587</t>
  </si>
  <si>
    <t>Colin Campbell</t>
  </si>
  <si>
    <t>SA10599</t>
  </si>
  <si>
    <t>Alan Kerr</t>
  </si>
  <si>
    <t>SA10605</t>
  </si>
  <si>
    <t>Chris Horne</t>
  </si>
  <si>
    <t>SA10606</t>
  </si>
  <si>
    <t>Lancaster &amp; Morecambe AC</t>
  </si>
  <si>
    <t>Rachael Farthing</t>
  </si>
  <si>
    <t>SA10609</t>
  </si>
  <si>
    <t>Duncan Riddell</t>
  </si>
  <si>
    <t>SA10610</t>
  </si>
  <si>
    <t>Lara Dalgarno</t>
  </si>
  <si>
    <t>SA10611</t>
  </si>
  <si>
    <t>Gregor Jarrott</t>
  </si>
  <si>
    <t>SA10613</t>
  </si>
  <si>
    <t>Steffen Gorgas</t>
  </si>
  <si>
    <t>SA10614</t>
  </si>
  <si>
    <t>Brian Brennan</t>
  </si>
  <si>
    <t>SA10616</t>
  </si>
  <si>
    <t>Rachel Armitage</t>
  </si>
  <si>
    <t>SA10617</t>
  </si>
  <si>
    <t>Hilary Armitage</t>
  </si>
  <si>
    <t>SA10618</t>
  </si>
  <si>
    <t>Sonia Armitage</t>
  </si>
  <si>
    <t>SA10619</t>
  </si>
  <si>
    <t>David Armitage</t>
  </si>
  <si>
    <t>SA10620</t>
  </si>
  <si>
    <t>Graeme Roberts</t>
  </si>
  <si>
    <t>SA10623</t>
  </si>
  <si>
    <t>Alison Graham</t>
  </si>
  <si>
    <t>SA10625</t>
  </si>
  <si>
    <t>SA10627</t>
  </si>
  <si>
    <t>Andrew Joyce</t>
  </si>
  <si>
    <t>SA10630</t>
  </si>
  <si>
    <t>Avril Mason</t>
  </si>
  <si>
    <t>SA10632</t>
  </si>
  <si>
    <t>Steve Earl</t>
  </si>
  <si>
    <t>SA10633</t>
  </si>
  <si>
    <t>SA10634</t>
  </si>
  <si>
    <t>Jean Robson</t>
  </si>
  <si>
    <t>SA10635</t>
  </si>
  <si>
    <t>Susanne Young</t>
  </si>
  <si>
    <t>SA10639</t>
  </si>
  <si>
    <t>Jean Cowie</t>
  </si>
  <si>
    <t>SA10640</t>
  </si>
  <si>
    <t>Douglas Wood</t>
  </si>
  <si>
    <t>SA10641</t>
  </si>
  <si>
    <t>George Black</t>
  </si>
  <si>
    <t>SA10649</t>
  </si>
  <si>
    <t>Ayeisha Moore</t>
  </si>
  <si>
    <t>SA10651</t>
  </si>
  <si>
    <t>Alexandra Barclay</t>
  </si>
  <si>
    <t>SA10652</t>
  </si>
  <si>
    <t>Calum Muirhead</t>
  </si>
  <si>
    <t>SA10653</t>
  </si>
  <si>
    <t>Laura A Campbell</t>
  </si>
  <si>
    <t>SA10656</t>
  </si>
  <si>
    <t>Laura Anderson</t>
  </si>
  <si>
    <t>SA10657</t>
  </si>
  <si>
    <t>Ines Macintyre</t>
  </si>
  <si>
    <t>SA10658</t>
  </si>
  <si>
    <t>Laura Page</t>
  </si>
  <si>
    <t>SA10662</t>
  </si>
  <si>
    <t>Katherine Trainer</t>
  </si>
  <si>
    <t>SA10664</t>
  </si>
  <si>
    <t>Katie Hughes</t>
  </si>
  <si>
    <t>SA10673</t>
  </si>
  <si>
    <t>Dionne Milne</t>
  </si>
  <si>
    <t>SA10675</t>
  </si>
  <si>
    <t>Rachel MacNeill</t>
  </si>
  <si>
    <t>SA10676</t>
  </si>
  <si>
    <t>Sandra Houldsworth</t>
  </si>
  <si>
    <t>SA10678</t>
  </si>
  <si>
    <t>Morag McCracken</t>
  </si>
  <si>
    <t>SA10680</t>
  </si>
  <si>
    <t>Melissa Durbidge</t>
  </si>
  <si>
    <t>SA10681</t>
  </si>
  <si>
    <t>Michelle Durbidge</t>
  </si>
  <si>
    <t>SA10684</t>
  </si>
  <si>
    <t>Liam McCabe</t>
  </si>
  <si>
    <t>SA10685</t>
  </si>
  <si>
    <t>Robin Wombill</t>
  </si>
  <si>
    <t>SA10691</t>
  </si>
  <si>
    <t>Gavin Weir</t>
  </si>
  <si>
    <t>SA10692</t>
  </si>
  <si>
    <t>George Hunter</t>
  </si>
  <si>
    <t>SA10693</t>
  </si>
  <si>
    <t>Anne Wombill</t>
  </si>
  <si>
    <t>SA10695</t>
  </si>
  <si>
    <t>Anne Kirkwood</t>
  </si>
  <si>
    <t>SA10696</t>
  </si>
  <si>
    <t>Sam Lyon</t>
  </si>
  <si>
    <t>SA10697</t>
  </si>
  <si>
    <t>Iain Grant</t>
  </si>
  <si>
    <t>SA10701</t>
  </si>
  <si>
    <t>Michael Anderson</t>
  </si>
  <si>
    <t>SA10707</t>
  </si>
  <si>
    <t>David Stewart Bauchop</t>
  </si>
  <si>
    <t>SA10710</t>
  </si>
  <si>
    <t>Catherine Eadie</t>
  </si>
  <si>
    <t>SA10713</t>
  </si>
  <si>
    <t>Elizabeth Martin</t>
  </si>
  <si>
    <t>SA10714</t>
  </si>
  <si>
    <t>Margaret Anderson</t>
  </si>
  <si>
    <t>SA10715</t>
  </si>
  <si>
    <t>Neil Anderson</t>
  </si>
  <si>
    <t>SA10716</t>
  </si>
  <si>
    <t>Peter Anderson</t>
  </si>
  <si>
    <t>SA10717</t>
  </si>
  <si>
    <t>Laura Mahady</t>
  </si>
  <si>
    <t>SA10718</t>
  </si>
  <si>
    <t>Ian Joy</t>
  </si>
  <si>
    <t>SA10719</t>
  </si>
  <si>
    <t>James Joy</t>
  </si>
  <si>
    <t>SA10720</t>
  </si>
  <si>
    <t>Thomas Joy</t>
  </si>
  <si>
    <t>SA10729</t>
  </si>
  <si>
    <t>Laura Meader</t>
  </si>
  <si>
    <t>SA10730</t>
  </si>
  <si>
    <t>Chris Stockdale</t>
  </si>
  <si>
    <t>SA10734</t>
  </si>
  <si>
    <t>Sylvia Kamya</t>
  </si>
  <si>
    <t>SA10738</t>
  </si>
  <si>
    <t>Donna Finlayson</t>
  </si>
  <si>
    <t>SA10741</t>
  </si>
  <si>
    <t>Claire Kelly</t>
  </si>
  <si>
    <t>SA10742</t>
  </si>
  <si>
    <t>Beryl Junnier</t>
  </si>
  <si>
    <t>SA10743</t>
  </si>
  <si>
    <t>Lynsey Munro</t>
  </si>
  <si>
    <t>SA10745</t>
  </si>
  <si>
    <t>Eve Kerr</t>
  </si>
  <si>
    <t>SA10746</t>
  </si>
  <si>
    <t>Stanley Walker</t>
  </si>
  <si>
    <t>SA10753</t>
  </si>
  <si>
    <t>Jacqui Woods</t>
  </si>
  <si>
    <t>SA10754</t>
  </si>
  <si>
    <t>SA10758</t>
  </si>
  <si>
    <t>Madeline Smillie</t>
  </si>
  <si>
    <t>SA10762</t>
  </si>
  <si>
    <t>Neil Manson</t>
  </si>
  <si>
    <t>SA10764</t>
  </si>
  <si>
    <t>Brendan Moriarty</t>
  </si>
  <si>
    <t>SA10766</t>
  </si>
  <si>
    <t>Stephen Malcolm</t>
  </si>
  <si>
    <t>SA10768</t>
  </si>
  <si>
    <t>Rene Rogers</t>
  </si>
  <si>
    <t>SA10777</t>
  </si>
  <si>
    <t>Barry Ingram</t>
  </si>
  <si>
    <t>SA10781</t>
  </si>
  <si>
    <t>David Wright</t>
  </si>
  <si>
    <t>SA10784</t>
  </si>
  <si>
    <t>Norman Boyle</t>
  </si>
  <si>
    <t>SA10789</t>
  </si>
  <si>
    <t>Gordon Murray</t>
  </si>
  <si>
    <t>SA10790</t>
  </si>
  <si>
    <t>Andrew Symonds</t>
  </si>
  <si>
    <t>SA10791</t>
  </si>
  <si>
    <t>David Boyle</t>
  </si>
  <si>
    <t>SA10795</t>
  </si>
  <si>
    <t>Laurence Leask</t>
  </si>
  <si>
    <t>SA10808</t>
  </si>
  <si>
    <t>Richard Connor</t>
  </si>
  <si>
    <t>SA10812</t>
  </si>
  <si>
    <t>Sandra Robertson</t>
  </si>
  <si>
    <t>SA10813</t>
  </si>
  <si>
    <t>Melissa McCrindle</t>
  </si>
  <si>
    <t>SA10825</t>
  </si>
  <si>
    <t>Struan Graven</t>
  </si>
  <si>
    <t>SA10827</t>
  </si>
  <si>
    <t>Jill E Logan</t>
  </si>
  <si>
    <t>SA10830</t>
  </si>
  <si>
    <t>Gillian Clunas</t>
  </si>
  <si>
    <t>SA10831</t>
  </si>
  <si>
    <t>Aileen J Duncan</t>
  </si>
  <si>
    <t>SA10834</t>
  </si>
  <si>
    <t>Carol Massie</t>
  </si>
  <si>
    <t>SA10836</t>
  </si>
  <si>
    <t>Maurice Wright</t>
  </si>
  <si>
    <t>SA10837</t>
  </si>
  <si>
    <t>Royal Mail Run GMC</t>
  </si>
  <si>
    <t>Graham McEwan</t>
  </si>
  <si>
    <t>SA10841</t>
  </si>
  <si>
    <t>Erin Charters</t>
  </si>
  <si>
    <t>SA10842</t>
  </si>
  <si>
    <t>Cliona Ferguson</t>
  </si>
  <si>
    <t>SA10853</t>
  </si>
  <si>
    <t>Keith Boardman</t>
  </si>
  <si>
    <t>SA10856</t>
  </si>
  <si>
    <t>David Nicholson</t>
  </si>
  <si>
    <t>SA10864</t>
  </si>
  <si>
    <t>Ben Mitchell</t>
  </si>
  <si>
    <t>SA10880</t>
  </si>
  <si>
    <t>Marc McColl</t>
  </si>
  <si>
    <t>SA10882</t>
  </si>
  <si>
    <t>Laura McGeechan</t>
  </si>
  <si>
    <t>SA10887</t>
  </si>
  <si>
    <t>Denise Taylor</t>
  </si>
  <si>
    <t>SA10888</t>
  </si>
  <si>
    <t>Sean Fontana</t>
  </si>
  <si>
    <t>SA10890</t>
  </si>
  <si>
    <t>Daniel Reid</t>
  </si>
  <si>
    <t>SA10894</t>
  </si>
  <si>
    <t>Andrew Le Good</t>
  </si>
  <si>
    <t>SA10907</t>
  </si>
  <si>
    <t>Alana Boggan</t>
  </si>
  <si>
    <t>SA10912</t>
  </si>
  <si>
    <t>Callum Woods</t>
  </si>
  <si>
    <t>SA10913</t>
  </si>
  <si>
    <t>Ruairi Kirkwood</t>
  </si>
  <si>
    <t>SA10915</t>
  </si>
  <si>
    <t>Taylor Jamieson</t>
  </si>
  <si>
    <t>SA10916</t>
  </si>
  <si>
    <t>Kendel Ross</t>
  </si>
  <si>
    <t>SA10918</t>
  </si>
  <si>
    <t>John Mulhern</t>
  </si>
  <si>
    <t>SA10923</t>
  </si>
  <si>
    <t>Peter Thomson</t>
  </si>
  <si>
    <t>SA10924</t>
  </si>
  <si>
    <t>David MacKinlay</t>
  </si>
  <si>
    <t>SA10925</t>
  </si>
  <si>
    <t>Andrew Butchart</t>
  </si>
  <si>
    <t>SA10926</t>
  </si>
  <si>
    <t>Margaret Spalding</t>
  </si>
  <si>
    <t>SA10932</t>
  </si>
  <si>
    <t>Liam Turner</t>
  </si>
  <si>
    <t>SA10936</t>
  </si>
  <si>
    <t>Euan Martin</t>
  </si>
  <si>
    <t>SA10938</t>
  </si>
  <si>
    <t>John Martin</t>
  </si>
  <si>
    <t>SA10941</t>
  </si>
  <si>
    <t>Sophie Elder</t>
  </si>
  <si>
    <t>SA10948</t>
  </si>
  <si>
    <t>Alexandra Campbell</t>
  </si>
  <si>
    <t>SA10955</t>
  </si>
  <si>
    <t>Jennie Brierley</t>
  </si>
  <si>
    <t>SA10958</t>
  </si>
  <si>
    <t>Alan McFadden</t>
  </si>
  <si>
    <t>SA10963</t>
  </si>
  <si>
    <t>Grant Sellar</t>
  </si>
  <si>
    <t>SA10964</t>
  </si>
  <si>
    <t>Euan Gillham</t>
  </si>
  <si>
    <t>SA10965</t>
  </si>
  <si>
    <t>William Martin</t>
  </si>
  <si>
    <t>SA10971</t>
  </si>
  <si>
    <t>Ernie Orr</t>
  </si>
  <si>
    <t>SA10973</t>
  </si>
  <si>
    <t>Steven Fleming</t>
  </si>
  <si>
    <t>SA10981</t>
  </si>
  <si>
    <t>Carol Anne Thomson</t>
  </si>
  <si>
    <t>SA10984</t>
  </si>
  <si>
    <t>Heather Douglas</t>
  </si>
  <si>
    <t>SA10985</t>
  </si>
  <si>
    <t>Clare Nicholas</t>
  </si>
  <si>
    <t>SA10992</t>
  </si>
  <si>
    <t>Luke Foss</t>
  </si>
  <si>
    <t>SA10997</t>
  </si>
  <si>
    <t>Stephanie Lawrie</t>
  </si>
  <si>
    <t>SA10998</t>
  </si>
  <si>
    <t>Alex Milne</t>
  </si>
  <si>
    <t>SA10999</t>
  </si>
  <si>
    <t>Gemma Milne</t>
  </si>
  <si>
    <t>SA11000</t>
  </si>
  <si>
    <t>Gordon Milne</t>
  </si>
  <si>
    <t>SA11001</t>
  </si>
  <si>
    <t>SA11004</t>
  </si>
  <si>
    <t>Avril Jackson</t>
  </si>
  <si>
    <t>SA11008</t>
  </si>
  <si>
    <t>Johnston Orr</t>
  </si>
  <si>
    <t>SA11011</t>
  </si>
  <si>
    <t>Jocelyn Scott</t>
  </si>
  <si>
    <t>SA11012</t>
  </si>
  <si>
    <t>Tom Scott</t>
  </si>
  <si>
    <t>SA11014</t>
  </si>
  <si>
    <t>Peter Ramsay</t>
  </si>
  <si>
    <t>SA11015</t>
  </si>
  <si>
    <t>Diane Ramsay</t>
  </si>
  <si>
    <t>SA11016</t>
  </si>
  <si>
    <t>Allan Ramsay</t>
  </si>
  <si>
    <t>SA11021</t>
  </si>
  <si>
    <t>Hester Dix</t>
  </si>
  <si>
    <t>SA11025</t>
  </si>
  <si>
    <t>Vicky Campbell</t>
  </si>
  <si>
    <t>SA11027</t>
  </si>
  <si>
    <t>Herbie McLean</t>
  </si>
  <si>
    <t>SA11030</t>
  </si>
  <si>
    <t>Catriona Miller</t>
  </si>
  <si>
    <t>SA11031</t>
  </si>
  <si>
    <t>Carol Mabon</t>
  </si>
  <si>
    <t>SA11032</t>
  </si>
  <si>
    <t>Duncan Pentland</t>
  </si>
  <si>
    <t>SA11033</t>
  </si>
  <si>
    <t>William Murray</t>
  </si>
  <si>
    <t>SA11034</t>
  </si>
  <si>
    <t>Alasdhair Love</t>
  </si>
  <si>
    <t>SA11040</t>
  </si>
  <si>
    <t>James Finlay</t>
  </si>
  <si>
    <t>SA11048</t>
  </si>
  <si>
    <t>Mike Andrew</t>
  </si>
  <si>
    <t>SA11049</t>
  </si>
  <si>
    <t>Colin Watson</t>
  </si>
  <si>
    <t>SA11052</t>
  </si>
  <si>
    <t>Elizabeth Hood</t>
  </si>
  <si>
    <t>SA11053</t>
  </si>
  <si>
    <t>Angela Wallace</t>
  </si>
  <si>
    <t>SA11054</t>
  </si>
  <si>
    <t>Niku Millott</t>
  </si>
  <si>
    <t>SA11055</t>
  </si>
  <si>
    <t>SA11058</t>
  </si>
  <si>
    <t>Rhona Anderson</t>
  </si>
  <si>
    <t>SA11059</t>
  </si>
  <si>
    <t>Callum McCormack</t>
  </si>
  <si>
    <t>SA11065</t>
  </si>
  <si>
    <t>Karen Wallace</t>
  </si>
  <si>
    <t>SA11072</t>
  </si>
  <si>
    <t>Sarah Gray</t>
  </si>
  <si>
    <t>SA11073</t>
  </si>
  <si>
    <t>Robert Auckland</t>
  </si>
  <si>
    <t>SA11074</t>
  </si>
  <si>
    <t>Pamela Auckland</t>
  </si>
  <si>
    <t>SA11075</t>
  </si>
  <si>
    <t>Kirsty Auckland</t>
  </si>
  <si>
    <t>SA11076</t>
  </si>
  <si>
    <t>Rhona Auckland</t>
  </si>
  <si>
    <t>SA11077</t>
  </si>
  <si>
    <t>Michael Gillespie</t>
  </si>
  <si>
    <t>SA11088</t>
  </si>
  <si>
    <t>Stephen Flanagan</t>
  </si>
  <si>
    <t>SA11103</t>
  </si>
  <si>
    <t>Mhairi Boyle</t>
  </si>
  <si>
    <t>SA11104</t>
  </si>
  <si>
    <t>Luke McGill</t>
  </si>
  <si>
    <t>SA11105</t>
  </si>
  <si>
    <t>Rebecca Nicholson</t>
  </si>
  <si>
    <t>SA11106</t>
  </si>
  <si>
    <t>Kate Mackie</t>
  </si>
  <si>
    <t>SA11107</t>
  </si>
  <si>
    <t>Corin Gallagher</t>
  </si>
  <si>
    <t>SA11109</t>
  </si>
  <si>
    <t>SA11110</t>
  </si>
  <si>
    <t>James MacGregor</t>
  </si>
  <si>
    <t>SA11112</t>
  </si>
  <si>
    <t>Carly Dalgleish</t>
  </si>
  <si>
    <t>SA11119</t>
  </si>
  <si>
    <t>Ross Forbes</t>
  </si>
  <si>
    <t>SA11121</t>
  </si>
  <si>
    <t>Katie Gibson</t>
  </si>
  <si>
    <t>SA11126</t>
  </si>
  <si>
    <t>Skye Petrie</t>
  </si>
  <si>
    <t>SA11130</t>
  </si>
  <si>
    <t>Grant Beattie</t>
  </si>
  <si>
    <t>SA11142</t>
  </si>
  <si>
    <t>David Colman</t>
  </si>
  <si>
    <t>SA11143</t>
  </si>
  <si>
    <t>Douglas MacDonald</t>
  </si>
  <si>
    <t>SA11144</t>
  </si>
  <si>
    <t>Keira Murray</t>
  </si>
  <si>
    <t>SA11145</t>
  </si>
  <si>
    <t>Donald Ross</t>
  </si>
  <si>
    <t>SA11146</t>
  </si>
  <si>
    <t>Cameron Ross</t>
  </si>
  <si>
    <t>SA11153</t>
  </si>
  <si>
    <t>Hannah Heggarty</t>
  </si>
  <si>
    <t>SA11159</t>
  </si>
  <si>
    <t>Mark Rudzinski</t>
  </si>
  <si>
    <t>SA11165</t>
  </si>
  <si>
    <t>David Nugent</t>
  </si>
  <si>
    <t>SA11166</t>
  </si>
  <si>
    <t>Stephen Mexson</t>
  </si>
  <si>
    <t>SA11168</t>
  </si>
  <si>
    <t>Ian M May</t>
  </si>
  <si>
    <t>SA11169</t>
  </si>
  <si>
    <t>Geoff Pennycook</t>
  </si>
  <si>
    <t>SA11170</t>
  </si>
  <si>
    <t>June Buchan</t>
  </si>
  <si>
    <t>SA11177</t>
  </si>
  <si>
    <t>Broomhill Sports Club</t>
  </si>
  <si>
    <t>Archie Prince</t>
  </si>
  <si>
    <t>SA11178</t>
  </si>
  <si>
    <t>Ian Shield</t>
  </si>
  <si>
    <t>SA11179</t>
  </si>
  <si>
    <t>Russell Steedman</t>
  </si>
  <si>
    <t>SA11184</t>
  </si>
  <si>
    <t>Iain Plunkett</t>
  </si>
  <si>
    <t>SA11186</t>
  </si>
  <si>
    <t>Danielle Beattie</t>
  </si>
  <si>
    <t>SA11188</t>
  </si>
  <si>
    <t>Paul Jamieson</t>
  </si>
  <si>
    <t>SA11191</t>
  </si>
  <si>
    <t>Scott Bradley</t>
  </si>
  <si>
    <t>SA11199</t>
  </si>
  <si>
    <t>Emma Fairlie</t>
  </si>
  <si>
    <t>SA11200</t>
  </si>
  <si>
    <t>Rachel Fairlie</t>
  </si>
  <si>
    <t>SA11201</t>
  </si>
  <si>
    <t>Lucy Fairlie</t>
  </si>
  <si>
    <t>SA11204</t>
  </si>
  <si>
    <t>Alison Stewart</t>
  </si>
  <si>
    <t>SA11209</t>
  </si>
  <si>
    <t>Philip Lee</t>
  </si>
  <si>
    <t>SA11210</t>
  </si>
  <si>
    <t>Emma Ferrie</t>
  </si>
  <si>
    <t>SA11211</t>
  </si>
  <si>
    <t>Jamie T Robinson</t>
  </si>
  <si>
    <t>SA11212</t>
  </si>
  <si>
    <t>Ross Galbraith</t>
  </si>
  <si>
    <t>SA11213</t>
  </si>
  <si>
    <t>Allister Hargreaves</t>
  </si>
  <si>
    <t>SA11214</t>
  </si>
  <si>
    <t>Fionn Hargreaves</t>
  </si>
  <si>
    <t>SA11215</t>
  </si>
  <si>
    <t>Janis Hargreaves</t>
  </si>
  <si>
    <t>SA11216</t>
  </si>
  <si>
    <t>Eilidh Hargreaves</t>
  </si>
  <si>
    <t>SA11217</t>
  </si>
  <si>
    <t>Thomas White</t>
  </si>
  <si>
    <t>SA11218</t>
  </si>
  <si>
    <t>Pauline White</t>
  </si>
  <si>
    <t>SA11219</t>
  </si>
  <si>
    <t>David Spy</t>
  </si>
  <si>
    <t>SA11220</t>
  </si>
  <si>
    <t>Yvonne Prager</t>
  </si>
  <si>
    <t>SA11221</t>
  </si>
  <si>
    <t>Susan McRitchie</t>
  </si>
  <si>
    <t>SA11223</t>
  </si>
  <si>
    <t>Matthew Jordan</t>
  </si>
  <si>
    <t>SA11229</t>
  </si>
  <si>
    <t>Alan MacDonald</t>
  </si>
  <si>
    <t>SA11236</t>
  </si>
  <si>
    <t>Gillian Brown</t>
  </si>
  <si>
    <t>SA11237</t>
  </si>
  <si>
    <t>Jill Cherry</t>
  </si>
  <si>
    <t>SA11238</t>
  </si>
  <si>
    <t>Morgan Murphy</t>
  </si>
  <si>
    <t>SA11239</t>
  </si>
  <si>
    <t>Paul Thompson</t>
  </si>
  <si>
    <t>SA11241</t>
  </si>
  <si>
    <t>Kathryn Peacock</t>
  </si>
  <si>
    <t>SA11242</t>
  </si>
  <si>
    <t>Ann Clanachan</t>
  </si>
  <si>
    <t>SA11244</t>
  </si>
  <si>
    <t>Timothy Kirk</t>
  </si>
  <si>
    <t>SA11246</t>
  </si>
  <si>
    <t>Thomas Dunsmuir</t>
  </si>
  <si>
    <t>SA11249</t>
  </si>
  <si>
    <t>Helen Munro</t>
  </si>
  <si>
    <t>SA11250</t>
  </si>
  <si>
    <t>John Munro</t>
  </si>
  <si>
    <t>SA11252</t>
  </si>
  <si>
    <t>Alison Harvey</t>
  </si>
  <si>
    <t>SA11253</t>
  </si>
  <si>
    <t>Greg Cherry</t>
  </si>
  <si>
    <t>SA11255</t>
  </si>
  <si>
    <t>Claire Barr</t>
  </si>
  <si>
    <t>SA11256</t>
  </si>
  <si>
    <t>Marie Storrie</t>
  </si>
  <si>
    <t>SA11258</t>
  </si>
  <si>
    <t>Dorothy McCracken</t>
  </si>
  <si>
    <t>SA11265</t>
  </si>
  <si>
    <t>David Howat</t>
  </si>
  <si>
    <t>SA11270</t>
  </si>
  <si>
    <t>Rogan Thomson</t>
  </si>
  <si>
    <t>SA11271</t>
  </si>
  <si>
    <t>Jessica Thomson</t>
  </si>
  <si>
    <t>SA11278</t>
  </si>
  <si>
    <t>Ross Houston</t>
  </si>
  <si>
    <t>SA11284</t>
  </si>
  <si>
    <t>Richard Dennis</t>
  </si>
  <si>
    <t>SA11285</t>
  </si>
  <si>
    <t>Megan Wright</t>
  </si>
  <si>
    <t>SA11288</t>
  </si>
  <si>
    <t>John Sneddon</t>
  </si>
  <si>
    <t>SA11291</t>
  </si>
  <si>
    <t>Jane Wedlock</t>
  </si>
  <si>
    <t>SA11292</t>
  </si>
  <si>
    <t>Gill Brett</t>
  </si>
  <si>
    <t>SA11296</t>
  </si>
  <si>
    <t>Courtney MacGuire</t>
  </si>
  <si>
    <t>SA11298</t>
  </si>
  <si>
    <t>Ruaridh Gibson</t>
  </si>
  <si>
    <t>SA11299</t>
  </si>
  <si>
    <t>Roger Clark</t>
  </si>
  <si>
    <t>SA11305</t>
  </si>
  <si>
    <t>Thomas Leeson</t>
  </si>
  <si>
    <t>SA11309</t>
  </si>
  <si>
    <t>Dominic McCluskey</t>
  </si>
  <si>
    <t>SA11313</t>
  </si>
  <si>
    <t>Mark McCluskey</t>
  </si>
  <si>
    <t>SA11315</t>
  </si>
  <si>
    <t>Christine Eadie</t>
  </si>
  <si>
    <t>SA11323</t>
  </si>
  <si>
    <t>Ann Johnstone</t>
  </si>
  <si>
    <t>SA11325</t>
  </si>
  <si>
    <t>Lynne Parkinson</t>
  </si>
  <si>
    <t>SA11328</t>
  </si>
  <si>
    <t>Jon Lowis</t>
  </si>
  <si>
    <t>SA11334</t>
  </si>
  <si>
    <t>Caroline Rochford</t>
  </si>
  <si>
    <t>SA11335</t>
  </si>
  <si>
    <t>David Little</t>
  </si>
  <si>
    <t>SA11336</t>
  </si>
  <si>
    <t>Helen Sharpe</t>
  </si>
  <si>
    <t>SA11337</t>
  </si>
  <si>
    <t>Stuart Muir</t>
  </si>
  <si>
    <t>SA11341</t>
  </si>
  <si>
    <t>Anne Williamson</t>
  </si>
  <si>
    <t>SA11345</t>
  </si>
  <si>
    <t>Steven Keenan</t>
  </si>
  <si>
    <t>SA11347</t>
  </si>
  <si>
    <t>SA11350</t>
  </si>
  <si>
    <t>Craig Stephen</t>
  </si>
  <si>
    <t>SA11355</t>
  </si>
  <si>
    <t>Catherine Wilson</t>
  </si>
  <si>
    <t>SA11356</t>
  </si>
  <si>
    <t>Christopher Fife</t>
  </si>
  <si>
    <t>SA11357</t>
  </si>
  <si>
    <t>Corrin Mackenzie</t>
  </si>
  <si>
    <t>SA11367</t>
  </si>
  <si>
    <t>Scott Henderson</t>
  </si>
  <si>
    <t>SA11374</t>
  </si>
  <si>
    <t>Benjamin Mitchell</t>
  </si>
  <si>
    <t>SA11377</t>
  </si>
  <si>
    <t>Iain Wallace</t>
  </si>
  <si>
    <t>SA11381</t>
  </si>
  <si>
    <t>Iain Atherton</t>
  </si>
  <si>
    <t>SA11382</t>
  </si>
  <si>
    <t>Neal Drummond</t>
  </si>
  <si>
    <t>SA11387</t>
  </si>
  <si>
    <t>Gemma Bolton</t>
  </si>
  <si>
    <t>SA11388</t>
  </si>
  <si>
    <t>Hamish Law</t>
  </si>
  <si>
    <t>SA11390</t>
  </si>
  <si>
    <t>Katie Andrews</t>
  </si>
  <si>
    <t>SA11398</t>
  </si>
  <si>
    <t>Tom Ord</t>
  </si>
  <si>
    <t>SA11399</t>
  </si>
  <si>
    <t>Graham Ord</t>
  </si>
  <si>
    <t>SA11400</t>
  </si>
  <si>
    <t>Katie Ord</t>
  </si>
  <si>
    <t>SA11401</t>
  </si>
  <si>
    <t>Steven Lannigan</t>
  </si>
  <si>
    <t>SA11404</t>
  </si>
  <si>
    <t>Linda Taylor</t>
  </si>
  <si>
    <t>SA11416</t>
  </si>
  <si>
    <t>Carolyn Melville</t>
  </si>
  <si>
    <t>SA11417</t>
  </si>
  <si>
    <t>Margaret MacRae</t>
  </si>
  <si>
    <t>SA11418</t>
  </si>
  <si>
    <t>John Kynaston</t>
  </si>
  <si>
    <t>SA11426</t>
  </si>
  <si>
    <t>James Zaple</t>
  </si>
  <si>
    <t>SA11427</t>
  </si>
  <si>
    <t>Manfred Nelson</t>
  </si>
  <si>
    <t>SA11430</t>
  </si>
  <si>
    <t>Billy Clark</t>
  </si>
  <si>
    <t>SA11431</t>
  </si>
  <si>
    <t>Margaret Douglas</t>
  </si>
  <si>
    <t>SA11433</t>
  </si>
  <si>
    <t>James Pennycook</t>
  </si>
  <si>
    <t>SA11434</t>
  </si>
  <si>
    <t>Gordon J Mowat</t>
  </si>
  <si>
    <t>SA11439</t>
  </si>
  <si>
    <t>Ross Black</t>
  </si>
  <si>
    <t>SA11441</t>
  </si>
  <si>
    <t>Nicola Hood</t>
  </si>
  <si>
    <t>SA11443</t>
  </si>
  <si>
    <t>Bruce Malcolm</t>
  </si>
  <si>
    <t>SA11447</t>
  </si>
  <si>
    <t>Alanis Brydon</t>
  </si>
  <si>
    <t>SA11448</t>
  </si>
  <si>
    <t>Alison MacInnes</t>
  </si>
  <si>
    <t>SA11450</t>
  </si>
  <si>
    <t>Alastair Cochrane</t>
  </si>
  <si>
    <t>SA11451</t>
  </si>
  <si>
    <t>Mairi Graham</t>
  </si>
  <si>
    <t>SA11455</t>
  </si>
  <si>
    <t>Fiona Black</t>
  </si>
  <si>
    <t>SA11457</t>
  </si>
  <si>
    <t>Mark Bradshaw</t>
  </si>
  <si>
    <t>SA11463</t>
  </si>
  <si>
    <t>Rhona L Segall</t>
  </si>
  <si>
    <t>SA11465</t>
  </si>
  <si>
    <t>Louise C Gillies</t>
  </si>
  <si>
    <t>SA11468</t>
  </si>
  <si>
    <t>Jessica Nimmo</t>
  </si>
  <si>
    <t>SA11469</t>
  </si>
  <si>
    <t>Mhairi Howard</t>
  </si>
  <si>
    <t>SA11470</t>
  </si>
  <si>
    <t>Gavin Irvine</t>
  </si>
  <si>
    <t>SA11472</t>
  </si>
  <si>
    <t>Hayley Donaldson</t>
  </si>
  <si>
    <t>SA11480</t>
  </si>
  <si>
    <t>Brian Sharp</t>
  </si>
  <si>
    <t>SA11487</t>
  </si>
  <si>
    <t>Gary Smith</t>
  </si>
  <si>
    <t>SA11489</t>
  </si>
  <si>
    <t>Ryan C Ross</t>
  </si>
  <si>
    <t>SA11493</t>
  </si>
  <si>
    <t>Nicholas Brown</t>
  </si>
  <si>
    <t>SA11497</t>
  </si>
  <si>
    <t>Caroline Brownlie</t>
  </si>
  <si>
    <t>SA11499</t>
  </si>
  <si>
    <t>Kieran Kivlin</t>
  </si>
  <si>
    <t>SA11500</t>
  </si>
  <si>
    <t>Matthew Hester</t>
  </si>
  <si>
    <t>SA11503</t>
  </si>
  <si>
    <t>Linlithgow AAC</t>
  </si>
  <si>
    <t>Gavin McCluskie</t>
  </si>
  <si>
    <t>SA11504</t>
  </si>
  <si>
    <t>John McCluskie</t>
  </si>
  <si>
    <t>SA11505</t>
  </si>
  <si>
    <t>Karen McCluskie</t>
  </si>
  <si>
    <t>SA11506</t>
  </si>
  <si>
    <t>Conor Kerr</t>
  </si>
  <si>
    <t>SA11507</t>
  </si>
  <si>
    <t>Dawn Kerr</t>
  </si>
  <si>
    <t>SA11508</t>
  </si>
  <si>
    <t>SA11509</t>
  </si>
  <si>
    <t>Mary Kerr</t>
  </si>
  <si>
    <t>SA11513</t>
  </si>
  <si>
    <t>Brian J Campbell</t>
  </si>
  <si>
    <t>SA11515</t>
  </si>
  <si>
    <t>Sean Brady</t>
  </si>
  <si>
    <t>SA11517</t>
  </si>
  <si>
    <t>Constance Hope Mackay</t>
  </si>
  <si>
    <t>SA11518</t>
  </si>
  <si>
    <t>Kirsten Peters</t>
  </si>
  <si>
    <t>SA11519</t>
  </si>
  <si>
    <t>Craig Allan</t>
  </si>
  <si>
    <t>SA11523</t>
  </si>
  <si>
    <t>Ian Mackay</t>
  </si>
  <si>
    <t>SA11524</t>
  </si>
  <si>
    <t>Megan Mackay</t>
  </si>
  <si>
    <t>SA11526</t>
  </si>
  <si>
    <t>Colin McParland</t>
  </si>
  <si>
    <t>SA11531</t>
  </si>
  <si>
    <t>James Pettigrew</t>
  </si>
  <si>
    <t>SA11533</t>
  </si>
  <si>
    <t>John McLaren</t>
  </si>
  <si>
    <t>SA11541</t>
  </si>
  <si>
    <t>SA11549</t>
  </si>
  <si>
    <t>Jack Rice</t>
  </si>
  <si>
    <t>SA11556</t>
  </si>
  <si>
    <t>Ross McEachern</t>
  </si>
  <si>
    <t>SA11557</t>
  </si>
  <si>
    <t>Dave Stewart</t>
  </si>
  <si>
    <t>SA11558</t>
  </si>
  <si>
    <t>David Finlay</t>
  </si>
  <si>
    <t>SA11562</t>
  </si>
  <si>
    <t>Kevin Fox</t>
  </si>
  <si>
    <t>SA11564</t>
  </si>
  <si>
    <t>Frank Krievs</t>
  </si>
  <si>
    <t>SA11567</t>
  </si>
  <si>
    <t>Debbie Martin-Consani</t>
  </si>
  <si>
    <t>SA11572</t>
  </si>
  <si>
    <t>Fiona Kelsall</t>
  </si>
  <si>
    <t>SA11573</t>
  </si>
  <si>
    <t>Barbara Mary Brown</t>
  </si>
  <si>
    <t>SA11579</t>
  </si>
  <si>
    <t>Jack Mitchell</t>
  </si>
  <si>
    <t>SA11582</t>
  </si>
  <si>
    <t>Jonathan Graham</t>
  </si>
  <si>
    <t>SA11583</t>
  </si>
  <si>
    <t>Christine Myerscough</t>
  </si>
  <si>
    <t>SA11586</t>
  </si>
  <si>
    <t>Eilidh Prise</t>
  </si>
  <si>
    <t>SA11587</t>
  </si>
  <si>
    <t>John Lowis</t>
  </si>
  <si>
    <t>SA11592</t>
  </si>
  <si>
    <t>Donna Bernardi</t>
  </si>
  <si>
    <t>SA11597</t>
  </si>
  <si>
    <t>SA11600</t>
  </si>
  <si>
    <t>Tom Mathieson</t>
  </si>
  <si>
    <t>SA11607</t>
  </si>
  <si>
    <t>Selina Bradshaw</t>
  </si>
  <si>
    <t>SA11608</t>
  </si>
  <si>
    <t>Stuart McCombie</t>
  </si>
  <si>
    <t>SA11609</t>
  </si>
  <si>
    <t>Andy Carroll</t>
  </si>
  <si>
    <t>SA11610</t>
  </si>
  <si>
    <t>Susan Graham</t>
  </si>
  <si>
    <t>SA11618</t>
  </si>
  <si>
    <t>Isla Mackay</t>
  </si>
  <si>
    <t>SA11628</t>
  </si>
  <si>
    <t>Demi Yorke</t>
  </si>
  <si>
    <t>SA11631</t>
  </si>
  <si>
    <t>Louise Calder</t>
  </si>
  <si>
    <t>SA11634</t>
  </si>
  <si>
    <t>Lisa MacDonald</t>
  </si>
  <si>
    <t>SA11638</t>
  </si>
  <si>
    <t>Susie Little</t>
  </si>
  <si>
    <t>SA11640</t>
  </si>
  <si>
    <t>Matthew Wallace</t>
  </si>
  <si>
    <t>SA11641</t>
  </si>
  <si>
    <t>Dean McLardie</t>
  </si>
  <si>
    <t>SA11642</t>
  </si>
  <si>
    <t>Jack McAlpine</t>
  </si>
  <si>
    <t>SA11644</t>
  </si>
  <si>
    <t>Andrew Mitchell</t>
  </si>
  <si>
    <t>SA11646</t>
  </si>
  <si>
    <t>Russell Mountford</t>
  </si>
  <si>
    <t>SA11650</t>
  </si>
  <si>
    <t>Daniel Chapman</t>
  </si>
  <si>
    <t>SA11651</t>
  </si>
  <si>
    <t>Myrtle Breckenridge</t>
  </si>
  <si>
    <t>SA11652</t>
  </si>
  <si>
    <t>Claudia Eusebi</t>
  </si>
  <si>
    <t>SA11657</t>
  </si>
  <si>
    <t>SA11659</t>
  </si>
  <si>
    <t>Millie Brown</t>
  </si>
  <si>
    <t>SA11662</t>
  </si>
  <si>
    <t>Olivia Mackenzie</t>
  </si>
  <si>
    <t>SA11666</t>
  </si>
  <si>
    <t>Sarah Brodie</t>
  </si>
  <si>
    <t>SA11670</t>
  </si>
  <si>
    <t>Andi Robertson</t>
  </si>
  <si>
    <t>SA11671</t>
  </si>
  <si>
    <t>Callum Selman</t>
  </si>
  <si>
    <t>SA11672</t>
  </si>
  <si>
    <t>Daniel Johnston</t>
  </si>
  <si>
    <t>SA11674</t>
  </si>
  <si>
    <t>Rory Henderson</t>
  </si>
  <si>
    <t>SA11684</t>
  </si>
  <si>
    <t>Nick Monks</t>
  </si>
  <si>
    <t>SA11685</t>
  </si>
  <si>
    <t>SA11686</t>
  </si>
  <si>
    <t>Andrew Smillie</t>
  </si>
  <si>
    <t>SA11689</t>
  </si>
  <si>
    <t>Susan Addison</t>
  </si>
  <si>
    <t>SA11690</t>
  </si>
  <si>
    <t>Terry Addison</t>
  </si>
  <si>
    <t>SA11696</t>
  </si>
  <si>
    <t>Robert Inglis</t>
  </si>
  <si>
    <t>SA11697</t>
  </si>
  <si>
    <t>Mhairi Inglis</t>
  </si>
  <si>
    <t>SA11698</t>
  </si>
  <si>
    <t>Mary Inglis</t>
  </si>
  <si>
    <t>SA11699</t>
  </si>
  <si>
    <t>Sarah Inglis</t>
  </si>
  <si>
    <t>SA11700</t>
  </si>
  <si>
    <t>Hannah Beattie</t>
  </si>
  <si>
    <t>SA11705</t>
  </si>
  <si>
    <t>Thomas Campbell</t>
  </si>
  <si>
    <t>SA11706</t>
  </si>
  <si>
    <t>Alan Gracie</t>
  </si>
  <si>
    <t>SA11707</t>
  </si>
  <si>
    <t>Callum Gracie</t>
  </si>
  <si>
    <t>SA11708</t>
  </si>
  <si>
    <t>Ciara Gracie</t>
  </si>
  <si>
    <t>SA11709</t>
  </si>
  <si>
    <t>Emer Gracie</t>
  </si>
  <si>
    <t>SA11710</t>
  </si>
  <si>
    <t>Connor Gracie</t>
  </si>
  <si>
    <t>SA11716</t>
  </si>
  <si>
    <t>Susie Gall</t>
  </si>
  <si>
    <t>SA11717</t>
  </si>
  <si>
    <t>Lindsey Young</t>
  </si>
  <si>
    <t>SA11718</t>
  </si>
  <si>
    <t>Mhairi Webster</t>
  </si>
  <si>
    <t>SA11723</t>
  </si>
  <si>
    <t>Frances Bugden</t>
  </si>
  <si>
    <t>SA11741</t>
  </si>
  <si>
    <t>Rorie Stewart</t>
  </si>
  <si>
    <t>SA11750</t>
  </si>
  <si>
    <t>Ewan Dyer</t>
  </si>
  <si>
    <t>SA11751</t>
  </si>
  <si>
    <t>Scott McAlpine</t>
  </si>
  <si>
    <t>SA11756</t>
  </si>
  <si>
    <t>Leanne Bingham</t>
  </si>
  <si>
    <t>SA11758</t>
  </si>
  <si>
    <t>Julie Cook</t>
  </si>
  <si>
    <t>SA11762</t>
  </si>
  <si>
    <t>Jane Currie</t>
  </si>
  <si>
    <t>SA11773</t>
  </si>
  <si>
    <t>Amy Meechan</t>
  </si>
  <si>
    <t>SA11774</t>
  </si>
  <si>
    <t>Robert Todd</t>
  </si>
  <si>
    <t>SA11777</t>
  </si>
  <si>
    <t>Ryan Richards</t>
  </si>
  <si>
    <t>SA11779</t>
  </si>
  <si>
    <t>SA11780</t>
  </si>
  <si>
    <t>SA11782</t>
  </si>
  <si>
    <t>Rebecca Millar</t>
  </si>
  <si>
    <t>SA11783</t>
  </si>
  <si>
    <t>Katrina Millar</t>
  </si>
  <si>
    <t>SA11784</t>
  </si>
  <si>
    <t>Elizabeth McDougall</t>
  </si>
  <si>
    <t>SA11787</t>
  </si>
  <si>
    <t>Megan A Amner</t>
  </si>
  <si>
    <t>SA11789</t>
  </si>
  <si>
    <t>Laura Penrice</t>
  </si>
  <si>
    <t>SA11795</t>
  </si>
  <si>
    <t>John Erskine</t>
  </si>
  <si>
    <t>SA11797</t>
  </si>
  <si>
    <t>Elizabeth Mclafferty</t>
  </si>
  <si>
    <t>SA11798</t>
  </si>
  <si>
    <t>Victoria Hendry</t>
  </si>
  <si>
    <t>SA11799</t>
  </si>
  <si>
    <t>Stuart Riley</t>
  </si>
  <si>
    <t>SA11802</t>
  </si>
  <si>
    <t>Caroline Hogan</t>
  </si>
  <si>
    <t>SA11807</t>
  </si>
  <si>
    <t>Blackpool &amp; Fylde Ac</t>
  </si>
  <si>
    <t>Laura Davies</t>
  </si>
  <si>
    <t>SA11809</t>
  </si>
  <si>
    <t>David McElhinney</t>
  </si>
  <si>
    <t>SA11810</t>
  </si>
  <si>
    <t>John Ewing</t>
  </si>
  <si>
    <t>SA11811</t>
  </si>
  <si>
    <t>Rosemary Ewing</t>
  </si>
  <si>
    <t>SA11813</t>
  </si>
  <si>
    <t>Caroline Mutch</t>
  </si>
  <si>
    <t>SA11816</t>
  </si>
  <si>
    <t>Norman Smith</t>
  </si>
  <si>
    <t>SA11819</t>
  </si>
  <si>
    <t>Sandy Bennet</t>
  </si>
  <si>
    <t>SA11820</t>
  </si>
  <si>
    <t>Lynne Bennet</t>
  </si>
  <si>
    <t>SA11821</t>
  </si>
  <si>
    <t>Robin Galloway</t>
  </si>
  <si>
    <t>SA11822</t>
  </si>
  <si>
    <t>Lucy Galloway</t>
  </si>
  <si>
    <t>SA11823</t>
  </si>
  <si>
    <t>Matthew Galloway</t>
  </si>
  <si>
    <t>SA11824</t>
  </si>
  <si>
    <t>Christopher Galloway</t>
  </si>
  <si>
    <t>SA11829</t>
  </si>
  <si>
    <t>Brechin High AC</t>
  </si>
  <si>
    <t>Ruari Dalgetty</t>
  </si>
  <si>
    <t>SA11830</t>
  </si>
  <si>
    <t>James Dobbie</t>
  </si>
  <si>
    <t>SA11831</t>
  </si>
  <si>
    <t>Claire Wharton</t>
  </si>
  <si>
    <t>SA11832</t>
  </si>
  <si>
    <t>Angus Johnstone</t>
  </si>
  <si>
    <t>SA11843</t>
  </si>
  <si>
    <t>Marc Russell</t>
  </si>
  <si>
    <t>SA11845</t>
  </si>
  <si>
    <t>Ryan Miller</t>
  </si>
  <si>
    <t>SA11847</t>
  </si>
  <si>
    <t>Ross Stephen</t>
  </si>
  <si>
    <t>SA11850</t>
  </si>
  <si>
    <t>Dean McMurran</t>
  </si>
  <si>
    <t>SA11852</t>
  </si>
  <si>
    <t>Stuart McMillan</t>
  </si>
  <si>
    <t>SA11853</t>
  </si>
  <si>
    <t>Drew Hollinshead</t>
  </si>
  <si>
    <t>SA11854</t>
  </si>
  <si>
    <t>Miles Hollinshead</t>
  </si>
  <si>
    <t>SA11861</t>
  </si>
  <si>
    <t>Chris Sheridan</t>
  </si>
  <si>
    <t>SA11867</t>
  </si>
  <si>
    <t>Kieran Sim</t>
  </si>
  <si>
    <t>SA11870</t>
  </si>
  <si>
    <t>Euan Penrice</t>
  </si>
  <si>
    <t>SA11871</t>
  </si>
  <si>
    <t>Alexandra Hunter</t>
  </si>
  <si>
    <t>SA11875</t>
  </si>
  <si>
    <t>Lauren Carruthers</t>
  </si>
  <si>
    <t>SA11876</t>
  </si>
  <si>
    <t>Eilidh Carruthers</t>
  </si>
  <si>
    <t>SA11877</t>
  </si>
  <si>
    <t>Niamh Guest</t>
  </si>
  <si>
    <t>SA11884</t>
  </si>
  <si>
    <t>George Evans</t>
  </si>
  <si>
    <t>SA11887</t>
  </si>
  <si>
    <t>James Parker</t>
  </si>
  <si>
    <t>SA11895</t>
  </si>
  <si>
    <t>Adam Butler</t>
  </si>
  <si>
    <t>SA11897</t>
  </si>
  <si>
    <t>Amy Young</t>
  </si>
  <si>
    <t>SA11900</t>
  </si>
  <si>
    <t>Laura Meney</t>
  </si>
  <si>
    <t>SA11901</t>
  </si>
  <si>
    <t>Frances Findlay</t>
  </si>
  <si>
    <t>SA11909</t>
  </si>
  <si>
    <t>Peter De Groote</t>
  </si>
  <si>
    <t>SA11910</t>
  </si>
  <si>
    <t>Alison Pringle</t>
  </si>
  <si>
    <t>SA11915</t>
  </si>
  <si>
    <t>Mary Johnson</t>
  </si>
  <si>
    <t>SA11916</t>
  </si>
  <si>
    <t>Kenneth Wales</t>
  </si>
  <si>
    <t>SA11919</t>
  </si>
  <si>
    <t>Kerrie Martin</t>
  </si>
  <si>
    <t>SA11921</t>
  </si>
  <si>
    <t>Robert Stark</t>
  </si>
  <si>
    <t>SA11928</t>
  </si>
  <si>
    <t>Ellen Homewood</t>
  </si>
  <si>
    <t>SA11939</t>
  </si>
  <si>
    <t>Joanna Reid</t>
  </si>
  <si>
    <t>SA11941</t>
  </si>
  <si>
    <t>East Cheshire Harriers</t>
  </si>
  <si>
    <t>Andrew McAslan</t>
  </si>
  <si>
    <t>SA11948</t>
  </si>
  <si>
    <t>Mhairi Hendry</t>
  </si>
  <si>
    <t>SA11954</t>
  </si>
  <si>
    <t>Rachael Dunn</t>
  </si>
  <si>
    <t>SA11956</t>
  </si>
  <si>
    <t>Jacqueline Fergusson</t>
  </si>
  <si>
    <t>SA11957</t>
  </si>
  <si>
    <t>Kirsten Young</t>
  </si>
  <si>
    <t>SA11958</t>
  </si>
  <si>
    <t>Kaye Young</t>
  </si>
  <si>
    <t>SA11961</t>
  </si>
  <si>
    <t>Alan Young</t>
  </si>
  <si>
    <t>SA11964</t>
  </si>
  <si>
    <t>Callum McCracken</t>
  </si>
  <si>
    <t>SA11967</t>
  </si>
  <si>
    <t>Martha Ryan</t>
  </si>
  <si>
    <t>SA11974</t>
  </si>
  <si>
    <t>Oliver Hay</t>
  </si>
  <si>
    <t>SA11977</t>
  </si>
  <si>
    <t>Alexandra Reid</t>
  </si>
  <si>
    <t>SA11978</t>
  </si>
  <si>
    <t>Emma Fulton</t>
  </si>
  <si>
    <t>SA11987</t>
  </si>
  <si>
    <t>Archie Breckenridge</t>
  </si>
  <si>
    <t>SA11991</t>
  </si>
  <si>
    <t>Caitlin Greenhill</t>
  </si>
  <si>
    <t>SA11992</t>
  </si>
  <si>
    <t>Gayle Tait</t>
  </si>
  <si>
    <t>SA11995</t>
  </si>
  <si>
    <t>Calum Burgess</t>
  </si>
  <si>
    <t>SA11997</t>
  </si>
  <si>
    <t>Martin McCormack</t>
  </si>
  <si>
    <t>SA12000</t>
  </si>
  <si>
    <t>Declan Brennan</t>
  </si>
  <si>
    <t>SA12002</t>
  </si>
  <si>
    <t>Zoe Robertson</t>
  </si>
  <si>
    <t>SA12012</t>
  </si>
  <si>
    <t>Rose Fagan</t>
  </si>
  <si>
    <t>SA12019</t>
  </si>
  <si>
    <t>Alan Robertson</t>
  </si>
  <si>
    <t>SA12021</t>
  </si>
  <si>
    <t>Jock Breckenridge</t>
  </si>
  <si>
    <t>SA12022</t>
  </si>
  <si>
    <t>Craig Wheadon</t>
  </si>
  <si>
    <t>SA12024</t>
  </si>
  <si>
    <t>Lewis Lyall</t>
  </si>
  <si>
    <t>SA12025</t>
  </si>
  <si>
    <t>Norrie Lyall</t>
  </si>
  <si>
    <t>SA12026</t>
  </si>
  <si>
    <t>Moraig Lyall</t>
  </si>
  <si>
    <t>SA12027</t>
  </si>
  <si>
    <t>Sarah Grigor</t>
  </si>
  <si>
    <t>SA12028</t>
  </si>
  <si>
    <t>David McCulloch</t>
  </si>
  <si>
    <t>SA12031</t>
  </si>
  <si>
    <t>J Paul Nichol</t>
  </si>
  <si>
    <t>SA12032</t>
  </si>
  <si>
    <t>Vince McErlane</t>
  </si>
  <si>
    <t>SA12034</t>
  </si>
  <si>
    <t>James Bruce Waldie</t>
  </si>
  <si>
    <t>SA12035</t>
  </si>
  <si>
    <t>Shona Herron</t>
  </si>
  <si>
    <t>SA12038</t>
  </si>
  <si>
    <t>Laura L Robertson</t>
  </si>
  <si>
    <t>SA12047</t>
  </si>
  <si>
    <t>Taylor Nimmo</t>
  </si>
  <si>
    <t>SA12053</t>
  </si>
  <si>
    <t>Ben Potrykus</t>
  </si>
  <si>
    <t>SA12067</t>
  </si>
  <si>
    <t>Farren Parkins</t>
  </si>
  <si>
    <t>SA12070</t>
  </si>
  <si>
    <t>Keith Fraser</t>
  </si>
  <si>
    <t>SA12073</t>
  </si>
  <si>
    <t>Richard Stanton</t>
  </si>
  <si>
    <t>SA12074</t>
  </si>
  <si>
    <t>Christopher Hever</t>
  </si>
  <si>
    <t>SA12078</t>
  </si>
  <si>
    <t>Susan Tait</t>
  </si>
  <si>
    <t>SA12080</t>
  </si>
  <si>
    <t>Paul Raistrick</t>
  </si>
  <si>
    <t>SA12081</t>
  </si>
  <si>
    <t>Aoife McDougall</t>
  </si>
  <si>
    <t>SA12082</t>
  </si>
  <si>
    <t>Olivia McDougall</t>
  </si>
  <si>
    <t>SA12083</t>
  </si>
  <si>
    <t>Jamie MacDonald</t>
  </si>
  <si>
    <t>SA12085</t>
  </si>
  <si>
    <t>Susan Barrie</t>
  </si>
  <si>
    <t>SA12087</t>
  </si>
  <si>
    <t>Loughborough University</t>
  </si>
  <si>
    <t>Emma Kemp</t>
  </si>
  <si>
    <t>SA12089</t>
  </si>
  <si>
    <t>Connor Johnston</t>
  </si>
  <si>
    <t>SA12090</t>
  </si>
  <si>
    <t>Ciaran Johnston</t>
  </si>
  <si>
    <t>SA12092</t>
  </si>
  <si>
    <t>Gillian MacFarlane</t>
  </si>
  <si>
    <t>SA12093</t>
  </si>
  <si>
    <t>Paul MacFarlane</t>
  </si>
  <si>
    <t>SA12101</t>
  </si>
  <si>
    <t>Anita Johnson</t>
  </si>
  <si>
    <t>SA12105</t>
  </si>
  <si>
    <t>Laura Patterson</t>
  </si>
  <si>
    <t>SA12107</t>
  </si>
  <si>
    <t>Jemma McQuillan</t>
  </si>
  <si>
    <t>SA12112</t>
  </si>
  <si>
    <t>William Tubby</t>
  </si>
  <si>
    <t>SA12116</t>
  </si>
  <si>
    <t>Julie Dobbin</t>
  </si>
  <si>
    <t>SA12117</t>
  </si>
  <si>
    <t>Frank McPartland</t>
  </si>
  <si>
    <t>SA12118</t>
  </si>
  <si>
    <t>Cara Tavendale</t>
  </si>
  <si>
    <t>SA12119</t>
  </si>
  <si>
    <t>Iona Tavendale</t>
  </si>
  <si>
    <t>SA12121</t>
  </si>
  <si>
    <t>Barry Millar</t>
  </si>
  <si>
    <t>SA12122</t>
  </si>
  <si>
    <t>Donald Lothian</t>
  </si>
  <si>
    <t>SA12125</t>
  </si>
  <si>
    <t>SA12126</t>
  </si>
  <si>
    <t>Kathryn Cummins</t>
  </si>
  <si>
    <t>SA12128</t>
  </si>
  <si>
    <t>Judith Donaldson</t>
  </si>
  <si>
    <t>SA12129</t>
  </si>
  <si>
    <t>Leslie McDerment</t>
  </si>
  <si>
    <t>SA12131</t>
  </si>
  <si>
    <t>Aneila Mellish</t>
  </si>
  <si>
    <t>SA12132</t>
  </si>
  <si>
    <t>Aeron Mellish</t>
  </si>
  <si>
    <t>SA12136</t>
  </si>
  <si>
    <t>Kaz Gaunt</t>
  </si>
  <si>
    <t>SA12137</t>
  </si>
  <si>
    <t>James Harvie</t>
  </si>
  <si>
    <t>SA12144</t>
  </si>
  <si>
    <t>SA12146</t>
  </si>
  <si>
    <t>Robert Cameron</t>
  </si>
  <si>
    <t>SA12148</t>
  </si>
  <si>
    <t>George Ashley</t>
  </si>
  <si>
    <t>SA12149</t>
  </si>
  <si>
    <t>Paul Hart</t>
  </si>
  <si>
    <t>SA12150</t>
  </si>
  <si>
    <t>Chelsea Ross</t>
  </si>
  <si>
    <t>SA12151</t>
  </si>
  <si>
    <t>Ronald Nolan</t>
  </si>
  <si>
    <t>SA12152</t>
  </si>
  <si>
    <t>Craig Nolan</t>
  </si>
  <si>
    <t>SA12153</t>
  </si>
  <si>
    <t>Eilidh Nolan</t>
  </si>
  <si>
    <t>SA12160</t>
  </si>
  <si>
    <t>Yvonne Green</t>
  </si>
  <si>
    <t>SA12161</t>
  </si>
  <si>
    <t>Jessica Hay</t>
  </si>
  <si>
    <t>SA12162</t>
  </si>
  <si>
    <t>Megan McFarlane</t>
  </si>
  <si>
    <t>SA12164</t>
  </si>
  <si>
    <t>Lorna Gall</t>
  </si>
  <si>
    <t>SA12165</t>
  </si>
  <si>
    <t>Marcia Enzerink</t>
  </si>
  <si>
    <t>SA12167</t>
  </si>
  <si>
    <t>Martin Little</t>
  </si>
  <si>
    <t>SA12168</t>
  </si>
  <si>
    <t>Adele Page</t>
  </si>
  <si>
    <t>SA12169</t>
  </si>
  <si>
    <t>Kirsty Scott</t>
  </si>
  <si>
    <t>SA12171</t>
  </si>
  <si>
    <t>Sarah McDonald</t>
  </si>
  <si>
    <t>SA12172</t>
  </si>
  <si>
    <t>Skye &amp; Lochalsh Running A.C.</t>
  </si>
  <si>
    <t>Douglas Strachan</t>
  </si>
  <si>
    <t>SA12173</t>
  </si>
  <si>
    <t>Hugh Mackenzie</t>
  </si>
  <si>
    <t>SA12176</t>
  </si>
  <si>
    <t>Steven Connell</t>
  </si>
  <si>
    <t>SA12179</t>
  </si>
  <si>
    <t>Alice McGrath</t>
  </si>
  <si>
    <t>SA12192</t>
  </si>
  <si>
    <t>SA12196</t>
  </si>
  <si>
    <t>William Stoddart</t>
  </si>
  <si>
    <t>SA12200</t>
  </si>
  <si>
    <t>Fraser Dunphy</t>
  </si>
  <si>
    <t>SA12201</t>
  </si>
  <si>
    <t>Becky Dunphy</t>
  </si>
  <si>
    <t>SA12202</t>
  </si>
  <si>
    <t>Naomi Dunphy</t>
  </si>
  <si>
    <t>SA12203</t>
  </si>
  <si>
    <t>Ella Gibbons</t>
  </si>
  <si>
    <t>SA12204</t>
  </si>
  <si>
    <t>Christopher McHardy</t>
  </si>
  <si>
    <t>SA12205</t>
  </si>
  <si>
    <t>Claire Brisbane</t>
  </si>
  <si>
    <t>SA12206</t>
  </si>
  <si>
    <t>Adam Paul Steven</t>
  </si>
  <si>
    <t>SA12210</t>
  </si>
  <si>
    <t>Andrew Ferguson Snr</t>
  </si>
  <si>
    <t>SA12211</t>
  </si>
  <si>
    <t>Andrew Ferguson Jnr</t>
  </si>
  <si>
    <t>SA12213</t>
  </si>
  <si>
    <t>Stuart Ferguson</t>
  </si>
  <si>
    <t>SA12214</t>
  </si>
  <si>
    <t>Michael Ferguson</t>
  </si>
  <si>
    <t>SA12215</t>
  </si>
  <si>
    <t>Angela Hepburn</t>
  </si>
  <si>
    <t>SA12217</t>
  </si>
  <si>
    <t>Shirley MacNab</t>
  </si>
  <si>
    <t>SA12221</t>
  </si>
  <si>
    <t>Elisabeth Smart</t>
  </si>
  <si>
    <t>SA12222</t>
  </si>
  <si>
    <t>Adam Crighton</t>
  </si>
  <si>
    <t>SA12223</t>
  </si>
  <si>
    <t>Rebecca Tavendale</t>
  </si>
  <si>
    <t>SA12225</t>
  </si>
  <si>
    <t>Kenneth Brearley</t>
  </si>
  <si>
    <t>SA12226</t>
  </si>
  <si>
    <t>Lauren Stoddart</t>
  </si>
  <si>
    <t>SA12227</t>
  </si>
  <si>
    <t>Alistair Lannigan</t>
  </si>
  <si>
    <t>SA12230</t>
  </si>
  <si>
    <t>Hannah Cameron</t>
  </si>
  <si>
    <t>SA12231</t>
  </si>
  <si>
    <t>Gregor Burns</t>
  </si>
  <si>
    <t>SA12234</t>
  </si>
  <si>
    <t>Elena Connarty</t>
  </si>
  <si>
    <t>SA12235</t>
  </si>
  <si>
    <t>David Kerr</t>
  </si>
  <si>
    <t>SA12236</t>
  </si>
  <si>
    <t>Matthew Simpson</t>
  </si>
  <si>
    <t>SA12240</t>
  </si>
  <si>
    <t>Andrew McFarlane</t>
  </si>
  <si>
    <t>SA12242</t>
  </si>
  <si>
    <t>Robert McGrath</t>
  </si>
  <si>
    <t>SA12243</t>
  </si>
  <si>
    <t>Caroline MacKinnon</t>
  </si>
  <si>
    <t>SA12246</t>
  </si>
  <si>
    <t>Moray Borthwick</t>
  </si>
  <si>
    <t>SA12248</t>
  </si>
  <si>
    <t>Laura Simpson</t>
  </si>
  <si>
    <t>SA12249</t>
  </si>
  <si>
    <t>Emma Pender</t>
  </si>
  <si>
    <t>SA12250</t>
  </si>
  <si>
    <t>Laura McEwan</t>
  </si>
  <si>
    <t>SA12252</t>
  </si>
  <si>
    <t>Kirk Ollason</t>
  </si>
  <si>
    <t>SA12255</t>
  </si>
  <si>
    <t>John McLaughlin</t>
  </si>
  <si>
    <t>SA12257</t>
  </si>
  <si>
    <t>Peter Knox</t>
  </si>
  <si>
    <t>SA12258</t>
  </si>
  <si>
    <t>Malcolm Patterson</t>
  </si>
  <si>
    <t>SA12259</t>
  </si>
  <si>
    <t>Christine Patterson</t>
  </si>
  <si>
    <t>SA12260</t>
  </si>
  <si>
    <t>Robert Patterson</t>
  </si>
  <si>
    <t>SA12263</t>
  </si>
  <si>
    <t>James Hume</t>
  </si>
  <si>
    <t>SA12269</t>
  </si>
  <si>
    <t>Emma Dawson</t>
  </si>
  <si>
    <t>SA12273</t>
  </si>
  <si>
    <t>Shaun Dempsey</t>
  </si>
  <si>
    <t>SA12276</t>
  </si>
  <si>
    <t>Jennifer Waddell</t>
  </si>
  <si>
    <t>SA12277</t>
  </si>
  <si>
    <t>Al Kerr</t>
  </si>
  <si>
    <t>SA12278</t>
  </si>
  <si>
    <t>SA12280</t>
  </si>
  <si>
    <t>Lara Rydlewicz</t>
  </si>
  <si>
    <t>SA12281</t>
  </si>
  <si>
    <t>Barbara Anderson</t>
  </si>
  <si>
    <t>SA12284</t>
  </si>
  <si>
    <t>Callum Grahame</t>
  </si>
  <si>
    <t>SA12292</t>
  </si>
  <si>
    <t>Sophie Milne</t>
  </si>
  <si>
    <t>SA12296</t>
  </si>
  <si>
    <t>Anthony J M McGale</t>
  </si>
  <si>
    <t>SA12299</t>
  </si>
  <si>
    <t>Paul Carroll</t>
  </si>
  <si>
    <t>SA12302</t>
  </si>
  <si>
    <t>Hugh Rankin</t>
  </si>
  <si>
    <t>SA12307</t>
  </si>
  <si>
    <t>Eilidh Latimer</t>
  </si>
  <si>
    <t>SA12309</t>
  </si>
  <si>
    <t>Colin Nichol</t>
  </si>
  <si>
    <t>SA12311</t>
  </si>
  <si>
    <t>Claire Simpson</t>
  </si>
  <si>
    <t>SA12318</t>
  </si>
  <si>
    <t>Patrick Kelly</t>
  </si>
  <si>
    <t>SA12320</t>
  </si>
  <si>
    <t>Natalie MacDonald</t>
  </si>
  <si>
    <t>SA12321</t>
  </si>
  <si>
    <t>Tamara MacDougall</t>
  </si>
  <si>
    <t>SA12342</t>
  </si>
  <si>
    <t>Simon Grieshaber</t>
  </si>
  <si>
    <t>SA12345</t>
  </si>
  <si>
    <t>Chris Ponton</t>
  </si>
  <si>
    <t>SA12348</t>
  </si>
  <si>
    <t>Adam Drummond</t>
  </si>
  <si>
    <t>SA12349</t>
  </si>
  <si>
    <t>David Garioch</t>
  </si>
  <si>
    <t>SA12350</t>
  </si>
  <si>
    <t>Nicholas Phillips</t>
  </si>
  <si>
    <t>SA12352</t>
  </si>
  <si>
    <t>Stewart Livingston</t>
  </si>
  <si>
    <t>SA12355</t>
  </si>
  <si>
    <t>Niall MacPherson</t>
  </si>
  <si>
    <t>SA12361</t>
  </si>
  <si>
    <t>Stanley Trichardt</t>
  </si>
  <si>
    <t>SA12382</t>
  </si>
  <si>
    <t>Gerelle Pasquin</t>
  </si>
  <si>
    <t>SA12385</t>
  </si>
  <si>
    <t>Jonathan Faulds</t>
  </si>
  <si>
    <t>SA12388</t>
  </si>
  <si>
    <t>John Rennie</t>
  </si>
  <si>
    <t>SA12391</t>
  </si>
  <si>
    <t>April Miller</t>
  </si>
  <si>
    <t>SA12392</t>
  </si>
  <si>
    <t>Wallace Graham</t>
  </si>
  <si>
    <t>SA12393</t>
  </si>
  <si>
    <t>Fergus McNab</t>
  </si>
  <si>
    <t>SA12396</t>
  </si>
  <si>
    <t>Megan Gemmell</t>
  </si>
  <si>
    <t>SA12397</t>
  </si>
  <si>
    <t>Kimberley Reed</t>
  </si>
  <si>
    <t>SA12398</t>
  </si>
  <si>
    <t>David Reed</t>
  </si>
  <si>
    <t>SA12399</t>
  </si>
  <si>
    <t>John McCafferty</t>
  </si>
  <si>
    <t>SA12400</t>
  </si>
  <si>
    <t>Paula Thompson</t>
  </si>
  <si>
    <t>SA12401</t>
  </si>
  <si>
    <t>Morven Thompson</t>
  </si>
  <si>
    <t>SA12402</t>
  </si>
  <si>
    <t>Janet Fellowes</t>
  </si>
  <si>
    <t>SA12406</t>
  </si>
  <si>
    <t>Amy Manson</t>
  </si>
  <si>
    <t>SA12407</t>
  </si>
  <si>
    <t>Martine A Hughes</t>
  </si>
  <si>
    <t>SA12409</t>
  </si>
  <si>
    <t>Shoni Tavendale</t>
  </si>
  <si>
    <t>SA12410</t>
  </si>
  <si>
    <t>Rachael McIlwraith</t>
  </si>
  <si>
    <t>SA12414</t>
  </si>
  <si>
    <t>SA12416</t>
  </si>
  <si>
    <t>Serena Walker</t>
  </si>
  <si>
    <t>SA12417</t>
  </si>
  <si>
    <t>Alastair MacFarlane</t>
  </si>
  <si>
    <t>SA12423</t>
  </si>
  <si>
    <t>Michael Corson</t>
  </si>
  <si>
    <t>SA12428</t>
  </si>
  <si>
    <t>Isla Winchester</t>
  </si>
  <si>
    <t>SA12431</t>
  </si>
  <si>
    <t>Roy Foot</t>
  </si>
  <si>
    <t>SA12432</t>
  </si>
  <si>
    <t>Hannah Bartl</t>
  </si>
  <si>
    <t>SA12433</t>
  </si>
  <si>
    <t>Stefan Knupfer</t>
  </si>
  <si>
    <t>SA12436</t>
  </si>
  <si>
    <t>Nishant Puri</t>
  </si>
  <si>
    <t>SA12441</t>
  </si>
  <si>
    <t>Glen Gardiner</t>
  </si>
  <si>
    <t>SA12446</t>
  </si>
  <si>
    <t>Kerry-Anne Hastings</t>
  </si>
  <si>
    <t>SA12447</t>
  </si>
  <si>
    <t>Christopher Tierney</t>
  </si>
  <si>
    <t>SA12448</t>
  </si>
  <si>
    <t>Simon Tierney</t>
  </si>
  <si>
    <t>SA12453</t>
  </si>
  <si>
    <t>Kirsten Turnbull</t>
  </si>
  <si>
    <t>SA12462</t>
  </si>
  <si>
    <t>Anne Widdop</t>
  </si>
  <si>
    <t>SA12467</t>
  </si>
  <si>
    <t>Andrew Rooney</t>
  </si>
  <si>
    <t>SA12470</t>
  </si>
  <si>
    <t>Kerry Morris</t>
  </si>
  <si>
    <t>SA12473</t>
  </si>
  <si>
    <t>Eilidh Butler</t>
  </si>
  <si>
    <t>SA12474</t>
  </si>
  <si>
    <t>Cara Butler</t>
  </si>
  <si>
    <t>SA12476</t>
  </si>
  <si>
    <t>Sean Maver</t>
  </si>
  <si>
    <t>SA12478</t>
  </si>
  <si>
    <t>Angus Kerr</t>
  </si>
  <si>
    <t>SA12485</t>
  </si>
  <si>
    <t>James Ogilvie</t>
  </si>
  <si>
    <t>SA12486</t>
  </si>
  <si>
    <t>Craig Wellcoat</t>
  </si>
  <si>
    <t>SA12491</t>
  </si>
  <si>
    <t>Gillian Stewart</t>
  </si>
  <si>
    <t>SA12495</t>
  </si>
  <si>
    <t>Ben Robbins</t>
  </si>
  <si>
    <t>SA12498</t>
  </si>
  <si>
    <t>Rhona McGregor</t>
  </si>
  <si>
    <t>SA12510</t>
  </si>
  <si>
    <t>Jay Cowan</t>
  </si>
  <si>
    <t>SA12517</t>
  </si>
  <si>
    <t>Ailie Shanks</t>
  </si>
  <si>
    <t>SA12521</t>
  </si>
  <si>
    <t>John Smith</t>
  </si>
  <si>
    <t>SA12527</t>
  </si>
  <si>
    <t>Linzi Moffat</t>
  </si>
  <si>
    <t>SA12529</t>
  </si>
  <si>
    <t>Eileen Hulse</t>
  </si>
  <si>
    <t>SA12534</t>
  </si>
  <si>
    <t>Craig Love</t>
  </si>
  <si>
    <t>SA12536</t>
  </si>
  <si>
    <t>Maureen O'Hara</t>
  </si>
  <si>
    <t>SA12537</t>
  </si>
  <si>
    <t>Alex Potter</t>
  </si>
  <si>
    <t>SA12538</t>
  </si>
  <si>
    <t>Ann Caven</t>
  </si>
  <si>
    <t>SA12539</t>
  </si>
  <si>
    <t>Kirsten Goodall</t>
  </si>
  <si>
    <t>SA12546</t>
  </si>
  <si>
    <t>Robert Adams</t>
  </si>
  <si>
    <t>SA12547</t>
  </si>
  <si>
    <t>Ross Nicolson</t>
  </si>
  <si>
    <t>SA12557</t>
  </si>
  <si>
    <t>Stephen Phimister</t>
  </si>
  <si>
    <t>SA12564</t>
  </si>
  <si>
    <t>Roisin Smith</t>
  </si>
  <si>
    <t>SA12565</t>
  </si>
  <si>
    <t>Cameron Thomson-Duncan</t>
  </si>
  <si>
    <t>SA12569</t>
  </si>
  <si>
    <t>Liam MacAdie</t>
  </si>
  <si>
    <t>SA12571</t>
  </si>
  <si>
    <t>Brian McLinden</t>
  </si>
  <si>
    <t>SA12575</t>
  </si>
  <si>
    <t>Lorraine Gray</t>
  </si>
  <si>
    <t>SA12577</t>
  </si>
  <si>
    <t>Rebecca Bonomi</t>
  </si>
  <si>
    <t>SA12578</t>
  </si>
  <si>
    <t>Douglas Young</t>
  </si>
  <si>
    <t>SA12579</t>
  </si>
  <si>
    <t>Louise Nadin</t>
  </si>
  <si>
    <t>SA12583</t>
  </si>
  <si>
    <t>Stephen Murray</t>
  </si>
  <si>
    <t>SA12584</t>
  </si>
  <si>
    <t>Louise Murray</t>
  </si>
  <si>
    <t>SA12592</t>
  </si>
  <si>
    <t>Robert Kinnaird</t>
  </si>
  <si>
    <t>SA12603</t>
  </si>
  <si>
    <t>Jessica Zajda</t>
  </si>
  <si>
    <t>SA12604</t>
  </si>
  <si>
    <t>Rachel Southgate</t>
  </si>
  <si>
    <t>SA12606</t>
  </si>
  <si>
    <t>Bethan Nadin</t>
  </si>
  <si>
    <t>SA12609</t>
  </si>
  <si>
    <t>Chloe Lambert</t>
  </si>
  <si>
    <t>SA12610</t>
  </si>
  <si>
    <t>Ian Goode</t>
  </si>
  <si>
    <t>SA12611</t>
  </si>
  <si>
    <t>Henry G Dobbie</t>
  </si>
  <si>
    <t>SA12619</t>
  </si>
  <si>
    <t>Ross Park</t>
  </si>
  <si>
    <t>SA12620</t>
  </si>
  <si>
    <t>Danielle Brown</t>
  </si>
  <si>
    <t>SA12623</t>
  </si>
  <si>
    <t>Kim Creechan</t>
  </si>
  <si>
    <t>SA12625</t>
  </si>
  <si>
    <t>Jamie Hendry</t>
  </si>
  <si>
    <t>SA12627</t>
  </si>
  <si>
    <t>SA12628</t>
  </si>
  <si>
    <t>Lauren Holden</t>
  </si>
  <si>
    <t>SA12629</t>
  </si>
  <si>
    <t>Fraser Steel</t>
  </si>
  <si>
    <t>SA12630</t>
  </si>
  <si>
    <t>Sarah Stewart</t>
  </si>
  <si>
    <t>SA12631</t>
  </si>
  <si>
    <t>Ian Hughes</t>
  </si>
  <si>
    <t>SA12633</t>
  </si>
  <si>
    <t>Lee Gillie</t>
  </si>
  <si>
    <t>SA12634</t>
  </si>
  <si>
    <t>Lewis Donnelly</t>
  </si>
  <si>
    <t>SA12635</t>
  </si>
  <si>
    <t>Iain Thomson</t>
  </si>
  <si>
    <t>SA12636</t>
  </si>
  <si>
    <t>Mark Govan</t>
  </si>
  <si>
    <t>SA12637</t>
  </si>
  <si>
    <t>James Bussey</t>
  </si>
  <si>
    <t>SA12653</t>
  </si>
  <si>
    <t>Stacey McArdle</t>
  </si>
  <si>
    <t>SA12656</t>
  </si>
  <si>
    <t>Sophie Miller</t>
  </si>
  <si>
    <t>SA12660</t>
  </si>
  <si>
    <t>Paul Arcari</t>
  </si>
  <si>
    <t>SA12663</t>
  </si>
  <si>
    <t>Kelvin Walker</t>
  </si>
  <si>
    <t>SA12664</t>
  </si>
  <si>
    <t>David Bunyan</t>
  </si>
  <si>
    <t>SA12665</t>
  </si>
  <si>
    <t>Mairi Paterson</t>
  </si>
  <si>
    <t>SA12668</t>
  </si>
  <si>
    <t>Megan Stewart</t>
  </si>
  <si>
    <t>SA12669</t>
  </si>
  <si>
    <t>Antonia Raphael</t>
  </si>
  <si>
    <t>SA12670</t>
  </si>
  <si>
    <t>Aileen Rennie</t>
  </si>
  <si>
    <t>SA12672</t>
  </si>
  <si>
    <t>George A Kemp</t>
  </si>
  <si>
    <t>SA12674</t>
  </si>
  <si>
    <t>Jessica Thompson</t>
  </si>
  <si>
    <t>SA12678</t>
  </si>
  <si>
    <t>Jacob Adkin</t>
  </si>
  <si>
    <t>SA12679</t>
  </si>
  <si>
    <t>Bethany Nelson</t>
  </si>
  <si>
    <t>SA12686</t>
  </si>
  <si>
    <t>Kirsty M Reynolds</t>
  </si>
  <si>
    <t>SA12687</t>
  </si>
  <si>
    <t>Eilidh L Reynolds</t>
  </si>
  <si>
    <t>SA12700</t>
  </si>
  <si>
    <t>Glenn C Murray</t>
  </si>
  <si>
    <t>SA12702</t>
  </si>
  <si>
    <t>Greg Pawelczyk</t>
  </si>
  <si>
    <t>SA12707</t>
  </si>
  <si>
    <t>Edinburgh University AC</t>
  </si>
  <si>
    <t>Morgane Artacho</t>
  </si>
  <si>
    <t>SA12712</t>
  </si>
  <si>
    <t>Duncan Hugall</t>
  </si>
  <si>
    <t>SA12714</t>
  </si>
  <si>
    <t>Catriona M Reynolds</t>
  </si>
  <si>
    <t>SA12715</t>
  </si>
  <si>
    <t>Nigel Reynolds</t>
  </si>
  <si>
    <t>SA12719</t>
  </si>
  <si>
    <t>Stephen Gracie</t>
  </si>
  <si>
    <t>SA12720</t>
  </si>
  <si>
    <t>Alana Sinclair</t>
  </si>
  <si>
    <t>SA12723</t>
  </si>
  <si>
    <t>Jacqui Higginbottom</t>
  </si>
  <si>
    <t>SA12724</t>
  </si>
  <si>
    <t>Colin Freeman</t>
  </si>
  <si>
    <t>SA12730</t>
  </si>
  <si>
    <t>Derrick Brydon</t>
  </si>
  <si>
    <t>SA12731</t>
  </si>
  <si>
    <t>Grace M Norman</t>
  </si>
  <si>
    <t>SA12732</t>
  </si>
  <si>
    <t>Anna Cunningham</t>
  </si>
  <si>
    <t>SA12735</t>
  </si>
  <si>
    <t>Julie Humphreys</t>
  </si>
  <si>
    <t>SA12736</t>
  </si>
  <si>
    <t>Margaret Newell</t>
  </si>
  <si>
    <t>SA12741</t>
  </si>
  <si>
    <t>Euan Robb</t>
  </si>
  <si>
    <t>SA12743</t>
  </si>
  <si>
    <t>Beth Fyffe</t>
  </si>
  <si>
    <t>SA12744</t>
  </si>
  <si>
    <t>Lucy Fyffe</t>
  </si>
  <si>
    <t>SA12745</t>
  </si>
  <si>
    <t>Steven Cox</t>
  </si>
  <si>
    <t>SA12750</t>
  </si>
  <si>
    <t>Rebecca Heggarty</t>
  </si>
  <si>
    <t>SA12754</t>
  </si>
  <si>
    <t>Lorna Rice</t>
  </si>
  <si>
    <t>SA12756</t>
  </si>
  <si>
    <t>SA12761</t>
  </si>
  <si>
    <t>Ian Rae (Jnr)</t>
  </si>
  <si>
    <t>SA12766</t>
  </si>
  <si>
    <t>Christopher Jenks</t>
  </si>
  <si>
    <t>SA12767</t>
  </si>
  <si>
    <t>Annabel Hughes</t>
  </si>
  <si>
    <t>SA12768</t>
  </si>
  <si>
    <t>Sutton &amp; District A.C.</t>
  </si>
  <si>
    <t>Ross Norton</t>
  </si>
  <si>
    <t>SA12769</t>
  </si>
  <si>
    <t>Donna Inglis</t>
  </si>
  <si>
    <t>SA12775</t>
  </si>
  <si>
    <t>Gary Dick</t>
  </si>
  <si>
    <t>SA12783</t>
  </si>
  <si>
    <t>Manuel Gorman</t>
  </si>
  <si>
    <t>SA12785</t>
  </si>
  <si>
    <t>Brenda Paul</t>
  </si>
  <si>
    <t>SA12786</t>
  </si>
  <si>
    <t>Daniel Beckett</t>
  </si>
  <si>
    <t>SA12787</t>
  </si>
  <si>
    <t>Sandra Hardacre</t>
  </si>
  <si>
    <t>SA12790</t>
  </si>
  <si>
    <t>Micheil Russell Smith</t>
  </si>
  <si>
    <t>SA12793</t>
  </si>
  <si>
    <t>Eilidh MacIver</t>
  </si>
  <si>
    <t>SA12795</t>
  </si>
  <si>
    <t>Angela Park</t>
  </si>
  <si>
    <t>SA12796</t>
  </si>
  <si>
    <t>Eilidh Inglis</t>
  </si>
  <si>
    <t>SA12797</t>
  </si>
  <si>
    <t>Beth McAllister</t>
  </si>
  <si>
    <t>SA12798</t>
  </si>
  <si>
    <t>Lauren McAllister</t>
  </si>
  <si>
    <t>SA12800</t>
  </si>
  <si>
    <t>Michelle Green</t>
  </si>
  <si>
    <t>SA12801</t>
  </si>
  <si>
    <t>Gareth Lamb</t>
  </si>
  <si>
    <t>SA12802</t>
  </si>
  <si>
    <t>Pamela McNicol</t>
  </si>
  <si>
    <t>SA12806</t>
  </si>
  <si>
    <t>Rachel Dick</t>
  </si>
  <si>
    <t>SA12808</t>
  </si>
  <si>
    <t>Isla Burns</t>
  </si>
  <si>
    <t>SA12810</t>
  </si>
  <si>
    <t>SA12812</t>
  </si>
  <si>
    <t>Steven Lyall</t>
  </si>
  <si>
    <t>SA12814</t>
  </si>
  <si>
    <t>Doug Tullie</t>
  </si>
  <si>
    <t>SA12819</t>
  </si>
  <si>
    <t>Graeme Campbell</t>
  </si>
  <si>
    <t>SA12820</t>
  </si>
  <si>
    <t>Kristen Cowe</t>
  </si>
  <si>
    <t>SA12829</t>
  </si>
  <si>
    <t>Morna Horn</t>
  </si>
  <si>
    <t>SA12831</t>
  </si>
  <si>
    <t>Calum McLean</t>
  </si>
  <si>
    <t>SA12832</t>
  </si>
  <si>
    <t>Rebecca Smith</t>
  </si>
  <si>
    <t>SA12834</t>
  </si>
  <si>
    <t>Olivia Steven</t>
  </si>
  <si>
    <t>SA12839</t>
  </si>
  <si>
    <t>Lauren Mackenzie</t>
  </si>
  <si>
    <t>SA12841</t>
  </si>
  <si>
    <t>Barrow in Furness Striders AC</t>
  </si>
  <si>
    <t>Jed Bartlett</t>
  </si>
  <si>
    <t>SA12843</t>
  </si>
  <si>
    <t>Jim Robinson</t>
  </si>
  <si>
    <t>SA12844</t>
  </si>
  <si>
    <t>Kim Barton</t>
  </si>
  <si>
    <t>SA12845</t>
  </si>
  <si>
    <t>Day Campbell</t>
  </si>
  <si>
    <t>SA12866</t>
  </si>
  <si>
    <t>Erin Mackay</t>
  </si>
  <si>
    <t>SA12870</t>
  </si>
  <si>
    <t>Elizabeth McDerment</t>
  </si>
  <si>
    <t>SA12872</t>
  </si>
  <si>
    <t>Nikki MacDonald</t>
  </si>
  <si>
    <t>SA12874</t>
  </si>
  <si>
    <t>Kirsten Hogg</t>
  </si>
  <si>
    <t>SA12878</t>
  </si>
  <si>
    <t>Rodger McEleney</t>
  </si>
  <si>
    <t>SA12884</t>
  </si>
  <si>
    <t>Richard Coombs</t>
  </si>
  <si>
    <t>SA12885</t>
  </si>
  <si>
    <t>Murray MacKay</t>
  </si>
  <si>
    <t>SA12888</t>
  </si>
  <si>
    <t>Dorothy McCormick</t>
  </si>
  <si>
    <t>SA12892</t>
  </si>
  <si>
    <t>Howell Craske</t>
  </si>
  <si>
    <t>SA12895</t>
  </si>
  <si>
    <t>Sarah Cassells</t>
  </si>
  <si>
    <t>SA12897</t>
  </si>
  <si>
    <t>Marcus Morton</t>
  </si>
  <si>
    <t>SA12898</t>
  </si>
  <si>
    <t>Aidan Cooney</t>
  </si>
  <si>
    <t>SA12903</t>
  </si>
  <si>
    <t>Graham Molloy</t>
  </si>
  <si>
    <t>SA12904</t>
  </si>
  <si>
    <t>Robert McLachlan</t>
  </si>
  <si>
    <t>SA12907</t>
  </si>
  <si>
    <t>Aidan Thompson</t>
  </si>
  <si>
    <t>SA12908</t>
  </si>
  <si>
    <t>Alison Wales</t>
  </si>
  <si>
    <t>SA12914</t>
  </si>
  <si>
    <t>Euan Berry</t>
  </si>
  <si>
    <t>SA12915</t>
  </si>
  <si>
    <t>Elizabeth Wells</t>
  </si>
  <si>
    <t>SA12917</t>
  </si>
  <si>
    <t>Willie Munro</t>
  </si>
  <si>
    <t>SA12919</t>
  </si>
  <si>
    <t>SA12921</t>
  </si>
  <si>
    <t>Claire Heasman</t>
  </si>
  <si>
    <t>SA12922</t>
  </si>
  <si>
    <t>Domenico Angiolini</t>
  </si>
  <si>
    <t>SA12923</t>
  </si>
  <si>
    <t>Leanne Hamilton</t>
  </si>
  <si>
    <t>SA12925</t>
  </si>
  <si>
    <t>Peter McClelland</t>
  </si>
  <si>
    <t>SA12927</t>
  </si>
  <si>
    <t>Philip Wright</t>
  </si>
  <si>
    <t>SA12935</t>
  </si>
  <si>
    <t>Ross Matheson</t>
  </si>
  <si>
    <t>SA12936</t>
  </si>
  <si>
    <t>Jamie Loudon</t>
  </si>
  <si>
    <t>SA12937</t>
  </si>
  <si>
    <t>Fraser Christie</t>
  </si>
  <si>
    <t>SA12938</t>
  </si>
  <si>
    <t>Alistair Cranston</t>
  </si>
  <si>
    <t>SA12939</t>
  </si>
  <si>
    <t>Max Ferguson-Hook</t>
  </si>
  <si>
    <t>SA12941</t>
  </si>
  <si>
    <t>SA12943</t>
  </si>
  <si>
    <t>Ben Phelps</t>
  </si>
  <si>
    <t>SA12946</t>
  </si>
  <si>
    <t>Sandy Thin</t>
  </si>
  <si>
    <t>SA12951</t>
  </si>
  <si>
    <t>Michael Hampson</t>
  </si>
  <si>
    <t>SA12954</t>
  </si>
  <si>
    <t>John Foley</t>
  </si>
  <si>
    <t>SA12955</t>
  </si>
  <si>
    <t>Jack Harrison</t>
  </si>
  <si>
    <t>SA12957</t>
  </si>
  <si>
    <t>Kirsty Howie</t>
  </si>
  <si>
    <t>SA12960</t>
  </si>
  <si>
    <t>Alastair Smith</t>
  </si>
  <si>
    <t>SA12962</t>
  </si>
  <si>
    <t>Mark Paul Hutchison</t>
  </si>
  <si>
    <t>SA12963</t>
  </si>
  <si>
    <t>Colin Beveridge</t>
  </si>
  <si>
    <t>SA12965</t>
  </si>
  <si>
    <t>SA12973</t>
  </si>
  <si>
    <t>City of Norwich</t>
  </si>
  <si>
    <t>James McLachlan</t>
  </si>
  <si>
    <t>SA12977</t>
  </si>
  <si>
    <t>Ailsa Currie</t>
  </si>
  <si>
    <t>SA12978</t>
  </si>
  <si>
    <t>Duncan Coombs</t>
  </si>
  <si>
    <t>SA12981</t>
  </si>
  <si>
    <t>John Fulham</t>
  </si>
  <si>
    <t>SA12982</t>
  </si>
  <si>
    <t>Kenneth Moncrieff</t>
  </si>
  <si>
    <t>SA12983</t>
  </si>
  <si>
    <t>Hazel Robertson</t>
  </si>
  <si>
    <t>SA12987</t>
  </si>
  <si>
    <t>David Perrett</t>
  </si>
  <si>
    <t>SA12988</t>
  </si>
  <si>
    <t>St Andrews University CCC</t>
  </si>
  <si>
    <t>Tom Cunningham</t>
  </si>
  <si>
    <t>SA12989</t>
  </si>
  <si>
    <t>Myles Bax</t>
  </si>
  <si>
    <t>SA12990</t>
  </si>
  <si>
    <t>Andrew Duncan</t>
  </si>
  <si>
    <t>SA12993</t>
  </si>
  <si>
    <t>Chris Martin</t>
  </si>
  <si>
    <t>SA12994</t>
  </si>
  <si>
    <t>Russell Hall</t>
  </si>
  <si>
    <t>SA12998</t>
  </si>
  <si>
    <t>Gardner Moore</t>
  </si>
  <si>
    <t>SA13005</t>
  </si>
  <si>
    <t>Ann-Marie Parry</t>
  </si>
  <si>
    <t>SA13006</t>
  </si>
  <si>
    <t>Ian Smith</t>
  </si>
  <si>
    <t>SA13007</t>
  </si>
  <si>
    <t>Philip Williams</t>
  </si>
  <si>
    <t>SA13008</t>
  </si>
  <si>
    <t>Colin D Thomson</t>
  </si>
  <si>
    <t>SA13009</t>
  </si>
  <si>
    <t>Roisin Bonucchi</t>
  </si>
  <si>
    <t>SA13012</t>
  </si>
  <si>
    <t>Tracy Kerr</t>
  </si>
  <si>
    <t>SA13013</t>
  </si>
  <si>
    <t>Sean Currie</t>
  </si>
  <si>
    <t>SA13014</t>
  </si>
  <si>
    <t>Robert N Walton</t>
  </si>
  <si>
    <t>SA13018</t>
  </si>
  <si>
    <t>Niall Sheehan</t>
  </si>
  <si>
    <t>SA13026</t>
  </si>
  <si>
    <t>SA13029</t>
  </si>
  <si>
    <t>Scott Wallace</t>
  </si>
  <si>
    <t>SA13032</t>
  </si>
  <si>
    <t>Shaun Rennie</t>
  </si>
  <si>
    <t>SA13044</t>
  </si>
  <si>
    <t>Daniel Bradford</t>
  </si>
  <si>
    <t>SA13047</t>
  </si>
  <si>
    <t>Gerard Montgomery</t>
  </si>
  <si>
    <t>SA13049</t>
  </si>
  <si>
    <t>Ken Berry</t>
  </si>
  <si>
    <t>SA13051</t>
  </si>
  <si>
    <t>Craig Mitchell</t>
  </si>
  <si>
    <t>SA13053</t>
  </si>
  <si>
    <t>Maria Dienerowitz</t>
  </si>
  <si>
    <t>SA13056</t>
  </si>
  <si>
    <t>Robyn Graham</t>
  </si>
  <si>
    <t>SA13060</t>
  </si>
  <si>
    <t>Stephen Dear</t>
  </si>
  <si>
    <t>SA13061</t>
  </si>
  <si>
    <t>Heidi Phipps</t>
  </si>
  <si>
    <t>SA13065</t>
  </si>
  <si>
    <t>Martin Gore</t>
  </si>
  <si>
    <t>SA13071</t>
  </si>
  <si>
    <t>Richard Meade</t>
  </si>
  <si>
    <t>SA13078</t>
  </si>
  <si>
    <t>Shannon Kangley</t>
  </si>
  <si>
    <t>SA13079</t>
  </si>
  <si>
    <t>Meighan McDade</t>
  </si>
  <si>
    <t>SA13080</t>
  </si>
  <si>
    <t>Louisa Davis</t>
  </si>
  <si>
    <t>SA13084</t>
  </si>
  <si>
    <t>Allan Price</t>
  </si>
  <si>
    <t>SA13088</t>
  </si>
  <si>
    <t>Chapel Cheetahs</t>
  </si>
  <si>
    <t>Ben Walls</t>
  </si>
  <si>
    <t>SA13091</t>
  </si>
  <si>
    <t>SA13096</t>
  </si>
  <si>
    <t>Susan Johnston</t>
  </si>
  <si>
    <t>SA13097</t>
  </si>
  <si>
    <t>Calum McGaw</t>
  </si>
  <si>
    <t>SA13101</t>
  </si>
  <si>
    <t>Steve Gray</t>
  </si>
  <si>
    <t>SA13104</t>
  </si>
  <si>
    <t>Karin McKendrick</t>
  </si>
  <si>
    <t>SA13106</t>
  </si>
  <si>
    <t>Duncan McKellar</t>
  </si>
  <si>
    <t>SA13109</t>
  </si>
  <si>
    <t>Iain Fraser</t>
  </si>
  <si>
    <t>SA13112</t>
  </si>
  <si>
    <t>Andrew Stafford</t>
  </si>
  <si>
    <t>SA13113</t>
  </si>
  <si>
    <t>Aidan Robson</t>
  </si>
  <si>
    <t>SA13120</t>
  </si>
  <si>
    <t>Molly Donegan</t>
  </si>
  <si>
    <t>SA13121</t>
  </si>
  <si>
    <t>Findlay Donegan</t>
  </si>
  <si>
    <t>SA13123</t>
  </si>
  <si>
    <t>SA13124</t>
  </si>
  <si>
    <t>June Gunn</t>
  </si>
  <si>
    <t>SA13126</t>
  </si>
  <si>
    <t>Hannah MacLeod</t>
  </si>
  <si>
    <t>SA13127</t>
  </si>
  <si>
    <t>Aaron Naismith</t>
  </si>
  <si>
    <t>SA13128</t>
  </si>
  <si>
    <t>Richard Leyton</t>
  </si>
  <si>
    <t>SA13129</t>
  </si>
  <si>
    <t>Euan Webster</t>
  </si>
  <si>
    <t>SA13131</t>
  </si>
  <si>
    <t>SA13133</t>
  </si>
  <si>
    <t>Callum Henderson</t>
  </si>
  <si>
    <t>SA13136</t>
  </si>
  <si>
    <t>Irene Vezza</t>
  </si>
  <si>
    <t>SA13138</t>
  </si>
  <si>
    <t>Michael Diver</t>
  </si>
  <si>
    <t>SA13139</t>
  </si>
  <si>
    <t>SA13143</t>
  </si>
  <si>
    <t>Iain Taylor</t>
  </si>
  <si>
    <t>SA13148</t>
  </si>
  <si>
    <t>Sheila Gollan</t>
  </si>
  <si>
    <t>SA13151</t>
  </si>
  <si>
    <t>Amanda Strang</t>
  </si>
  <si>
    <t>SA13152</t>
  </si>
  <si>
    <t>Ben Steven</t>
  </si>
  <si>
    <t>SA13153</t>
  </si>
  <si>
    <t>John Little</t>
  </si>
  <si>
    <t>SA13154</t>
  </si>
  <si>
    <t>Blair Little</t>
  </si>
  <si>
    <t>SA13157</t>
  </si>
  <si>
    <t>Flora Ogilvy</t>
  </si>
  <si>
    <t>SA13158</t>
  </si>
  <si>
    <t>Elaine Cairns</t>
  </si>
  <si>
    <t>SA13163</t>
  </si>
  <si>
    <t>Sarah Allan</t>
  </si>
  <si>
    <t>SA13164</t>
  </si>
  <si>
    <t>Sarah Henderson</t>
  </si>
  <si>
    <t>SA13165</t>
  </si>
  <si>
    <t>SA13167</t>
  </si>
  <si>
    <t>Matthew Sullivan</t>
  </si>
  <si>
    <t>SA13170</t>
  </si>
  <si>
    <t>Thomas Keenan</t>
  </si>
  <si>
    <t>SA13171</t>
  </si>
  <si>
    <t>Susan Clark</t>
  </si>
  <si>
    <t>SA13173</t>
  </si>
  <si>
    <t>Cameron Scott</t>
  </si>
  <si>
    <t>SA13174</t>
  </si>
  <si>
    <t>Sylvia Grieve</t>
  </si>
  <si>
    <t>SA13175</t>
  </si>
  <si>
    <t>Niamh Gallagher</t>
  </si>
  <si>
    <t>SA13176</t>
  </si>
  <si>
    <t>SA13177</t>
  </si>
  <si>
    <t>Deklin Renicks</t>
  </si>
  <si>
    <t>SA13178</t>
  </si>
  <si>
    <t>John Harty</t>
  </si>
  <si>
    <t>SA13187</t>
  </si>
  <si>
    <t>Julie Vallier-Green</t>
  </si>
  <si>
    <t>SA13188</t>
  </si>
  <si>
    <t>Lorraine Gribben</t>
  </si>
  <si>
    <t>SA13189</t>
  </si>
  <si>
    <t>Emma Haddock</t>
  </si>
  <si>
    <t>SA13193</t>
  </si>
  <si>
    <t>Alfie Bainbridge</t>
  </si>
  <si>
    <t>SA13194</t>
  </si>
  <si>
    <t>Jack Bainbridge</t>
  </si>
  <si>
    <t>SA13202</t>
  </si>
  <si>
    <t>Ian Hall</t>
  </si>
  <si>
    <t>SA13206</t>
  </si>
  <si>
    <t>George Gilhooley</t>
  </si>
  <si>
    <t>SA13207</t>
  </si>
  <si>
    <t>Jonathan Cornall</t>
  </si>
  <si>
    <t>SA13217</t>
  </si>
  <si>
    <t>Lewis Black</t>
  </si>
  <si>
    <t>SA13224</t>
  </si>
  <si>
    <t>Elaine Scott</t>
  </si>
  <si>
    <t>SA13225</t>
  </si>
  <si>
    <t>Ross Gray</t>
  </si>
  <si>
    <t>SA13228</t>
  </si>
  <si>
    <t>Sophie Byers</t>
  </si>
  <si>
    <t>SA13235</t>
  </si>
  <si>
    <t>Dean Britton</t>
  </si>
  <si>
    <t>SA13236</t>
  </si>
  <si>
    <t>Ruairidh Gallagher</t>
  </si>
  <si>
    <t>SA13239</t>
  </si>
  <si>
    <t>SA13242</t>
  </si>
  <si>
    <t>Lorna Sloan</t>
  </si>
  <si>
    <t>SA13248</t>
  </si>
  <si>
    <t>Lu Robertson</t>
  </si>
  <si>
    <t>SA13249</t>
  </si>
  <si>
    <t>Margie Leitch</t>
  </si>
  <si>
    <t>SA13251</t>
  </si>
  <si>
    <t>Megan Robertson</t>
  </si>
  <si>
    <t>SA13256</t>
  </si>
  <si>
    <t>Lambert Munro</t>
  </si>
  <si>
    <t>SA13261</t>
  </si>
  <si>
    <t>John Gillespie</t>
  </si>
  <si>
    <t>SA13266</t>
  </si>
  <si>
    <t>Robbie Nairn</t>
  </si>
  <si>
    <t>SA13270</t>
  </si>
  <si>
    <t>Isobel Cairns</t>
  </si>
  <si>
    <t>SA13273</t>
  </si>
  <si>
    <t>Robert MacDonald</t>
  </si>
  <si>
    <t>SA13274</t>
  </si>
  <si>
    <t>James Small</t>
  </si>
  <si>
    <t>SA13277</t>
  </si>
  <si>
    <t>David Clark</t>
  </si>
  <si>
    <t>SA13282</t>
  </si>
  <si>
    <t>Hannah Sutherland</t>
  </si>
  <si>
    <t>SA13284</t>
  </si>
  <si>
    <t>Wayne McIntosh</t>
  </si>
  <si>
    <t>SA13286</t>
  </si>
  <si>
    <t>Katie Anderson</t>
  </si>
  <si>
    <t>SA13292</t>
  </si>
  <si>
    <t>Catriona M Young</t>
  </si>
  <si>
    <t>SA13293</t>
  </si>
  <si>
    <t>Rosie Smith</t>
  </si>
  <si>
    <t>SA13294</t>
  </si>
  <si>
    <t>Gavin Orr</t>
  </si>
  <si>
    <t>SA13299</t>
  </si>
  <si>
    <t>Sarah-Jane Easton</t>
  </si>
  <si>
    <t>SA13302</t>
  </si>
  <si>
    <t>Issy Menzies</t>
  </si>
  <si>
    <t>SA13305</t>
  </si>
  <si>
    <t>SA13308</t>
  </si>
  <si>
    <t>Rachel Byrne</t>
  </si>
  <si>
    <t>SA13310</t>
  </si>
  <si>
    <t>Brian Casey</t>
  </si>
  <si>
    <t>SA13313</t>
  </si>
  <si>
    <t>Stewart Cannell</t>
  </si>
  <si>
    <t>SA13314</t>
  </si>
  <si>
    <t>Gregor Wylie</t>
  </si>
  <si>
    <t>SA13319</t>
  </si>
  <si>
    <t>Gwen Gillham</t>
  </si>
  <si>
    <t>SA13324</t>
  </si>
  <si>
    <t>Natalie McGregor</t>
  </si>
  <si>
    <t>SA13329</t>
  </si>
  <si>
    <t>David New</t>
  </si>
  <si>
    <t>SA13330</t>
  </si>
  <si>
    <t>Zack Jones</t>
  </si>
  <si>
    <t>SA13331</t>
  </si>
  <si>
    <t>Sam Jones</t>
  </si>
  <si>
    <t>SA13332</t>
  </si>
  <si>
    <t>Kenton Jones</t>
  </si>
  <si>
    <t>SA13333</t>
  </si>
  <si>
    <t>Saran Jones</t>
  </si>
  <si>
    <t>SA13335</t>
  </si>
  <si>
    <t>Alan Brydon</t>
  </si>
  <si>
    <t>SA13336</t>
  </si>
  <si>
    <t>Cathy Tilbrook</t>
  </si>
  <si>
    <t>SA13337</t>
  </si>
  <si>
    <t>Doug Flint</t>
  </si>
  <si>
    <t>SA13339</t>
  </si>
  <si>
    <t>Euan McMahon</t>
  </si>
  <si>
    <t>SA13342</t>
  </si>
  <si>
    <t>Robbie Henderson</t>
  </si>
  <si>
    <t>SA13344</t>
  </si>
  <si>
    <t>Rowan Marr</t>
  </si>
  <si>
    <t>SA13345</t>
  </si>
  <si>
    <t>Lucy Henderson-Morris</t>
  </si>
  <si>
    <t>SA13346</t>
  </si>
  <si>
    <t>Laurie McGinley</t>
  </si>
  <si>
    <t>SA13353</t>
  </si>
  <si>
    <t>Ayla Erol</t>
  </si>
  <si>
    <t>SA13354</t>
  </si>
  <si>
    <t>SA13357</t>
  </si>
  <si>
    <t>Lauren Doherty</t>
  </si>
  <si>
    <t>SA13358</t>
  </si>
  <si>
    <t>Simon Nash</t>
  </si>
  <si>
    <t>SA13361</t>
  </si>
  <si>
    <t>Hazel Stanfield</t>
  </si>
  <si>
    <t>SA13364</t>
  </si>
  <si>
    <t>Colin Munday</t>
  </si>
  <si>
    <t>SA13365</t>
  </si>
  <si>
    <t>Matt McLay</t>
  </si>
  <si>
    <t>SA13366</t>
  </si>
  <si>
    <t>Aurelie Thompson</t>
  </si>
  <si>
    <t>SA13369</t>
  </si>
  <si>
    <t>Danielle Webster</t>
  </si>
  <si>
    <t>SA13383</t>
  </si>
  <si>
    <t>Thomas Owens</t>
  </si>
  <si>
    <t>SA13390</t>
  </si>
  <si>
    <t>Rachel Alexander</t>
  </si>
  <si>
    <t>SA13394</t>
  </si>
  <si>
    <t>Christopher Bonner</t>
  </si>
  <si>
    <t>SA13399</t>
  </si>
  <si>
    <t>Euan Brodie</t>
  </si>
  <si>
    <t>SA13405</t>
  </si>
  <si>
    <t>Elise Wylie</t>
  </si>
  <si>
    <t>SA13407</t>
  </si>
  <si>
    <t>Stephanie Cole</t>
  </si>
  <si>
    <t>SA13408</t>
  </si>
  <si>
    <t>Grant McLean</t>
  </si>
  <si>
    <t>SA13416</t>
  </si>
  <si>
    <t>Lauren Hall</t>
  </si>
  <si>
    <t>SA13419</t>
  </si>
  <si>
    <t>Chloe French</t>
  </si>
  <si>
    <t>SA13425</t>
  </si>
  <si>
    <t>Daniel Fulton</t>
  </si>
  <si>
    <t>SA13427</t>
  </si>
  <si>
    <t>Kelly Bissett</t>
  </si>
  <si>
    <t>SA13428</t>
  </si>
  <si>
    <t>Claire Anderson</t>
  </si>
  <si>
    <t>SA13429</t>
  </si>
  <si>
    <t>Fern Gibb</t>
  </si>
  <si>
    <t>SA13438</t>
  </si>
  <si>
    <t>Charlotte Miller</t>
  </si>
  <si>
    <t>SA13439</t>
  </si>
  <si>
    <t>Guy Wardrop</t>
  </si>
  <si>
    <t>SA13443</t>
  </si>
  <si>
    <t>Emma Frame</t>
  </si>
  <si>
    <t>SA13444</t>
  </si>
  <si>
    <t>Ellis McCluskey</t>
  </si>
  <si>
    <t>SA13445</t>
  </si>
  <si>
    <t>Perri McCluskey</t>
  </si>
  <si>
    <t>SA13447</t>
  </si>
  <si>
    <t>Stuart Bretherton</t>
  </si>
  <si>
    <t>SA13450</t>
  </si>
  <si>
    <t>Jackie McMaster</t>
  </si>
  <si>
    <t>SA13459</t>
  </si>
  <si>
    <t>Emily Couchlin</t>
  </si>
  <si>
    <t>SA13461</t>
  </si>
  <si>
    <t>Chloe Cowan</t>
  </si>
  <si>
    <t>SA13464</t>
  </si>
  <si>
    <t>Adrian Cumming</t>
  </si>
  <si>
    <t>SA13465</t>
  </si>
  <si>
    <t>Anthony Deveney</t>
  </si>
  <si>
    <t>SA13466</t>
  </si>
  <si>
    <t>Adam Divers</t>
  </si>
  <si>
    <t>SA13469</t>
  </si>
  <si>
    <t>Alan Cairns</t>
  </si>
  <si>
    <t>SA13470</t>
  </si>
  <si>
    <t>Jamie Crossan</t>
  </si>
  <si>
    <t>SA13472</t>
  </si>
  <si>
    <t>Katie Sinclair</t>
  </si>
  <si>
    <t>SA13473</t>
  </si>
  <si>
    <t>John Mckeown</t>
  </si>
  <si>
    <t>SA13475</t>
  </si>
  <si>
    <t>hannah Fergusson</t>
  </si>
  <si>
    <t>SA13476</t>
  </si>
  <si>
    <t>SA13479</t>
  </si>
  <si>
    <t>Mhairi Rundell</t>
  </si>
  <si>
    <t>SA13481</t>
  </si>
  <si>
    <t>Sam Long</t>
  </si>
  <si>
    <t>SA13482</t>
  </si>
  <si>
    <t>Christopher Clarke</t>
  </si>
  <si>
    <t>SA13486</t>
  </si>
  <si>
    <t>Linda Dewar</t>
  </si>
  <si>
    <t>SA13488</t>
  </si>
  <si>
    <t>Louise Beveridge</t>
  </si>
  <si>
    <t>SA13489</t>
  </si>
  <si>
    <t>Christina Morgan</t>
  </si>
  <si>
    <t>SA13497</t>
  </si>
  <si>
    <t>Lesley Halstead</t>
  </si>
  <si>
    <t>SA13499</t>
  </si>
  <si>
    <t>Derby A.C.</t>
  </si>
  <si>
    <t>Calum Gardner</t>
  </si>
  <si>
    <t>SA13500</t>
  </si>
  <si>
    <t>James McDonald</t>
  </si>
  <si>
    <t>SA13504</t>
  </si>
  <si>
    <t>Emma Millar</t>
  </si>
  <si>
    <t>SA13508</t>
  </si>
  <si>
    <t>Jonathan Canning</t>
  </si>
  <si>
    <t>SA13509</t>
  </si>
  <si>
    <t>Emma Canning</t>
  </si>
  <si>
    <t>SA13516</t>
  </si>
  <si>
    <t>Claire Smith</t>
  </si>
  <si>
    <t>SA13524</t>
  </si>
  <si>
    <t>Mahad Ahmed</t>
  </si>
  <si>
    <t>SA13525</t>
  </si>
  <si>
    <t>Jennifer Downie</t>
  </si>
  <si>
    <t>SA13526</t>
  </si>
  <si>
    <t>Lisa Hardman</t>
  </si>
  <si>
    <t>SA13527</t>
  </si>
  <si>
    <t>Russell McCoull</t>
  </si>
  <si>
    <t>SA13528</t>
  </si>
  <si>
    <t>Greg Downs</t>
  </si>
  <si>
    <t>SA13529</t>
  </si>
  <si>
    <t>Eilidh Seville</t>
  </si>
  <si>
    <t>SA13533</t>
  </si>
  <si>
    <t>Stacey Hardman</t>
  </si>
  <si>
    <t>SA13534</t>
  </si>
  <si>
    <t>Caitlin Watson</t>
  </si>
  <si>
    <t>SA13539</t>
  </si>
  <si>
    <t>Kirstie Malley</t>
  </si>
  <si>
    <t>SA13542</t>
  </si>
  <si>
    <t>Joanne McCusker</t>
  </si>
  <si>
    <t>SA13543</t>
  </si>
  <si>
    <t>Bronagh Ferguson</t>
  </si>
  <si>
    <t>SA13563</t>
  </si>
  <si>
    <t>Kayleigh Reid</t>
  </si>
  <si>
    <t>SA13564</t>
  </si>
  <si>
    <t>Joseph Kimmett</t>
  </si>
  <si>
    <t>SA13565</t>
  </si>
  <si>
    <t>Louise Gray</t>
  </si>
  <si>
    <t>SA13566</t>
  </si>
  <si>
    <t>Natalie Griffiths</t>
  </si>
  <si>
    <t>SA13567</t>
  </si>
  <si>
    <t>Brian Robertson</t>
  </si>
  <si>
    <t>SA13573</t>
  </si>
  <si>
    <t>Daniel Keenan</t>
  </si>
  <si>
    <t>SA13575</t>
  </si>
  <si>
    <t>Eleanor McKay</t>
  </si>
  <si>
    <t>SA13583</t>
  </si>
  <si>
    <t>Millie Cunningham</t>
  </si>
  <si>
    <t>SA13585</t>
  </si>
  <si>
    <t>Keri Greig</t>
  </si>
  <si>
    <t>SA13593</t>
  </si>
  <si>
    <t>Keith McArthur</t>
  </si>
  <si>
    <t>SA13595</t>
  </si>
  <si>
    <t>Alistair Kell</t>
  </si>
  <si>
    <t>SA13597</t>
  </si>
  <si>
    <t>James Innes</t>
  </si>
  <si>
    <t>SA13598</t>
  </si>
  <si>
    <t>Laura McArdle</t>
  </si>
  <si>
    <t>SA13599</t>
  </si>
  <si>
    <t>Mhairi Kristoffersen</t>
  </si>
  <si>
    <t>SA13600</t>
  </si>
  <si>
    <t>Georgia Callander</t>
  </si>
  <si>
    <t>SA13602</t>
  </si>
  <si>
    <t>Gemma Russell</t>
  </si>
  <si>
    <t>SA13605</t>
  </si>
  <si>
    <t>Kirsty Viera</t>
  </si>
  <si>
    <t>SA13606</t>
  </si>
  <si>
    <t>Alba Viera</t>
  </si>
  <si>
    <t>SA13608</t>
  </si>
  <si>
    <t>Mariana Denton</t>
  </si>
  <si>
    <t>SA13609</t>
  </si>
  <si>
    <t>Juliet Gold</t>
  </si>
  <si>
    <t>SA13613</t>
  </si>
  <si>
    <t>Kristy Purves</t>
  </si>
  <si>
    <t>SA13617</t>
  </si>
  <si>
    <t>Grant Wooler</t>
  </si>
  <si>
    <t>SA13618</t>
  </si>
  <si>
    <t>Calum Taylor</t>
  </si>
  <si>
    <t>SA13619</t>
  </si>
  <si>
    <t>Matt Richardson</t>
  </si>
  <si>
    <t>SA13622</t>
  </si>
  <si>
    <t>Windsor Slough and  Eton</t>
  </si>
  <si>
    <t>Alison MacLeod</t>
  </si>
  <si>
    <t>SA13624</t>
  </si>
  <si>
    <t>Christopher Broome</t>
  </si>
  <si>
    <t>SA13625</t>
  </si>
  <si>
    <t>Ewen Cameron</t>
  </si>
  <si>
    <t>SA13627</t>
  </si>
  <si>
    <t>Stephen McLean</t>
  </si>
  <si>
    <t>SA13629</t>
  </si>
  <si>
    <t>Kevin Woods</t>
  </si>
  <si>
    <t>SA13632</t>
  </si>
  <si>
    <t>Margaret Cameron</t>
  </si>
  <si>
    <t>SA13634</t>
  </si>
  <si>
    <t>Mid Ulster Athletic Club</t>
  </si>
  <si>
    <t>Kevin McCloy</t>
  </si>
  <si>
    <t>SA13635</t>
  </si>
  <si>
    <t>Daniel Mulhare</t>
  </si>
  <si>
    <t>SA13636</t>
  </si>
  <si>
    <t>David Ramage</t>
  </si>
  <si>
    <t>SA13637</t>
  </si>
  <si>
    <t>Liz Killean</t>
  </si>
  <si>
    <t>SA13639</t>
  </si>
  <si>
    <t>Yujiro Iida</t>
  </si>
  <si>
    <t>SA13640</t>
  </si>
  <si>
    <t>Catriona McNeill</t>
  </si>
  <si>
    <t>SA13641</t>
  </si>
  <si>
    <t>Mark McGoldrick</t>
  </si>
  <si>
    <t>SA13643</t>
  </si>
  <si>
    <t>Julie Oswald</t>
  </si>
  <si>
    <t>SA13644</t>
  </si>
  <si>
    <t>Nicole Darroch</t>
  </si>
  <si>
    <t>SA13645</t>
  </si>
  <si>
    <t>Jonathan Glen</t>
  </si>
  <si>
    <t>SA13646</t>
  </si>
  <si>
    <t>Joshua Houston</t>
  </si>
  <si>
    <t>SA13648</t>
  </si>
  <si>
    <t>Fiona Donaldson</t>
  </si>
  <si>
    <t>SA13652</t>
  </si>
  <si>
    <t>Victoria Barclay</t>
  </si>
  <si>
    <t>SA13653</t>
  </si>
  <si>
    <t>Scott Fleming</t>
  </si>
  <si>
    <t>SA13655</t>
  </si>
  <si>
    <t>Campbell Cromar</t>
  </si>
  <si>
    <t>SA13657</t>
  </si>
  <si>
    <t>Karin M Morrice</t>
  </si>
  <si>
    <t>SA13659</t>
  </si>
  <si>
    <t>David Berrill</t>
  </si>
  <si>
    <t>SA13663</t>
  </si>
  <si>
    <t>Neil Wilkinson</t>
  </si>
  <si>
    <t>SA13665</t>
  </si>
  <si>
    <t>Strathclyde Univ Harriers</t>
  </si>
  <si>
    <t>Patrick Cullinane</t>
  </si>
  <si>
    <t>SA13667</t>
  </si>
  <si>
    <t>Jacqueline Cowan</t>
  </si>
  <si>
    <t>SA13668</t>
  </si>
  <si>
    <t>Frank Tooley</t>
  </si>
  <si>
    <t>SA13669</t>
  </si>
  <si>
    <t>Gary Stevenson</t>
  </si>
  <si>
    <t>SA13674</t>
  </si>
  <si>
    <t>Christine Stanfield</t>
  </si>
  <si>
    <t>SA13675</t>
  </si>
  <si>
    <t>Andrew McKechanie</t>
  </si>
  <si>
    <t>SA13676</t>
  </si>
  <si>
    <t>Kenny MacDonald</t>
  </si>
  <si>
    <t>SA13678</t>
  </si>
  <si>
    <t>Monica Carlin</t>
  </si>
  <si>
    <t>SA13679</t>
  </si>
  <si>
    <t>Andrew Lawler</t>
  </si>
  <si>
    <t>SA13680</t>
  </si>
  <si>
    <t>Steve Rolfe</t>
  </si>
  <si>
    <t>SA13682</t>
  </si>
  <si>
    <t>Hamish Bell</t>
  </si>
  <si>
    <t>SA13683</t>
  </si>
  <si>
    <t>Mike Devlin</t>
  </si>
  <si>
    <t>SA13684</t>
  </si>
  <si>
    <t>Sheila Morrison</t>
  </si>
  <si>
    <t>SA13687</t>
  </si>
  <si>
    <t>Chris Wilson</t>
  </si>
  <si>
    <t>SA13689</t>
  </si>
  <si>
    <t>Katie Whitehouse</t>
  </si>
  <si>
    <t>SA13691</t>
  </si>
  <si>
    <t>Sally Condie</t>
  </si>
  <si>
    <t>SA13695</t>
  </si>
  <si>
    <t>Claire Montgomery</t>
  </si>
  <si>
    <t>SA13697</t>
  </si>
  <si>
    <t>Aimee Gray</t>
  </si>
  <si>
    <t>SA13698</t>
  </si>
  <si>
    <t>Bryony Lorimer</t>
  </si>
  <si>
    <t>SA13699</t>
  </si>
  <si>
    <t>Keith Lorimer</t>
  </si>
  <si>
    <t>SA13700</t>
  </si>
  <si>
    <t>Bob Johnson</t>
  </si>
  <si>
    <t>SA13701</t>
  </si>
  <si>
    <t>Siobhan Sellar</t>
  </si>
  <si>
    <t>SA13702</t>
  </si>
  <si>
    <t>Adam Guthrie</t>
  </si>
  <si>
    <t>SA13703</t>
  </si>
  <si>
    <t>Robert Sinclair</t>
  </si>
  <si>
    <t>SA13706</t>
  </si>
  <si>
    <t>Alan Murray</t>
  </si>
  <si>
    <t>SA13707</t>
  </si>
  <si>
    <t>Jane Macleod</t>
  </si>
  <si>
    <t>SA13708</t>
  </si>
  <si>
    <t>David Brennan</t>
  </si>
  <si>
    <t>SA13717</t>
  </si>
  <si>
    <t>Robyn Connolly</t>
  </si>
  <si>
    <t>SA13718</t>
  </si>
  <si>
    <t>Stewart John Slamin</t>
  </si>
  <si>
    <t>SA13719</t>
  </si>
  <si>
    <t>Daniel A Toland</t>
  </si>
  <si>
    <t>SA13722</t>
  </si>
  <si>
    <t>Mairi MacRae</t>
  </si>
  <si>
    <t>SA13728</t>
  </si>
  <si>
    <t>Zoe Black</t>
  </si>
  <si>
    <t>SA13729</t>
  </si>
  <si>
    <t>Alasdair Morris</t>
  </si>
  <si>
    <t>SA13732</t>
  </si>
  <si>
    <t>Tommy Hepburn</t>
  </si>
  <si>
    <t>SA13733</t>
  </si>
  <si>
    <t>Lesanne Cherry</t>
  </si>
  <si>
    <t>SA13735</t>
  </si>
  <si>
    <t>Thomas Harley</t>
  </si>
  <si>
    <t>SA13736</t>
  </si>
  <si>
    <t>Martin Sleep</t>
  </si>
  <si>
    <t>SA13737</t>
  </si>
  <si>
    <t>Ken Mortimer</t>
  </si>
  <si>
    <t>SA13738</t>
  </si>
  <si>
    <t>Sarah Laing</t>
  </si>
  <si>
    <t>SA13740</t>
  </si>
  <si>
    <t>Joe McCallum</t>
  </si>
  <si>
    <t>SA13742</t>
  </si>
  <si>
    <t>Maureen Gallanagh</t>
  </si>
  <si>
    <t>SA13744</t>
  </si>
  <si>
    <t>Brendan O'Hagan</t>
  </si>
  <si>
    <t>SA13745</t>
  </si>
  <si>
    <t>Olivia Keenan</t>
  </si>
  <si>
    <t>SA13747</t>
  </si>
  <si>
    <t>Joanne Clark</t>
  </si>
  <si>
    <t>SA13753</t>
  </si>
  <si>
    <t>Victoria Cleer</t>
  </si>
  <si>
    <t>SA13754</t>
  </si>
  <si>
    <t>Fraser Bone</t>
  </si>
  <si>
    <t>SA13755</t>
  </si>
  <si>
    <t>Michael McIntosh</t>
  </si>
  <si>
    <t>SA13757</t>
  </si>
  <si>
    <t>David Wardman</t>
  </si>
  <si>
    <t>SA13758</t>
  </si>
  <si>
    <t>Ross McConnachie</t>
  </si>
  <si>
    <t>SA13761</t>
  </si>
  <si>
    <t>SA13763</t>
  </si>
  <si>
    <t>Tom McMillan</t>
  </si>
  <si>
    <t>SA13765</t>
  </si>
  <si>
    <t>Diane E Bradley</t>
  </si>
  <si>
    <t>SA13766</t>
  </si>
  <si>
    <t>Julie Nimmo</t>
  </si>
  <si>
    <t>SA13767</t>
  </si>
  <si>
    <t>Alexander S Hawco</t>
  </si>
  <si>
    <t>SA13768</t>
  </si>
  <si>
    <t>Cairy McNeil</t>
  </si>
  <si>
    <t>SA13769</t>
  </si>
  <si>
    <t>Jake Beveridge</t>
  </si>
  <si>
    <t>SA13770</t>
  </si>
  <si>
    <t>Ben Beveridge</t>
  </si>
  <si>
    <t>SA13771</t>
  </si>
  <si>
    <t>Katherine Meaden</t>
  </si>
  <si>
    <t>SA13772</t>
  </si>
  <si>
    <t>Jack Moreland</t>
  </si>
  <si>
    <t>SA13773</t>
  </si>
  <si>
    <t>Morven MacGregor</t>
  </si>
  <si>
    <t>SA13775</t>
  </si>
  <si>
    <t>Camilla J Stewart</t>
  </si>
  <si>
    <t>SA13776</t>
  </si>
  <si>
    <t>Alec I Young</t>
  </si>
  <si>
    <t>SA13777</t>
  </si>
  <si>
    <t>North East Vets AA</t>
  </si>
  <si>
    <t>Malcolm McPhail</t>
  </si>
  <si>
    <t>SA13779</t>
  </si>
  <si>
    <t>SA13780</t>
  </si>
  <si>
    <t>Maxine Czarnecka</t>
  </si>
  <si>
    <t>SA13783</t>
  </si>
  <si>
    <t>Rory Kelham</t>
  </si>
  <si>
    <t>SA13788</t>
  </si>
  <si>
    <t>Allan Fotheringham</t>
  </si>
  <si>
    <t>SA13790</t>
  </si>
  <si>
    <t>Ewan Paton</t>
  </si>
  <si>
    <t>SA13791</t>
  </si>
  <si>
    <t>Anna Radons-Harris</t>
  </si>
  <si>
    <t>SA13793</t>
  </si>
  <si>
    <t>Amy McCourt</t>
  </si>
  <si>
    <t>SA13794</t>
  </si>
  <si>
    <t>Jamie Ingledew</t>
  </si>
  <si>
    <t>SA13795</t>
  </si>
  <si>
    <t>John Ingledew</t>
  </si>
  <si>
    <t>SA13796</t>
  </si>
  <si>
    <t>Craig Hendry</t>
  </si>
  <si>
    <t>SA13797</t>
  </si>
  <si>
    <t>Amy Armstrong</t>
  </si>
  <si>
    <t>SA13799</t>
  </si>
  <si>
    <t>Dave Shepherd</t>
  </si>
  <si>
    <t>SA13800</t>
  </si>
  <si>
    <t>Daryl Beggs</t>
  </si>
  <si>
    <t>SA13802</t>
  </si>
  <si>
    <t>Keith Ferguson</t>
  </si>
  <si>
    <t>SA13805</t>
  </si>
  <si>
    <t>SA13806</t>
  </si>
  <si>
    <t>Tom Rodgers</t>
  </si>
  <si>
    <t>SA13809</t>
  </si>
  <si>
    <t>Paul McLaughlin</t>
  </si>
  <si>
    <t>SA13811</t>
  </si>
  <si>
    <t>Alistair Preston-Jones</t>
  </si>
  <si>
    <t>SA13812</t>
  </si>
  <si>
    <t>Will Hugh Bailey</t>
  </si>
  <si>
    <t>SA13813</t>
  </si>
  <si>
    <t>Christine Bowie</t>
  </si>
  <si>
    <t>SA13814</t>
  </si>
  <si>
    <t>Margaret Winter</t>
  </si>
  <si>
    <t>SA13815</t>
  </si>
  <si>
    <t>Adam Jack</t>
  </si>
  <si>
    <t>SA13816</t>
  </si>
  <si>
    <t>Elsie Riley</t>
  </si>
  <si>
    <t>SA13817</t>
  </si>
  <si>
    <t>Stewart Soutar</t>
  </si>
  <si>
    <t>SA13818</t>
  </si>
  <si>
    <t>Jason Laing</t>
  </si>
  <si>
    <t>SA13819</t>
  </si>
  <si>
    <t>Charlie Mckie</t>
  </si>
  <si>
    <t>SA13824</t>
  </si>
  <si>
    <t>Debz Hay</t>
  </si>
  <si>
    <t>SA13825</t>
  </si>
  <si>
    <t>Matthew Ferguson</t>
  </si>
  <si>
    <t>SA13829</t>
  </si>
  <si>
    <t>Hugh Watson</t>
  </si>
  <si>
    <t>SA13830</t>
  </si>
  <si>
    <t>Conor Whelan</t>
  </si>
  <si>
    <t>SA13833</t>
  </si>
  <si>
    <t>Jonathan Tweedie</t>
  </si>
  <si>
    <t>SA13834</t>
  </si>
  <si>
    <t>Jacques Penderis</t>
  </si>
  <si>
    <t>SA13837</t>
  </si>
  <si>
    <t>Michael Freshour</t>
  </si>
  <si>
    <t>SA13838</t>
  </si>
  <si>
    <t>Christine Duncanson</t>
  </si>
  <si>
    <t>SA13840</t>
  </si>
  <si>
    <t>Duncan Coull</t>
  </si>
  <si>
    <t>SA13841</t>
  </si>
  <si>
    <t>Zoδ Grant</t>
  </si>
  <si>
    <t>SA13843</t>
  </si>
  <si>
    <t>Eilis McKechanie</t>
  </si>
  <si>
    <t>SA13845</t>
  </si>
  <si>
    <t>Keith Garrow</t>
  </si>
  <si>
    <t>SA13846</t>
  </si>
  <si>
    <t>Kyle Dunlop</t>
  </si>
  <si>
    <t>SA13849</t>
  </si>
  <si>
    <t>Ross Paterson</t>
  </si>
  <si>
    <t>SA13851</t>
  </si>
  <si>
    <t>Ruari Yeoman</t>
  </si>
  <si>
    <t>SA13853</t>
  </si>
  <si>
    <t>Polly Christie</t>
  </si>
  <si>
    <t>SA13857</t>
  </si>
  <si>
    <t>Nick Brian</t>
  </si>
  <si>
    <t>SA13860</t>
  </si>
  <si>
    <t>Samuel Stephen</t>
  </si>
  <si>
    <t>SA13861</t>
  </si>
  <si>
    <t>Graeme Stephen</t>
  </si>
  <si>
    <t>SA13864</t>
  </si>
  <si>
    <t>Marcus Archer</t>
  </si>
  <si>
    <t>SA13865</t>
  </si>
  <si>
    <t>Nicolas Fournier</t>
  </si>
  <si>
    <t>SA13867</t>
  </si>
  <si>
    <t>Li Wang</t>
  </si>
  <si>
    <t>SA13868</t>
  </si>
  <si>
    <t>Cameron Campbell</t>
  </si>
  <si>
    <t>SA13870</t>
  </si>
  <si>
    <t>Michael Tomassi</t>
  </si>
  <si>
    <t>SA13871</t>
  </si>
  <si>
    <t>John Denholm</t>
  </si>
  <si>
    <t>SA13872</t>
  </si>
  <si>
    <t>Colin McNair</t>
  </si>
  <si>
    <t>SA13874</t>
  </si>
  <si>
    <t>Cameron Kirkwood</t>
  </si>
  <si>
    <t>SA13875</t>
  </si>
  <si>
    <t>Amy Anderson</t>
  </si>
  <si>
    <t>SA13877</t>
  </si>
  <si>
    <t>Robert Gray</t>
  </si>
  <si>
    <t>SA13879</t>
  </si>
  <si>
    <t>Lynne Stephen</t>
  </si>
  <si>
    <t>SA13883</t>
  </si>
  <si>
    <t>Helen Rennardson</t>
  </si>
  <si>
    <t>SA13885</t>
  </si>
  <si>
    <t>Neil Jaffrey</t>
  </si>
  <si>
    <t>SA13887</t>
  </si>
  <si>
    <t>Margaret Edgar</t>
  </si>
  <si>
    <t>SA13888</t>
  </si>
  <si>
    <t>Valerie Wilson</t>
  </si>
  <si>
    <t>SA13889</t>
  </si>
  <si>
    <t>Karen Willocks</t>
  </si>
  <si>
    <t>SA13895</t>
  </si>
  <si>
    <t>Corrin Miller</t>
  </si>
  <si>
    <t>SA13899</t>
  </si>
  <si>
    <t>Stuart Mapp</t>
  </si>
  <si>
    <t>SA13900</t>
  </si>
  <si>
    <t>Vhairi McAtear</t>
  </si>
  <si>
    <t>SA13901</t>
  </si>
  <si>
    <t>Shannon McMahon</t>
  </si>
  <si>
    <t>SA13902</t>
  </si>
  <si>
    <t>Amy Martin</t>
  </si>
  <si>
    <t>SA13904</t>
  </si>
  <si>
    <t>James Killean</t>
  </si>
  <si>
    <t>SA13905</t>
  </si>
  <si>
    <t>David Killean</t>
  </si>
  <si>
    <t>SA13906</t>
  </si>
  <si>
    <t>Calum Mitchell</t>
  </si>
  <si>
    <t>SA13911</t>
  </si>
  <si>
    <t>Dewi Gould</t>
  </si>
  <si>
    <t>SA13912</t>
  </si>
  <si>
    <t>SA13914</t>
  </si>
  <si>
    <t>SA13916</t>
  </si>
  <si>
    <t>Natasha Webster</t>
  </si>
  <si>
    <t>SA13917</t>
  </si>
  <si>
    <t>SA13918</t>
  </si>
  <si>
    <t>Sam Williams</t>
  </si>
  <si>
    <t>SA13919</t>
  </si>
  <si>
    <t>Ruaridh Baxter</t>
  </si>
  <si>
    <t>SA13922</t>
  </si>
  <si>
    <t>SA13923</t>
  </si>
  <si>
    <t>Scott Griffiths</t>
  </si>
  <si>
    <t>SA13931</t>
  </si>
  <si>
    <t>Adam Knox</t>
  </si>
  <si>
    <t>SA13934</t>
  </si>
  <si>
    <t>David Lambie</t>
  </si>
  <si>
    <t>SA13943</t>
  </si>
  <si>
    <t>Jordan Young</t>
  </si>
  <si>
    <t>SA13946</t>
  </si>
  <si>
    <t>Nicola Bird</t>
  </si>
  <si>
    <t>SA13948</t>
  </si>
  <si>
    <t>Sanju Siriwardena</t>
  </si>
  <si>
    <t>SA13949</t>
  </si>
  <si>
    <t>Abigail Gray</t>
  </si>
  <si>
    <t>SA13951</t>
  </si>
  <si>
    <t>Jennifer MacNeill</t>
  </si>
  <si>
    <t>SA13958</t>
  </si>
  <si>
    <t>Kerry Gibson</t>
  </si>
  <si>
    <t>SA13960</t>
  </si>
  <si>
    <t>Laura Gibson</t>
  </si>
  <si>
    <t>SA13968</t>
  </si>
  <si>
    <t>Olivia Storey</t>
  </si>
  <si>
    <t>SA13970</t>
  </si>
  <si>
    <t>Jacqueline Tappin</t>
  </si>
  <si>
    <t>SA13972</t>
  </si>
  <si>
    <t>Stuart Thomson</t>
  </si>
  <si>
    <t>SA13978</t>
  </si>
  <si>
    <t>Jack Walker</t>
  </si>
  <si>
    <t>SA13981</t>
  </si>
  <si>
    <t>Conor Wheeler</t>
  </si>
  <si>
    <t>SA14011</t>
  </si>
  <si>
    <t>Neil Page</t>
  </si>
  <si>
    <t>SA14012</t>
  </si>
  <si>
    <t>Lindsey McMurtrie</t>
  </si>
  <si>
    <t>SA14013</t>
  </si>
  <si>
    <t>Megan Heafey</t>
  </si>
  <si>
    <t>SA14016</t>
  </si>
  <si>
    <t>Iona Menzies</t>
  </si>
  <si>
    <t>SA14018</t>
  </si>
  <si>
    <t>Emma King</t>
  </si>
  <si>
    <t>SA14027</t>
  </si>
  <si>
    <t>David Wardrope</t>
  </si>
  <si>
    <t>SA14034</t>
  </si>
  <si>
    <t>Frances Lonergan</t>
  </si>
  <si>
    <t>SA14035</t>
  </si>
  <si>
    <t>John Joe Lonergan</t>
  </si>
  <si>
    <t>SA14036</t>
  </si>
  <si>
    <t>Julie Lonergan</t>
  </si>
  <si>
    <t>SA14037</t>
  </si>
  <si>
    <t>Patrick Lonergan</t>
  </si>
  <si>
    <t>SA14040</t>
  </si>
  <si>
    <t>Steven Martin</t>
  </si>
  <si>
    <t>SA14041</t>
  </si>
  <si>
    <t>Harry Ogilvie</t>
  </si>
  <si>
    <t>SA14043</t>
  </si>
  <si>
    <t>Susan Scott</t>
  </si>
  <si>
    <t>SA14044</t>
  </si>
  <si>
    <t>Linda Sneddon</t>
  </si>
  <si>
    <t>SA14048</t>
  </si>
  <si>
    <t>Raymond J Milne</t>
  </si>
  <si>
    <t>SA14049</t>
  </si>
  <si>
    <t>Naomi Bruce</t>
  </si>
  <si>
    <t>SA14058</t>
  </si>
  <si>
    <t>Gordon Howat</t>
  </si>
  <si>
    <t>SA14059</t>
  </si>
  <si>
    <t>Iain Townsend</t>
  </si>
  <si>
    <t>SA14060</t>
  </si>
  <si>
    <t>Adam Kidd</t>
  </si>
  <si>
    <t>SA14064</t>
  </si>
  <si>
    <t>Rachel Bailey</t>
  </si>
  <si>
    <t>SA14065</t>
  </si>
  <si>
    <t>Charlie Swan</t>
  </si>
  <si>
    <t>SA14067</t>
  </si>
  <si>
    <t>David Bailey</t>
  </si>
  <si>
    <t>SA14068</t>
  </si>
  <si>
    <t>Emily Craig</t>
  </si>
  <si>
    <t>SA14069</t>
  </si>
  <si>
    <t>Sarah Heggarty</t>
  </si>
  <si>
    <t>SA14073</t>
  </si>
  <si>
    <t>Rachel McGinn</t>
  </si>
  <si>
    <t>SA14074</t>
  </si>
  <si>
    <t>Iona McEntee</t>
  </si>
  <si>
    <t>SA14077</t>
  </si>
  <si>
    <t>Catriona Booth</t>
  </si>
  <si>
    <t>SA14078</t>
  </si>
  <si>
    <t>Ros OSullivan</t>
  </si>
  <si>
    <t>SA14080</t>
  </si>
  <si>
    <t>Euan McKerral</t>
  </si>
  <si>
    <t>SA14081</t>
  </si>
  <si>
    <t>Thomas Thickpenny</t>
  </si>
  <si>
    <t>SA14084</t>
  </si>
  <si>
    <t>David Richardson</t>
  </si>
  <si>
    <t>SA14085</t>
  </si>
  <si>
    <t>Emily Campbell</t>
  </si>
  <si>
    <t>SA14090</t>
  </si>
  <si>
    <t>Samuel Galloway</t>
  </si>
  <si>
    <t>SA14091</t>
  </si>
  <si>
    <t>Robert Fallon</t>
  </si>
  <si>
    <t>SA14092</t>
  </si>
  <si>
    <t>Daniel Rees</t>
  </si>
  <si>
    <t>SA14093</t>
  </si>
  <si>
    <t>Suzanne Matonti</t>
  </si>
  <si>
    <t>SA14095</t>
  </si>
  <si>
    <t>Lewis A Ross</t>
  </si>
  <si>
    <t>SA14096</t>
  </si>
  <si>
    <t>Susan Bruce</t>
  </si>
  <si>
    <t>SA14100</t>
  </si>
  <si>
    <t>Clare Mackie</t>
  </si>
  <si>
    <t>SA14101</t>
  </si>
  <si>
    <t>Aileen Campbell</t>
  </si>
  <si>
    <t>SA14102</t>
  </si>
  <si>
    <t>Shona Campbell</t>
  </si>
  <si>
    <t>SA14105</t>
  </si>
  <si>
    <t>Amy Laird</t>
  </si>
  <si>
    <t>SA14109</t>
  </si>
  <si>
    <t>Jack Warnock</t>
  </si>
  <si>
    <t>SA14110</t>
  </si>
  <si>
    <t>Megan Warnock</t>
  </si>
  <si>
    <t>SA14114</t>
  </si>
  <si>
    <t>Luke Kirwan</t>
  </si>
  <si>
    <t>SA14115</t>
  </si>
  <si>
    <t>Jack Kirwan</t>
  </si>
  <si>
    <t>SA14117</t>
  </si>
  <si>
    <t>Callum Hutchison</t>
  </si>
  <si>
    <t>SA14119</t>
  </si>
  <si>
    <t>Ross McKinlay</t>
  </si>
  <si>
    <t>SA14121</t>
  </si>
  <si>
    <t>Laura Wight</t>
  </si>
  <si>
    <t>SA14122</t>
  </si>
  <si>
    <t>Julie Wight</t>
  </si>
  <si>
    <t>SA14124</t>
  </si>
  <si>
    <t>Ben  Matthews</t>
  </si>
  <si>
    <t>SA14126</t>
  </si>
  <si>
    <t>Murray Lang</t>
  </si>
  <si>
    <t>SA14127</t>
  </si>
  <si>
    <t>SA14129</t>
  </si>
  <si>
    <t>Caroline Rodger</t>
  </si>
  <si>
    <t>SA14130</t>
  </si>
  <si>
    <t>Stephen Murphy</t>
  </si>
  <si>
    <t>SA14131</t>
  </si>
  <si>
    <t>Andrea Canale</t>
  </si>
  <si>
    <t>SA14133</t>
  </si>
  <si>
    <t>Heather Scott</t>
  </si>
  <si>
    <t>SA14135</t>
  </si>
  <si>
    <t>Katie Henderson</t>
  </si>
  <si>
    <t>SA14136</t>
  </si>
  <si>
    <t>Brian O'Donnell</t>
  </si>
  <si>
    <t>SA14139</t>
  </si>
  <si>
    <t>Delia Atherton</t>
  </si>
  <si>
    <t>SA14141</t>
  </si>
  <si>
    <t>ruth Ferguson</t>
  </si>
  <si>
    <t>SA14143</t>
  </si>
  <si>
    <t>Neil Calder</t>
  </si>
  <si>
    <t>SA14144</t>
  </si>
  <si>
    <t>Mhairi Porterfield</t>
  </si>
  <si>
    <t>SA14145</t>
  </si>
  <si>
    <t>Meghan Logue</t>
  </si>
  <si>
    <t>SA14146</t>
  </si>
  <si>
    <t>Susan Callander</t>
  </si>
  <si>
    <t>SA14147</t>
  </si>
  <si>
    <t>Campbell Reid</t>
  </si>
  <si>
    <t>SA14148</t>
  </si>
  <si>
    <t>Scott Sharp</t>
  </si>
  <si>
    <t>SA14150</t>
  </si>
  <si>
    <t>Maria Nisbet</t>
  </si>
  <si>
    <t>SA14151</t>
  </si>
  <si>
    <t>Thomas Mulvey</t>
  </si>
  <si>
    <t>SA14157</t>
  </si>
  <si>
    <t>Julia Connor</t>
  </si>
  <si>
    <t>SA14159</t>
  </si>
  <si>
    <t>Gordon Mackintosh</t>
  </si>
  <si>
    <t>SA14162</t>
  </si>
  <si>
    <t>Pamela Creechan</t>
  </si>
  <si>
    <t>SA14165</t>
  </si>
  <si>
    <t>Rachel Slater</t>
  </si>
  <si>
    <t>SA14166</t>
  </si>
  <si>
    <t>Sophie Collins</t>
  </si>
  <si>
    <t>SA14167</t>
  </si>
  <si>
    <t>Connor Thomson</t>
  </si>
  <si>
    <t>SA14168</t>
  </si>
  <si>
    <t>Kieran Cubis</t>
  </si>
  <si>
    <t>SA14175</t>
  </si>
  <si>
    <t>Melissa Poptgiesser</t>
  </si>
  <si>
    <t>SA14178</t>
  </si>
  <si>
    <t>Jodie Russell</t>
  </si>
  <si>
    <t>SA14181</t>
  </si>
  <si>
    <t>Rory Fulton</t>
  </si>
  <si>
    <t>SA14182</t>
  </si>
  <si>
    <t>SA14194</t>
  </si>
  <si>
    <t>Jacqueline Watson</t>
  </si>
  <si>
    <t>SA14195</t>
  </si>
  <si>
    <t>Andy Graham</t>
  </si>
  <si>
    <t>SA14205</t>
  </si>
  <si>
    <t>Cameron Law</t>
  </si>
  <si>
    <t>SA14210</t>
  </si>
  <si>
    <t>Alasdair Coupar</t>
  </si>
  <si>
    <t>SA14211</t>
  </si>
  <si>
    <t>SA14212</t>
  </si>
  <si>
    <t>Rosie Wilson</t>
  </si>
  <si>
    <t>SA14213</t>
  </si>
  <si>
    <t>Thomas Newton</t>
  </si>
  <si>
    <t>SA14214</t>
  </si>
  <si>
    <t>Jonathan Taysum</t>
  </si>
  <si>
    <t>SA14215</t>
  </si>
  <si>
    <t>Greg Turnbull</t>
  </si>
  <si>
    <t>SA14216</t>
  </si>
  <si>
    <t>Craig Wallace</t>
  </si>
  <si>
    <t>SA14224</t>
  </si>
  <si>
    <t>Isabelle Taylor</t>
  </si>
  <si>
    <t>SA14227</t>
  </si>
  <si>
    <t>Dillon Floyd</t>
  </si>
  <si>
    <t>SA14228</t>
  </si>
  <si>
    <t>Hannah Mclaughlan</t>
  </si>
  <si>
    <t>SA14231</t>
  </si>
  <si>
    <t>Kieran Floyd</t>
  </si>
  <si>
    <t>SA14235</t>
  </si>
  <si>
    <t>Robert Ferguson</t>
  </si>
  <si>
    <t>SA14240</t>
  </si>
  <si>
    <t>Joe Kowbel</t>
  </si>
  <si>
    <t>SA14245</t>
  </si>
  <si>
    <t>Katrina Maguire</t>
  </si>
  <si>
    <t>SA14246</t>
  </si>
  <si>
    <t>John McBride</t>
  </si>
  <si>
    <t>SA14247</t>
  </si>
  <si>
    <t>Ronnie MacEachen</t>
  </si>
  <si>
    <t>SA14248</t>
  </si>
  <si>
    <t>Jillian Bell</t>
  </si>
  <si>
    <t>SA14249</t>
  </si>
  <si>
    <t>anna huggins</t>
  </si>
  <si>
    <t>SA14250</t>
  </si>
  <si>
    <t>Eilidh Ironside</t>
  </si>
  <si>
    <t>SA14252</t>
  </si>
  <si>
    <t>David Simpson</t>
  </si>
  <si>
    <t>SA14255</t>
  </si>
  <si>
    <t>Jacob Howe</t>
  </si>
  <si>
    <t>SA14257</t>
  </si>
  <si>
    <t>Frank Skachill</t>
  </si>
  <si>
    <t>SA14258</t>
  </si>
  <si>
    <t>Kenneth G N Stewart</t>
  </si>
  <si>
    <t>SA14261</t>
  </si>
  <si>
    <t>Norrie Kristoffersen</t>
  </si>
  <si>
    <t>SA14262</t>
  </si>
  <si>
    <t>Kim Kristoffersen</t>
  </si>
  <si>
    <t>SA14265</t>
  </si>
  <si>
    <t>Erin Halliday</t>
  </si>
  <si>
    <t>SA14266</t>
  </si>
  <si>
    <t>Alexandra Dalgoutte</t>
  </si>
  <si>
    <t>SA14268</t>
  </si>
  <si>
    <t>Loran Mathieson</t>
  </si>
  <si>
    <t>SA14269</t>
  </si>
  <si>
    <t>Logan Mathieson</t>
  </si>
  <si>
    <t>SA14270</t>
  </si>
  <si>
    <t>Iona Mathieson</t>
  </si>
  <si>
    <t>SA14271</t>
  </si>
  <si>
    <t>Kris Malcolm</t>
  </si>
  <si>
    <t>SA14272</t>
  </si>
  <si>
    <t>Eoin Gallagher</t>
  </si>
  <si>
    <t>SA14273</t>
  </si>
  <si>
    <t>Jamie Morris</t>
  </si>
  <si>
    <t>SA14274</t>
  </si>
  <si>
    <t>Grant Robertson-Carswell</t>
  </si>
  <si>
    <t>SA14275</t>
  </si>
  <si>
    <t>Stuart Smith</t>
  </si>
  <si>
    <t>SA14276</t>
  </si>
  <si>
    <t>Joseph Frame</t>
  </si>
  <si>
    <t>SA14277</t>
  </si>
  <si>
    <t>Sharon Mackay</t>
  </si>
  <si>
    <t>SA14279</t>
  </si>
  <si>
    <t>Kate Henderson</t>
  </si>
  <si>
    <t>SA14282</t>
  </si>
  <si>
    <t>Lauren Lafferty</t>
  </si>
  <si>
    <t>SA14283</t>
  </si>
  <si>
    <t>Adrian Mendez-McVeigh</t>
  </si>
  <si>
    <t>SA14284</t>
  </si>
  <si>
    <t>Seona Kelly</t>
  </si>
  <si>
    <t>SA14285</t>
  </si>
  <si>
    <t>Kay Davidson</t>
  </si>
  <si>
    <t>SA14286</t>
  </si>
  <si>
    <t>Dean Robertson-Carswell</t>
  </si>
  <si>
    <t>SA14287</t>
  </si>
  <si>
    <t>Alex Paul</t>
  </si>
  <si>
    <t>SA14288</t>
  </si>
  <si>
    <t>Isobel MacLeod</t>
  </si>
  <si>
    <t>SA14289</t>
  </si>
  <si>
    <t>Craig Wares</t>
  </si>
  <si>
    <t>SA14290</t>
  </si>
  <si>
    <t>Heather Bain</t>
  </si>
  <si>
    <t>SA14291</t>
  </si>
  <si>
    <t>SA14292</t>
  </si>
  <si>
    <t>Megan Fraser</t>
  </si>
  <si>
    <t>SA14294</t>
  </si>
  <si>
    <t>Laura McCracken</t>
  </si>
  <si>
    <t>SA14297</t>
  </si>
  <si>
    <t>Evie Semple</t>
  </si>
  <si>
    <t>SA14298</t>
  </si>
  <si>
    <t>Megan Shelton</t>
  </si>
  <si>
    <t>SA14299</t>
  </si>
  <si>
    <t>Matthew Thomson</t>
  </si>
  <si>
    <t>SA14300</t>
  </si>
  <si>
    <t>Alan McGillivary</t>
  </si>
  <si>
    <t>SA14301</t>
  </si>
  <si>
    <t>Alan Sealy</t>
  </si>
  <si>
    <t>SA14302</t>
  </si>
  <si>
    <t>Nick Mitchell</t>
  </si>
  <si>
    <t>SA14306</t>
  </si>
  <si>
    <t>Siobhan McStay</t>
  </si>
  <si>
    <t>SA14307</t>
  </si>
  <si>
    <t>Christopher McStay</t>
  </si>
  <si>
    <t>SA14308</t>
  </si>
  <si>
    <t>Melissa McStay</t>
  </si>
  <si>
    <t>SA14309</t>
  </si>
  <si>
    <t>Caitlin McStay</t>
  </si>
  <si>
    <t>SA14310</t>
  </si>
  <si>
    <t>Stephanie McStay</t>
  </si>
  <si>
    <t>Under 11</t>
  </si>
  <si>
    <t>SA14315</t>
  </si>
  <si>
    <t>Christina Sharples</t>
  </si>
  <si>
    <t>SA14316</t>
  </si>
  <si>
    <t>Michael Hutchison</t>
  </si>
  <si>
    <t>SA14318</t>
  </si>
  <si>
    <t>Kirsty Thomson</t>
  </si>
  <si>
    <t>SA14320</t>
  </si>
  <si>
    <t>Charlie Eyeington</t>
  </si>
  <si>
    <t>SA14321</t>
  </si>
  <si>
    <t>Colin Macdonald</t>
  </si>
  <si>
    <t>SA14322</t>
  </si>
  <si>
    <t>William Sutherland</t>
  </si>
  <si>
    <t>SA14324</t>
  </si>
  <si>
    <t>Ruth Spence</t>
  </si>
  <si>
    <t>SA14327</t>
  </si>
  <si>
    <t>Jennifer Ord</t>
  </si>
  <si>
    <t>SA14329</t>
  </si>
  <si>
    <t>Stephen Cooper</t>
  </si>
  <si>
    <t>SA14336</t>
  </si>
  <si>
    <t>Duncan Tait</t>
  </si>
  <si>
    <t>SA14338</t>
  </si>
  <si>
    <t>Alexander Robertson</t>
  </si>
  <si>
    <t>SA14340</t>
  </si>
  <si>
    <t>Sharon Dawson</t>
  </si>
  <si>
    <t>SA14341</t>
  </si>
  <si>
    <t>Jenna Cramb</t>
  </si>
  <si>
    <t>SA14345</t>
  </si>
  <si>
    <t>Fraser McLean</t>
  </si>
  <si>
    <t>SA14346</t>
  </si>
  <si>
    <t>Kayleigh Marshall</t>
  </si>
  <si>
    <t>SA14348</t>
  </si>
  <si>
    <t>Gillian Bain</t>
  </si>
  <si>
    <t>SA14350</t>
  </si>
  <si>
    <t>Connor Maclean</t>
  </si>
  <si>
    <t>SA14352</t>
  </si>
  <si>
    <t>Cameron Sinclair</t>
  </si>
  <si>
    <t>SA14353</t>
  </si>
  <si>
    <t>Isla Sinclair</t>
  </si>
  <si>
    <t>SA14355</t>
  </si>
  <si>
    <t>William Duffy</t>
  </si>
  <si>
    <t>SA14356</t>
  </si>
  <si>
    <t>Catriona Stewart</t>
  </si>
  <si>
    <t>SA14357</t>
  </si>
  <si>
    <t>Christina Haston</t>
  </si>
  <si>
    <t>SA14358</t>
  </si>
  <si>
    <t>Andrew Haston</t>
  </si>
  <si>
    <t>SA14359</t>
  </si>
  <si>
    <t>Megan Jack</t>
  </si>
  <si>
    <t>SA14360</t>
  </si>
  <si>
    <t>Aiden Storey</t>
  </si>
  <si>
    <t>SA14361</t>
  </si>
  <si>
    <t>Jack Robertson</t>
  </si>
  <si>
    <t>SA14363</t>
  </si>
  <si>
    <t>Patrick Signorini</t>
  </si>
  <si>
    <t>SA14364</t>
  </si>
  <si>
    <t>James Ritchie</t>
  </si>
  <si>
    <t>SA14365</t>
  </si>
  <si>
    <t>Duncan Wilson</t>
  </si>
  <si>
    <t>SA14366</t>
  </si>
  <si>
    <t>Eilidh Stewart</t>
  </si>
  <si>
    <t>SA14367</t>
  </si>
  <si>
    <t>Sarah McGregor</t>
  </si>
  <si>
    <t>SA14369</t>
  </si>
  <si>
    <t>Fraser Kelly</t>
  </si>
  <si>
    <t>SA14370</t>
  </si>
  <si>
    <t>Linsey Campbell</t>
  </si>
  <si>
    <t>SA14378</t>
  </si>
  <si>
    <t>Emma Dunbar</t>
  </si>
  <si>
    <t>SA14381</t>
  </si>
  <si>
    <t>Duncan E Ball</t>
  </si>
  <si>
    <t>SA14387</t>
  </si>
  <si>
    <t>Alasdair Summers</t>
  </si>
  <si>
    <t>SA14388</t>
  </si>
  <si>
    <t>Finlay Summers</t>
  </si>
  <si>
    <t>SA14389</t>
  </si>
  <si>
    <t>Jane MacInnes</t>
  </si>
  <si>
    <t>SA14391</t>
  </si>
  <si>
    <t>SA14394</t>
  </si>
  <si>
    <t>Cara Wilson</t>
  </si>
  <si>
    <t>SA14395</t>
  </si>
  <si>
    <t>Lewis Serpell</t>
  </si>
  <si>
    <t>SA14399</t>
  </si>
  <si>
    <t>Eoin Tighe</t>
  </si>
  <si>
    <t>SA14400</t>
  </si>
  <si>
    <t>Lily Kearns</t>
  </si>
  <si>
    <t>SA14402</t>
  </si>
  <si>
    <t>Jordan A Kirk</t>
  </si>
  <si>
    <t>SA14403</t>
  </si>
  <si>
    <t>Robert Ferrol</t>
  </si>
  <si>
    <t>SA14404</t>
  </si>
  <si>
    <t>Cal Docherty</t>
  </si>
  <si>
    <t>SA14406</t>
  </si>
  <si>
    <t>Laura Duncan</t>
  </si>
  <si>
    <t>SA14410</t>
  </si>
  <si>
    <t>Fraser  Gray</t>
  </si>
  <si>
    <t>SA14411</t>
  </si>
  <si>
    <t>Joanna Burns</t>
  </si>
  <si>
    <t>SA14412</t>
  </si>
  <si>
    <t>Keir McPhail</t>
  </si>
  <si>
    <t>SA14417</t>
  </si>
  <si>
    <t>Jamie Graham</t>
  </si>
  <si>
    <t>SA14418</t>
  </si>
  <si>
    <t>Kate Gemmell</t>
  </si>
  <si>
    <t>SA14419</t>
  </si>
  <si>
    <t>Devin Blackie</t>
  </si>
  <si>
    <t>SA14420</t>
  </si>
  <si>
    <t>Heather Stuart</t>
  </si>
  <si>
    <t>SA14423</t>
  </si>
  <si>
    <t>Tracy Tamijmarane</t>
  </si>
  <si>
    <t>SA14424</t>
  </si>
  <si>
    <t>Andrew Jubb</t>
  </si>
  <si>
    <t>SA14430</t>
  </si>
  <si>
    <t>Deborah Brand</t>
  </si>
  <si>
    <t>SA14432</t>
  </si>
  <si>
    <t>Ross Gollan</t>
  </si>
  <si>
    <t>SA14433</t>
  </si>
  <si>
    <t>Benjamin Main</t>
  </si>
  <si>
    <t>SA14434</t>
  </si>
  <si>
    <t>Ruairidh Gollan</t>
  </si>
  <si>
    <t>SA14435</t>
  </si>
  <si>
    <t>Lewis Holmes</t>
  </si>
  <si>
    <t>SA14436</t>
  </si>
  <si>
    <t>Ross Borland</t>
  </si>
  <si>
    <t>SA14437</t>
  </si>
  <si>
    <t>Iain Wilson</t>
  </si>
  <si>
    <t>SA14438</t>
  </si>
  <si>
    <t>Natalie Dalgoutte</t>
  </si>
  <si>
    <t>SA14439</t>
  </si>
  <si>
    <t>Stephanie Andrew</t>
  </si>
  <si>
    <t>SA14443</t>
  </si>
  <si>
    <t>Shannon McLellan</t>
  </si>
  <si>
    <t>SA14444</t>
  </si>
  <si>
    <t>Louise  Lynch</t>
  </si>
  <si>
    <t>SA14447</t>
  </si>
  <si>
    <t>Isla Bruce</t>
  </si>
  <si>
    <t>SA14450</t>
  </si>
  <si>
    <t>Zoe Houston</t>
  </si>
  <si>
    <t>SA14451</t>
  </si>
  <si>
    <t>Callum Browning</t>
  </si>
  <si>
    <t>SA14453</t>
  </si>
  <si>
    <t>Isla Campbell</t>
  </si>
  <si>
    <t>SA14454</t>
  </si>
  <si>
    <t>William Breckenridge</t>
  </si>
  <si>
    <t>SA14458</t>
  </si>
  <si>
    <t>Michael James Laing</t>
  </si>
  <si>
    <t>SA14459</t>
  </si>
  <si>
    <t>SA14462</t>
  </si>
  <si>
    <t>Fazel Froughi</t>
  </si>
  <si>
    <t>SA14463</t>
  </si>
  <si>
    <t>Grant Edmondson</t>
  </si>
  <si>
    <t>SA14466</t>
  </si>
  <si>
    <t>Iain Ferguson Carr</t>
  </si>
  <si>
    <t>SA14471</t>
  </si>
  <si>
    <t>Natalie L Gall</t>
  </si>
  <si>
    <t>SA14475</t>
  </si>
  <si>
    <t>Jonathan P Mann</t>
  </si>
  <si>
    <t>SA14477</t>
  </si>
  <si>
    <t>Emma Grieshaber</t>
  </si>
  <si>
    <t>SA14480</t>
  </si>
  <si>
    <t>Andrew Forsyth</t>
  </si>
  <si>
    <t>SA14483</t>
  </si>
  <si>
    <t>Rorie Tracey</t>
  </si>
  <si>
    <t>SA14484</t>
  </si>
  <si>
    <t>Oliver  Tracey</t>
  </si>
  <si>
    <t>SA14486</t>
  </si>
  <si>
    <t>Frances M Campbell</t>
  </si>
  <si>
    <t>SA14489</t>
  </si>
  <si>
    <t>Nicola Gray</t>
  </si>
  <si>
    <t>SA14498</t>
  </si>
  <si>
    <t>Stephanie Renicks</t>
  </si>
  <si>
    <t>SA14499</t>
  </si>
  <si>
    <t>Jennifer O'Hara</t>
  </si>
  <si>
    <t>SA14500</t>
  </si>
  <si>
    <t>Cameron Christie</t>
  </si>
  <si>
    <t>SA14502</t>
  </si>
  <si>
    <t>Kenneth Bryce</t>
  </si>
  <si>
    <t>SA14504</t>
  </si>
  <si>
    <t>Winchester and District</t>
  </si>
  <si>
    <t>Chris Powner</t>
  </si>
  <si>
    <t>SA14506</t>
  </si>
  <si>
    <t>Chanelle Buchan</t>
  </si>
  <si>
    <t>SA14508</t>
  </si>
  <si>
    <t>Emma Ball</t>
  </si>
  <si>
    <t>SA14509</t>
  </si>
  <si>
    <t>Harry Barton</t>
  </si>
  <si>
    <t>SA14512</t>
  </si>
  <si>
    <t>Emma Crawford</t>
  </si>
  <si>
    <t>SA14514</t>
  </si>
  <si>
    <t>Andrew J Dobie</t>
  </si>
  <si>
    <t>SA14515</t>
  </si>
  <si>
    <t>Abigail Ferguson</t>
  </si>
  <si>
    <t>SA14517</t>
  </si>
  <si>
    <t>Bruce Flockhart</t>
  </si>
  <si>
    <t>SA14518</t>
  </si>
  <si>
    <t>Sam Freck</t>
  </si>
  <si>
    <t>SA14519</t>
  </si>
  <si>
    <t>Yuka Gallagher</t>
  </si>
  <si>
    <t>SA14520</t>
  </si>
  <si>
    <t>Jamie Gillan</t>
  </si>
  <si>
    <t>SA14522</t>
  </si>
  <si>
    <t>Alice Gordon</t>
  </si>
  <si>
    <t>SA14523</t>
  </si>
  <si>
    <t>Gillian Gordon</t>
  </si>
  <si>
    <t>SA14524</t>
  </si>
  <si>
    <t>Calum Green</t>
  </si>
  <si>
    <t>SA14526</t>
  </si>
  <si>
    <t>Alison Horne</t>
  </si>
  <si>
    <t>SA14528</t>
  </si>
  <si>
    <t>Isla Jamieson</t>
  </si>
  <si>
    <t>SA14529</t>
  </si>
  <si>
    <t>Laura Keen</t>
  </si>
  <si>
    <t>SA14530</t>
  </si>
  <si>
    <t>Stuart Laing</t>
  </si>
  <si>
    <t>SA14531</t>
  </si>
  <si>
    <t>Jonathan Latimer</t>
  </si>
  <si>
    <t>SA14532</t>
  </si>
  <si>
    <t>Connel MacDonald</t>
  </si>
  <si>
    <t>SA14534</t>
  </si>
  <si>
    <t>Mary MacLellan</t>
  </si>
  <si>
    <t>SA14535</t>
  </si>
  <si>
    <t>Mhairi MacLennan</t>
  </si>
  <si>
    <t>SA14536</t>
  </si>
  <si>
    <t>Aidan Marshall</t>
  </si>
  <si>
    <t>SA14537</t>
  </si>
  <si>
    <t>Julia Mollison</t>
  </si>
  <si>
    <t>SA14538</t>
  </si>
  <si>
    <t>Christopher  Mollison</t>
  </si>
  <si>
    <t>SA14539</t>
  </si>
  <si>
    <t>Sarah Morgan</t>
  </si>
  <si>
    <t>SA14543</t>
  </si>
  <si>
    <t>Arianne Ross</t>
  </si>
  <si>
    <t>SA14545</t>
  </si>
  <si>
    <t>SA14547</t>
  </si>
  <si>
    <t>Alexander Thorne</t>
  </si>
  <si>
    <t>SA14548</t>
  </si>
  <si>
    <t>Roddy A G Tweedie</t>
  </si>
  <si>
    <t>SA14550</t>
  </si>
  <si>
    <t>Jennie Will</t>
  </si>
  <si>
    <t>SA14551</t>
  </si>
  <si>
    <t>Gavin Alexander</t>
  </si>
  <si>
    <t>SA14561</t>
  </si>
  <si>
    <t>Marianna Kerry</t>
  </si>
  <si>
    <t>SA14563</t>
  </si>
  <si>
    <t>Andrew Finlayson</t>
  </si>
  <si>
    <t>SA14568</t>
  </si>
  <si>
    <t>Iain  MacDonald</t>
  </si>
  <si>
    <t>SA14569</t>
  </si>
  <si>
    <t>Laura Keay</t>
  </si>
  <si>
    <t>SA14570</t>
  </si>
  <si>
    <t>SA14578</t>
  </si>
  <si>
    <t>Euan McBride</t>
  </si>
  <si>
    <t>SA14579</t>
  </si>
  <si>
    <t>Jack  Sinclair</t>
  </si>
  <si>
    <t>SA14580</t>
  </si>
  <si>
    <t>Jack McCabe</t>
  </si>
  <si>
    <t>SA14593</t>
  </si>
  <si>
    <t>Andrew Paterson</t>
  </si>
  <si>
    <t>SA14600</t>
  </si>
  <si>
    <t>Mary Flockhart</t>
  </si>
  <si>
    <t>SA14603</t>
  </si>
  <si>
    <t>Stuart Woodhouse</t>
  </si>
  <si>
    <t>SA14604</t>
  </si>
  <si>
    <t>Beth Curtis</t>
  </si>
  <si>
    <t>SA14605</t>
  </si>
  <si>
    <t>SA14606</t>
  </si>
  <si>
    <t>Robert Bough</t>
  </si>
  <si>
    <t>SA14611</t>
  </si>
  <si>
    <t>Derek Colquhoun</t>
  </si>
  <si>
    <t>SA14613</t>
  </si>
  <si>
    <t>John Mclachlan</t>
  </si>
  <si>
    <t>SA14615</t>
  </si>
  <si>
    <t>Margaret L Sinclair</t>
  </si>
  <si>
    <t>SA14616</t>
  </si>
  <si>
    <t>James Rogan</t>
  </si>
  <si>
    <t>SA14617</t>
  </si>
  <si>
    <t>Michael Aird</t>
  </si>
  <si>
    <t>SA14618</t>
  </si>
  <si>
    <t>SA14620</t>
  </si>
  <si>
    <t>Chichi Guly</t>
  </si>
  <si>
    <t>SA14622</t>
  </si>
  <si>
    <t>Amanuel Hagos</t>
  </si>
  <si>
    <t>SA14623</t>
  </si>
  <si>
    <t>Amleset Tewelde</t>
  </si>
  <si>
    <t>SA14624</t>
  </si>
  <si>
    <t>Tewoldeberhan Mengisteab</t>
  </si>
  <si>
    <t>SA14625</t>
  </si>
  <si>
    <t>Girmay Tsegai</t>
  </si>
  <si>
    <t>SA14626</t>
  </si>
  <si>
    <t>Tsegezab Woldemichael</t>
  </si>
  <si>
    <t>SA14627</t>
  </si>
  <si>
    <t>Tsegai Tewelde</t>
  </si>
  <si>
    <t>SA14629</t>
  </si>
  <si>
    <t>Alexandra Pope</t>
  </si>
  <si>
    <t>SA14636</t>
  </si>
  <si>
    <t>Jordan Morrison</t>
  </si>
  <si>
    <t>SA14641</t>
  </si>
  <si>
    <t>Ruth Watson</t>
  </si>
  <si>
    <t>SA14642</t>
  </si>
  <si>
    <t>Katie Watson</t>
  </si>
  <si>
    <t>SA14643</t>
  </si>
  <si>
    <t>Rachel Watson</t>
  </si>
  <si>
    <t>SA14648</t>
  </si>
  <si>
    <t>Katie Wickman</t>
  </si>
  <si>
    <t>SA14649</t>
  </si>
  <si>
    <t>Michael Fairbanks</t>
  </si>
  <si>
    <t>SA14651</t>
  </si>
  <si>
    <t>Sean Caddle</t>
  </si>
  <si>
    <t>SA14655</t>
  </si>
  <si>
    <t>David W Dickson</t>
  </si>
  <si>
    <t>SA14657</t>
  </si>
  <si>
    <t>Jamie Middleton</t>
  </si>
  <si>
    <t>SA14661</t>
  </si>
  <si>
    <t>Sophie Wells</t>
  </si>
  <si>
    <t>SA14663</t>
  </si>
  <si>
    <t>Cal McLennan</t>
  </si>
  <si>
    <t>SA14664</t>
  </si>
  <si>
    <t>Sean Stout</t>
  </si>
  <si>
    <t>SA14665</t>
  </si>
  <si>
    <t>Calvin Girvan</t>
  </si>
  <si>
    <t>SA14668</t>
  </si>
  <si>
    <t>Ann Hood</t>
  </si>
  <si>
    <t>SA14669</t>
  </si>
  <si>
    <t>Fiona Macritchie</t>
  </si>
  <si>
    <t>SA14670</t>
  </si>
  <si>
    <t>Dawn McKimmie</t>
  </si>
  <si>
    <t>SA14674</t>
  </si>
  <si>
    <t>Anna McErlean</t>
  </si>
  <si>
    <t>SA14676</t>
  </si>
  <si>
    <t>Lynne Goldie</t>
  </si>
  <si>
    <t>SA14678</t>
  </si>
  <si>
    <t>Carly Grant</t>
  </si>
  <si>
    <t>SA14680</t>
  </si>
  <si>
    <t>Holly Morgan</t>
  </si>
  <si>
    <t>SA14683</t>
  </si>
  <si>
    <t>Catrina Pringle</t>
  </si>
  <si>
    <t>SA14687</t>
  </si>
  <si>
    <t>SA14692</t>
  </si>
  <si>
    <t>Heather Ryley</t>
  </si>
  <si>
    <t>SA14693</t>
  </si>
  <si>
    <t>Sophie Mullins</t>
  </si>
  <si>
    <t>SA14695</t>
  </si>
  <si>
    <t>John Geddes</t>
  </si>
  <si>
    <t>SA14698</t>
  </si>
  <si>
    <t>Archibald MacSporran</t>
  </si>
  <si>
    <t>SA14703</t>
  </si>
  <si>
    <t>Sandie Kennedy</t>
  </si>
  <si>
    <t>SA14704</t>
  </si>
  <si>
    <t>Brian Smith</t>
  </si>
  <si>
    <t>SA14706</t>
  </si>
  <si>
    <t>Rebecca Bruce</t>
  </si>
  <si>
    <t>SA14712</t>
  </si>
  <si>
    <t>Stephen Kelman</t>
  </si>
  <si>
    <t>SA14716</t>
  </si>
  <si>
    <t>Andrew Allan</t>
  </si>
  <si>
    <t>SA14722</t>
  </si>
  <si>
    <t>Danny Ogilvie</t>
  </si>
  <si>
    <t>SA14723</t>
  </si>
  <si>
    <t>Iain McConnell</t>
  </si>
  <si>
    <t>SA14729</t>
  </si>
  <si>
    <t>Niamh O'Donnell</t>
  </si>
  <si>
    <t>SA14730</t>
  </si>
  <si>
    <t>Mairead O'Donnell</t>
  </si>
  <si>
    <t>SA14731</t>
  </si>
  <si>
    <t>Sean Paul Brannan</t>
  </si>
  <si>
    <t>SA14732</t>
  </si>
  <si>
    <t>Lauren Harris</t>
  </si>
  <si>
    <t>SA14733</t>
  </si>
  <si>
    <t>Enfield &amp; Haringey</t>
  </si>
  <si>
    <t>Scott Davis</t>
  </si>
  <si>
    <t>SA14741</t>
  </si>
  <si>
    <t>Stuart Roe</t>
  </si>
  <si>
    <t>SA14743</t>
  </si>
  <si>
    <t>Niamh Brown</t>
  </si>
  <si>
    <t>SA14744</t>
  </si>
  <si>
    <t>Joe Brown</t>
  </si>
  <si>
    <t>SA14746</t>
  </si>
  <si>
    <t>Keith McIntyre</t>
  </si>
  <si>
    <t>SA14752</t>
  </si>
  <si>
    <t>Lauren Gilhooly</t>
  </si>
  <si>
    <t>SA14755</t>
  </si>
  <si>
    <t>Daniel Kirk</t>
  </si>
  <si>
    <t>SA14760</t>
  </si>
  <si>
    <t>Stuart Burns</t>
  </si>
  <si>
    <t>SA14761</t>
  </si>
  <si>
    <t>Kerry McAngus</t>
  </si>
  <si>
    <t>SA14763</t>
  </si>
  <si>
    <t>Kirsty Alexander</t>
  </si>
  <si>
    <t>SA14766</t>
  </si>
  <si>
    <t>Jacob Kent</t>
  </si>
  <si>
    <t>SA14769</t>
  </si>
  <si>
    <t>City Of York</t>
  </si>
  <si>
    <t>Mark Wearing</t>
  </si>
  <si>
    <t>SA14771</t>
  </si>
  <si>
    <t>Simon Archer</t>
  </si>
  <si>
    <t>SA14774</t>
  </si>
  <si>
    <t>Patrick Gillespie</t>
  </si>
  <si>
    <t>SA14775</t>
  </si>
  <si>
    <t>Mairi MacIntosh</t>
  </si>
  <si>
    <t>SA14776</t>
  </si>
  <si>
    <t>Scott Young</t>
  </si>
  <si>
    <t>SA14779</t>
  </si>
  <si>
    <t>Charlotte Ring-MacLeod</t>
  </si>
  <si>
    <t>SA14780</t>
  </si>
  <si>
    <t>Patricia John</t>
  </si>
  <si>
    <t>SA14784</t>
  </si>
  <si>
    <t>SA14786</t>
  </si>
  <si>
    <t>John Sandbach</t>
  </si>
  <si>
    <t>SA14787</t>
  </si>
  <si>
    <t>Erica Downie</t>
  </si>
  <si>
    <t>SA14788</t>
  </si>
  <si>
    <t>Andrea Leslie</t>
  </si>
  <si>
    <t>SA14789</t>
  </si>
  <si>
    <t>Iona Robinson</t>
  </si>
  <si>
    <t>SA14790</t>
  </si>
  <si>
    <t>Natalie McLeod</t>
  </si>
  <si>
    <t>SA14791</t>
  </si>
  <si>
    <t>Catherine McLean</t>
  </si>
  <si>
    <t>SA14794</t>
  </si>
  <si>
    <t>Johnny Pennel</t>
  </si>
  <si>
    <t>SA14796</t>
  </si>
  <si>
    <t>Lisa Finlay</t>
  </si>
  <si>
    <t>SA14800</t>
  </si>
  <si>
    <t>David Bathgate</t>
  </si>
  <si>
    <t>SA14809</t>
  </si>
  <si>
    <t>Jamie Cook</t>
  </si>
  <si>
    <t>SA14810</t>
  </si>
  <si>
    <t>Marcos McCurley</t>
  </si>
  <si>
    <t>SA14811</t>
  </si>
  <si>
    <t>Laura Kenney</t>
  </si>
  <si>
    <t>SA14812</t>
  </si>
  <si>
    <t>Diane Ring</t>
  </si>
  <si>
    <t>SA14813</t>
  </si>
  <si>
    <t>Marc Grierson</t>
  </si>
  <si>
    <t>SA14814</t>
  </si>
  <si>
    <t>Meggie Gibbins</t>
  </si>
  <si>
    <t>SA14815</t>
  </si>
  <si>
    <t>Elaine Cameron</t>
  </si>
  <si>
    <t>SA14816</t>
  </si>
  <si>
    <t>Simon Fox</t>
  </si>
  <si>
    <t>SA14817</t>
  </si>
  <si>
    <t>Morag Lyall</t>
  </si>
  <si>
    <t>SA14818</t>
  </si>
  <si>
    <t>Jenny Stewart</t>
  </si>
  <si>
    <t>SA14822</t>
  </si>
  <si>
    <t>Megan Fleming</t>
  </si>
  <si>
    <t>SA14825</t>
  </si>
  <si>
    <t>Dawn Davidson</t>
  </si>
  <si>
    <t>SA14826</t>
  </si>
  <si>
    <t>Deborah Adams</t>
  </si>
  <si>
    <t>SA14829</t>
  </si>
  <si>
    <t>Mary Ann Wescott</t>
  </si>
  <si>
    <t>SA14830</t>
  </si>
  <si>
    <t>Fiona J Cameron</t>
  </si>
  <si>
    <t>SA14836</t>
  </si>
  <si>
    <t>Rory Footitt</t>
  </si>
  <si>
    <t>SA14839</t>
  </si>
  <si>
    <t>Niamh Feighan</t>
  </si>
  <si>
    <t>SA14840</t>
  </si>
  <si>
    <t>Rachel MacLennan</t>
  </si>
  <si>
    <t>SA14842</t>
  </si>
  <si>
    <t>Eilidh Smyth</t>
  </si>
  <si>
    <t>SA14843</t>
  </si>
  <si>
    <t>Eve Primmer</t>
  </si>
  <si>
    <t>SA14845</t>
  </si>
  <si>
    <t>Laura MacPherson</t>
  </si>
  <si>
    <t>SA14846</t>
  </si>
  <si>
    <t>Norman S Wood</t>
  </si>
  <si>
    <t>SA14847</t>
  </si>
  <si>
    <t>Mark Livingstone</t>
  </si>
  <si>
    <t>SA14848</t>
  </si>
  <si>
    <t>Holly Still</t>
  </si>
  <si>
    <t>SA14849</t>
  </si>
  <si>
    <t>Allison Law</t>
  </si>
  <si>
    <t>SA14851</t>
  </si>
  <si>
    <t>Matthew MacPherson</t>
  </si>
  <si>
    <t>SA14853</t>
  </si>
  <si>
    <t>Christopher Doak</t>
  </si>
  <si>
    <t>SA14856</t>
  </si>
  <si>
    <t>Bryce Kerr</t>
  </si>
  <si>
    <t>SA14857</t>
  </si>
  <si>
    <t>Heriot-Watt Univ Athletics</t>
  </si>
  <si>
    <t>Matthew Hogan</t>
  </si>
  <si>
    <t>SA14858</t>
  </si>
  <si>
    <t>Lisa Rennie</t>
  </si>
  <si>
    <t>SA14861</t>
  </si>
  <si>
    <t>Alun Morton Lloyd</t>
  </si>
  <si>
    <t>SA14868</t>
  </si>
  <si>
    <t>Rachael Pearson</t>
  </si>
  <si>
    <t>SA14869</t>
  </si>
  <si>
    <t>Erin Feeley</t>
  </si>
  <si>
    <t>SA14874</t>
  </si>
  <si>
    <t>Craig Walker</t>
  </si>
  <si>
    <t>SA14877</t>
  </si>
  <si>
    <t>Emma Goldie</t>
  </si>
  <si>
    <t>SA14887</t>
  </si>
  <si>
    <t>Morgan Windram-Geddes</t>
  </si>
  <si>
    <t>SA14890</t>
  </si>
  <si>
    <t>Thomas Collins</t>
  </si>
  <si>
    <t>SA14891</t>
  </si>
  <si>
    <t>Jack Haggarty</t>
  </si>
  <si>
    <t>SA14892</t>
  </si>
  <si>
    <t>Rhiannon Kirk</t>
  </si>
  <si>
    <t>SA14896</t>
  </si>
  <si>
    <t>Timothy Ridgley</t>
  </si>
  <si>
    <t>SA14899</t>
  </si>
  <si>
    <t>Sandy Shankland</t>
  </si>
  <si>
    <t>SA14900</t>
  </si>
  <si>
    <t>SA14903</t>
  </si>
  <si>
    <t>David Colthart</t>
  </si>
  <si>
    <t>SA14905</t>
  </si>
  <si>
    <t>Kirsty Ann Forsyth</t>
  </si>
  <si>
    <t>SA14909</t>
  </si>
  <si>
    <t>Stephen Booth</t>
  </si>
  <si>
    <t>SA14910</t>
  </si>
  <si>
    <t>SA14912</t>
  </si>
  <si>
    <t>Erin Murray</t>
  </si>
  <si>
    <t>SA14913</t>
  </si>
  <si>
    <t>Bethany Murray</t>
  </si>
  <si>
    <t>SA14914</t>
  </si>
  <si>
    <t>Kirstin Oakley</t>
  </si>
  <si>
    <t>SA14915</t>
  </si>
  <si>
    <t>George Thomson</t>
  </si>
  <si>
    <t>SA14921</t>
  </si>
  <si>
    <t>Joanne Sharp</t>
  </si>
  <si>
    <t>SA14925</t>
  </si>
  <si>
    <t>Ellen M Flaws</t>
  </si>
  <si>
    <t>SA14926</t>
  </si>
  <si>
    <t>Darren Daly</t>
  </si>
  <si>
    <t>SA14937</t>
  </si>
  <si>
    <t>John Reid</t>
  </si>
  <si>
    <t>SA14942</t>
  </si>
  <si>
    <t>Taylor Speirs</t>
  </si>
  <si>
    <t>SA14944</t>
  </si>
  <si>
    <t>Angus Lauder</t>
  </si>
  <si>
    <t>SA14945</t>
  </si>
  <si>
    <t>Cash Reid</t>
  </si>
  <si>
    <t>SA14946</t>
  </si>
  <si>
    <t>Johnny Wong</t>
  </si>
  <si>
    <t>SA14948</t>
  </si>
  <si>
    <t>Evan Jones</t>
  </si>
  <si>
    <t>SA14950</t>
  </si>
  <si>
    <t>Alan Wyllie</t>
  </si>
  <si>
    <t>SA14951</t>
  </si>
  <si>
    <t>Jill Geyer</t>
  </si>
  <si>
    <t>SA14954</t>
  </si>
  <si>
    <t>David Greig</t>
  </si>
  <si>
    <t>SA14955</t>
  </si>
  <si>
    <t>Ian D Brooks</t>
  </si>
  <si>
    <t>SA14957</t>
  </si>
  <si>
    <t>Chris Mcglennon</t>
  </si>
  <si>
    <t>SA14958</t>
  </si>
  <si>
    <t>Sarah Richardson</t>
  </si>
  <si>
    <t>SA14961</t>
  </si>
  <si>
    <t>Kirstie Kelly</t>
  </si>
  <si>
    <t>SA14962</t>
  </si>
  <si>
    <t>Scott Hastings</t>
  </si>
  <si>
    <t>SA14963</t>
  </si>
  <si>
    <t>Jenny Hastings</t>
  </si>
  <si>
    <t>SA14964</t>
  </si>
  <si>
    <t>Kenneth Macleod</t>
  </si>
  <si>
    <t>SA14969</t>
  </si>
  <si>
    <t>Pauline  A Larmour</t>
  </si>
  <si>
    <t>SA14971</t>
  </si>
  <si>
    <t>Lewis Wood</t>
  </si>
  <si>
    <t>SA14973</t>
  </si>
  <si>
    <t>Eoghan MacNamara</t>
  </si>
  <si>
    <t>SA14975</t>
  </si>
  <si>
    <t>Fredrik Smith</t>
  </si>
  <si>
    <t>SA14977</t>
  </si>
  <si>
    <t>Alex North</t>
  </si>
  <si>
    <t>SA14978</t>
  </si>
  <si>
    <t>Hamish Campbell</t>
  </si>
  <si>
    <t>SA14981</t>
  </si>
  <si>
    <t>Tracy Chalmers</t>
  </si>
  <si>
    <t>SA14986</t>
  </si>
  <si>
    <t>Stephen Winter</t>
  </si>
  <si>
    <t>SA14989</t>
  </si>
  <si>
    <t>Stephanie A Little</t>
  </si>
  <si>
    <t>SA14990</t>
  </si>
  <si>
    <t>Crusaders A.C.</t>
  </si>
  <si>
    <t>Killian Barry</t>
  </si>
  <si>
    <t>SA14994</t>
  </si>
  <si>
    <t>Kelsey Young</t>
  </si>
  <si>
    <t>SA14997</t>
  </si>
  <si>
    <t>Robert Irvine</t>
  </si>
  <si>
    <t>SA15001</t>
  </si>
  <si>
    <t>Lisa Robertson</t>
  </si>
  <si>
    <t>SA15003</t>
  </si>
  <si>
    <t>Shannon D Brechany</t>
  </si>
  <si>
    <t>SA15004</t>
  </si>
  <si>
    <t>Christopher Oliver</t>
  </si>
  <si>
    <t>SA15005</t>
  </si>
  <si>
    <t>Nadine Williams</t>
  </si>
  <si>
    <t>SA15006</t>
  </si>
  <si>
    <t>Wilson Moir</t>
  </si>
  <si>
    <t>SA15009</t>
  </si>
  <si>
    <t>Lewis Coultas</t>
  </si>
  <si>
    <t>SA15012</t>
  </si>
  <si>
    <t>Madeleine Murray</t>
  </si>
  <si>
    <t>SA15016</t>
  </si>
  <si>
    <t>Aaron Gray</t>
  </si>
  <si>
    <t>SA15019</t>
  </si>
  <si>
    <t>Cameron McCormick</t>
  </si>
  <si>
    <t>SA15022</t>
  </si>
  <si>
    <t>Alexander Semple</t>
  </si>
  <si>
    <t>SA15023</t>
  </si>
  <si>
    <t>Ryan Calder</t>
  </si>
  <si>
    <t>SA15025</t>
  </si>
  <si>
    <t>Adam Hobson</t>
  </si>
  <si>
    <t>SA15027</t>
  </si>
  <si>
    <t>Corinne Brooks</t>
  </si>
  <si>
    <t>SA15028</t>
  </si>
  <si>
    <t>Jennifer Patrick</t>
  </si>
  <si>
    <t>SA15029</t>
  </si>
  <si>
    <t>Martin Dean</t>
  </si>
  <si>
    <t>SA15032</t>
  </si>
  <si>
    <t>Emma Bhatti</t>
  </si>
  <si>
    <t>SA15033</t>
  </si>
  <si>
    <t>Christopher Graham</t>
  </si>
  <si>
    <t>SA15034</t>
  </si>
  <si>
    <t>Eliza Chiswell</t>
  </si>
  <si>
    <t>SA15035</t>
  </si>
  <si>
    <t>William MacKenzie</t>
  </si>
  <si>
    <t>SA15036</t>
  </si>
  <si>
    <t>Melanie Chiswell</t>
  </si>
  <si>
    <t>SA15037</t>
  </si>
  <si>
    <t>Rachel Dinsdale</t>
  </si>
  <si>
    <t>SA15039</t>
  </si>
  <si>
    <t>Richard Cunningham</t>
  </si>
  <si>
    <t>SA15040</t>
  </si>
  <si>
    <t>Kelsey Stewart</t>
  </si>
  <si>
    <t>SA15041</t>
  </si>
  <si>
    <t>John Duncan</t>
  </si>
  <si>
    <t>SA15042</t>
  </si>
  <si>
    <t>Anna Georgia Giongrandi</t>
  </si>
  <si>
    <t>SA15043</t>
  </si>
  <si>
    <t>Stuart Mcluckie</t>
  </si>
  <si>
    <t>SA15044</t>
  </si>
  <si>
    <t>Kirsty Wilson</t>
  </si>
  <si>
    <t>SA15047</t>
  </si>
  <si>
    <t>Nicola Milne</t>
  </si>
  <si>
    <t>SA15049</t>
  </si>
  <si>
    <t>Laura Allan</t>
  </si>
  <si>
    <t>SA15052</t>
  </si>
  <si>
    <t>Julie Fitzpatrick</t>
  </si>
  <si>
    <t>SA15054</t>
  </si>
  <si>
    <t>Hamish Duncan Dunbar-Nasmith</t>
  </si>
  <si>
    <t>SA15055</t>
  </si>
  <si>
    <t>William Paul Yates</t>
  </si>
  <si>
    <t>SA15056</t>
  </si>
  <si>
    <t>Michael Geoghegan</t>
  </si>
  <si>
    <t>SA15057</t>
  </si>
  <si>
    <t>Emma Pearce</t>
  </si>
  <si>
    <t>SA15059</t>
  </si>
  <si>
    <t>Robbie McKenzie</t>
  </si>
  <si>
    <t>SA15060</t>
  </si>
  <si>
    <t>Bridget Fouhy</t>
  </si>
  <si>
    <t>SA15061</t>
  </si>
  <si>
    <t>Lee Curtis</t>
  </si>
  <si>
    <t>SA15062</t>
  </si>
  <si>
    <t>Katie Robinson</t>
  </si>
  <si>
    <t>SA15064</t>
  </si>
  <si>
    <t>Jax Thoirs</t>
  </si>
  <si>
    <t>SA15065</t>
  </si>
  <si>
    <t>Sally Bell</t>
  </si>
  <si>
    <t>SA15066</t>
  </si>
  <si>
    <t>Mark Caddle</t>
  </si>
  <si>
    <t>SA15067</t>
  </si>
  <si>
    <t>Kieran Kennedy</t>
  </si>
  <si>
    <t>SA15072</t>
  </si>
  <si>
    <t>Natalie Robbins</t>
  </si>
  <si>
    <t>SA15075</t>
  </si>
  <si>
    <t>Graham Rule</t>
  </si>
  <si>
    <t>SA15077</t>
  </si>
  <si>
    <t>Gayle Haig</t>
  </si>
  <si>
    <t>SA15080</t>
  </si>
  <si>
    <t>Jamie Andrew</t>
  </si>
  <si>
    <t>SA15083</t>
  </si>
  <si>
    <t>Richard Watson</t>
  </si>
  <si>
    <t>SA15084</t>
  </si>
  <si>
    <t>Andrea Priestley</t>
  </si>
  <si>
    <t>SA15085</t>
  </si>
  <si>
    <t>Alisha Sekhon</t>
  </si>
  <si>
    <t>SA15086</t>
  </si>
  <si>
    <t>Eilidh Thomson</t>
  </si>
  <si>
    <t>SA15087</t>
  </si>
  <si>
    <t>Robert Burns</t>
  </si>
  <si>
    <t>SA15088</t>
  </si>
  <si>
    <t>Bobby Crossan</t>
  </si>
  <si>
    <t>SA15091</t>
  </si>
  <si>
    <t>Mark Paterson</t>
  </si>
  <si>
    <t>SA15093</t>
  </si>
  <si>
    <t>Fraser Ebbitt</t>
  </si>
  <si>
    <t>SA15095</t>
  </si>
  <si>
    <t>Fiona M Laurie</t>
  </si>
  <si>
    <t>SA15097</t>
  </si>
  <si>
    <t>Shona Quigley</t>
  </si>
  <si>
    <t>SA15099</t>
  </si>
  <si>
    <t>Benjamin P Logan</t>
  </si>
  <si>
    <t>SA15100</t>
  </si>
  <si>
    <t>Emma Logan</t>
  </si>
  <si>
    <t>SA15103</t>
  </si>
  <si>
    <t>Joanne Thom</t>
  </si>
  <si>
    <t>SA15105</t>
  </si>
  <si>
    <t>Philip Hamilton</t>
  </si>
  <si>
    <t>SA15110</t>
  </si>
  <si>
    <t>Kezia Doran</t>
  </si>
  <si>
    <t>SA15116</t>
  </si>
  <si>
    <t>Bevhan Trevis</t>
  </si>
  <si>
    <t>SA15118</t>
  </si>
  <si>
    <t>Nicholas Coupland</t>
  </si>
  <si>
    <t>SA15121</t>
  </si>
  <si>
    <t>Andrew Stevenson</t>
  </si>
  <si>
    <t>SA15123</t>
  </si>
  <si>
    <t>Bob Griffin</t>
  </si>
  <si>
    <t>SA15125</t>
  </si>
  <si>
    <t>Lindsey Knox</t>
  </si>
  <si>
    <t>SA15127</t>
  </si>
  <si>
    <t>Karen Stewart</t>
  </si>
  <si>
    <t>SA15130</t>
  </si>
  <si>
    <t>Alayne Finlay</t>
  </si>
  <si>
    <t>SA15131</t>
  </si>
  <si>
    <t>Tara Walls</t>
  </si>
  <si>
    <t>SA15136</t>
  </si>
  <si>
    <t>Ben Millar</t>
  </si>
  <si>
    <t>SA15137</t>
  </si>
  <si>
    <t>Craig Tomison</t>
  </si>
  <si>
    <t>SA15138</t>
  </si>
  <si>
    <t>Stuart Tomison</t>
  </si>
  <si>
    <t>SA15139</t>
  </si>
  <si>
    <t>John Mullins</t>
  </si>
  <si>
    <t>SA15140</t>
  </si>
  <si>
    <t>Craig Mullins</t>
  </si>
  <si>
    <t>SA15142</t>
  </si>
  <si>
    <t>Scott Cameron</t>
  </si>
  <si>
    <t>SA15145</t>
  </si>
  <si>
    <t>Nadene Traynor</t>
  </si>
  <si>
    <t>SA15146</t>
  </si>
  <si>
    <t>David Eiser</t>
  </si>
  <si>
    <t>SA15147</t>
  </si>
  <si>
    <t>Jack Garrigan</t>
  </si>
  <si>
    <t>SA15150</t>
  </si>
  <si>
    <t>Stuart Gibson</t>
  </si>
  <si>
    <t>SA15152</t>
  </si>
  <si>
    <t>Erica Paterson</t>
  </si>
  <si>
    <t>SA15153</t>
  </si>
  <si>
    <t>Morag Paterson</t>
  </si>
  <si>
    <t>SA15155</t>
  </si>
  <si>
    <t>Sara Eydmann</t>
  </si>
  <si>
    <t>SA15156</t>
  </si>
  <si>
    <t>Rebecca Johnson</t>
  </si>
  <si>
    <t>SA15158</t>
  </si>
  <si>
    <t>Greg Noble</t>
  </si>
  <si>
    <t>SA15159</t>
  </si>
  <si>
    <t>Laura McGawn</t>
  </si>
  <si>
    <t>SA15166</t>
  </si>
  <si>
    <t>Brendan Carey</t>
  </si>
  <si>
    <t>SA15167</t>
  </si>
  <si>
    <t>Cliff Carey</t>
  </si>
  <si>
    <t>SA15170</t>
  </si>
  <si>
    <t>Neil MacRitchie</t>
  </si>
  <si>
    <t>SA15171</t>
  </si>
  <si>
    <t>Claire Purdie</t>
  </si>
  <si>
    <t>SA15174</t>
  </si>
  <si>
    <t>Ben Stafford</t>
  </si>
  <si>
    <t>SA15175</t>
  </si>
  <si>
    <t>Gareth Fleming</t>
  </si>
  <si>
    <t>SA15180</t>
  </si>
  <si>
    <t>Charlotte Chambers</t>
  </si>
  <si>
    <t>SA15181</t>
  </si>
  <si>
    <t>Holly Little</t>
  </si>
  <si>
    <t>SA15182</t>
  </si>
  <si>
    <t>Susan Breckenridge</t>
  </si>
  <si>
    <t>SA15183</t>
  </si>
  <si>
    <t>Dan Purves</t>
  </si>
  <si>
    <t>SA15188</t>
  </si>
  <si>
    <t>Bethany Irvine</t>
  </si>
  <si>
    <t>SA15190</t>
  </si>
  <si>
    <t>Zach Bryson</t>
  </si>
  <si>
    <t>SA15191</t>
  </si>
  <si>
    <t>Hannah Gillan</t>
  </si>
  <si>
    <t>SA15196</t>
  </si>
  <si>
    <t>James Lutomski</t>
  </si>
  <si>
    <t>SA15198</t>
  </si>
  <si>
    <t>Angela Mackenzie</t>
  </si>
  <si>
    <t>SA15200</t>
  </si>
  <si>
    <t>Melissa Robinson</t>
  </si>
  <si>
    <t>SA15201</t>
  </si>
  <si>
    <t>Andrew Irvine</t>
  </si>
  <si>
    <t>SA15203</t>
  </si>
  <si>
    <t>Lynsey A Fletcher</t>
  </si>
  <si>
    <t>SA15207</t>
  </si>
  <si>
    <t>Jamie Ross</t>
  </si>
  <si>
    <t>SA15209</t>
  </si>
  <si>
    <t>Lawrence McMahon</t>
  </si>
  <si>
    <t>SA15212</t>
  </si>
  <si>
    <t>Pamela Dunbar</t>
  </si>
  <si>
    <t>SA15213</t>
  </si>
  <si>
    <t>Katya Shankland</t>
  </si>
  <si>
    <t>SA15214</t>
  </si>
  <si>
    <t>Amy McIntyre</t>
  </si>
  <si>
    <t>SA15217</t>
  </si>
  <si>
    <t>Timothy Gray</t>
  </si>
  <si>
    <t>SA15218</t>
  </si>
  <si>
    <t>Kirsty Hutton</t>
  </si>
  <si>
    <t>SA15226</t>
  </si>
  <si>
    <t>Bronagh Wishart</t>
  </si>
  <si>
    <t>SA15229</t>
  </si>
  <si>
    <t>Zoe Beattie</t>
  </si>
  <si>
    <t>SA15231</t>
  </si>
  <si>
    <t>Jenny Henderson</t>
  </si>
  <si>
    <t>SA15232</t>
  </si>
  <si>
    <t>Brogan Eilidh Watt</t>
  </si>
  <si>
    <t>SA15234</t>
  </si>
  <si>
    <t>Lauren Mather</t>
  </si>
  <si>
    <t>SA15235</t>
  </si>
  <si>
    <t>Laura Fegan</t>
  </si>
  <si>
    <t>SA15237</t>
  </si>
  <si>
    <t>Fionna Strong</t>
  </si>
  <si>
    <t>SA15238</t>
  </si>
  <si>
    <t>Morven King</t>
  </si>
  <si>
    <t>SA15239</t>
  </si>
  <si>
    <t>Lewis King</t>
  </si>
  <si>
    <t>SA15241</t>
  </si>
  <si>
    <t>Liam Ewen</t>
  </si>
  <si>
    <t>SA15243</t>
  </si>
  <si>
    <t>SA15244</t>
  </si>
  <si>
    <t>Ross Freck</t>
  </si>
  <si>
    <t>SA15245</t>
  </si>
  <si>
    <t>Paul Reid</t>
  </si>
  <si>
    <t>SA15247</t>
  </si>
  <si>
    <t>Erin Cummins</t>
  </si>
  <si>
    <t>SA15249</t>
  </si>
  <si>
    <t>Baillie McRoberts</t>
  </si>
  <si>
    <t>SA15250</t>
  </si>
  <si>
    <t>Owain Williams</t>
  </si>
  <si>
    <t>SA15257</t>
  </si>
  <si>
    <t>Steven Currie</t>
  </si>
  <si>
    <t>SA15258</t>
  </si>
  <si>
    <t>Steven Bryce</t>
  </si>
  <si>
    <t>SA15261</t>
  </si>
  <si>
    <t>Neil White</t>
  </si>
  <si>
    <t>SA15263</t>
  </si>
  <si>
    <t>Kathryn Park</t>
  </si>
  <si>
    <t>SA15267</t>
  </si>
  <si>
    <t>Maire Gorman</t>
  </si>
  <si>
    <t>SA15272</t>
  </si>
  <si>
    <t>Jim McAneny</t>
  </si>
  <si>
    <t>SA15273</t>
  </si>
  <si>
    <t>lara Seville</t>
  </si>
  <si>
    <t>SA15274</t>
  </si>
  <si>
    <t>Colette D'Ambrosio</t>
  </si>
  <si>
    <t>SA15276</t>
  </si>
  <si>
    <t>Siobhan Rae</t>
  </si>
  <si>
    <t>SA15278</t>
  </si>
  <si>
    <t>Katie Padgham</t>
  </si>
  <si>
    <t>SA15280</t>
  </si>
  <si>
    <t>Abbie J Stafford</t>
  </si>
  <si>
    <t>SA15283</t>
  </si>
  <si>
    <t>Henrietta Paxton</t>
  </si>
  <si>
    <t>SA15286</t>
  </si>
  <si>
    <t>Fraser Cousin</t>
  </si>
  <si>
    <t>SA15287</t>
  </si>
  <si>
    <t>Jamie Cousin</t>
  </si>
  <si>
    <t>SA15289</t>
  </si>
  <si>
    <t>Katie Richards</t>
  </si>
  <si>
    <t>SA15291</t>
  </si>
  <si>
    <t>Emily McNicol</t>
  </si>
  <si>
    <t>SA15296</t>
  </si>
  <si>
    <t>Cameron Morrison</t>
  </si>
  <si>
    <t>SA15298</t>
  </si>
  <si>
    <t>Connor Ross</t>
  </si>
  <si>
    <t>SA15300</t>
  </si>
  <si>
    <t>George Gorman</t>
  </si>
  <si>
    <t>SA15302</t>
  </si>
  <si>
    <t>Mary Morris</t>
  </si>
  <si>
    <t>SA15303</t>
  </si>
  <si>
    <t>Judith Morris</t>
  </si>
  <si>
    <t>SA15304</t>
  </si>
  <si>
    <t>Rory Morris</t>
  </si>
  <si>
    <t>SA15307</t>
  </si>
  <si>
    <t>Connor O'Rafferty</t>
  </si>
  <si>
    <t>SA15310</t>
  </si>
  <si>
    <t>John A MacIver</t>
  </si>
  <si>
    <t>SA15313</t>
  </si>
  <si>
    <t>Rachel Louden</t>
  </si>
  <si>
    <t>SA15314</t>
  </si>
  <si>
    <t>Sophie Smith</t>
  </si>
  <si>
    <t>SA15318</t>
  </si>
  <si>
    <t>David Malpica Villar</t>
  </si>
  <si>
    <t>SA15319</t>
  </si>
  <si>
    <t>Drew Meikle</t>
  </si>
  <si>
    <t>SA15321</t>
  </si>
  <si>
    <t>Jamie Batho</t>
  </si>
  <si>
    <t>SA15322</t>
  </si>
  <si>
    <t>Stuart McClarty</t>
  </si>
  <si>
    <t>SA15323</t>
  </si>
  <si>
    <t>Neil Urquhart</t>
  </si>
  <si>
    <t>SA15324</t>
  </si>
  <si>
    <t>Joe Sheridan</t>
  </si>
  <si>
    <t>SA15326</t>
  </si>
  <si>
    <t>Ruaridh Mckenna</t>
  </si>
  <si>
    <t>SA15331</t>
  </si>
  <si>
    <t>Lewis MacDonald</t>
  </si>
  <si>
    <t>SA15332</t>
  </si>
  <si>
    <t>Ryan MacSween</t>
  </si>
  <si>
    <t>SA15333</t>
  </si>
  <si>
    <t>Alasdair Rigby</t>
  </si>
  <si>
    <t>SA15335</t>
  </si>
  <si>
    <t>Chirsty Graham</t>
  </si>
  <si>
    <t>SA15336</t>
  </si>
  <si>
    <t>Abbie Mackay</t>
  </si>
  <si>
    <t>SA15337</t>
  </si>
  <si>
    <t>Peigi McKellar</t>
  </si>
  <si>
    <t>SA15339</t>
  </si>
  <si>
    <t>Georgia MacLennan</t>
  </si>
  <si>
    <t>SA15340</t>
  </si>
  <si>
    <t>Jodie Mackay</t>
  </si>
  <si>
    <t>SA15341</t>
  </si>
  <si>
    <t>Cheshire Hill Racers</t>
  </si>
  <si>
    <t>Bill Fairmaner</t>
  </si>
  <si>
    <t>SA15342</t>
  </si>
  <si>
    <t>Daniel Newman</t>
  </si>
  <si>
    <t>SA15344</t>
  </si>
  <si>
    <t>Callum Sleigh</t>
  </si>
  <si>
    <t>SA15348</t>
  </si>
  <si>
    <t>Kate Samuel</t>
  </si>
  <si>
    <t>SA15349</t>
  </si>
  <si>
    <t>Rachel Smith</t>
  </si>
  <si>
    <t>SA15359</t>
  </si>
  <si>
    <t>Nicholas Burns</t>
  </si>
  <si>
    <t>SA15362</t>
  </si>
  <si>
    <t>Samantha Fegan</t>
  </si>
  <si>
    <t>SA15365</t>
  </si>
  <si>
    <t>Calum Reid</t>
  </si>
  <si>
    <t>SA15370</t>
  </si>
  <si>
    <t>Conor Reid</t>
  </si>
  <si>
    <t>SA15375</t>
  </si>
  <si>
    <t>Graham Bruce</t>
  </si>
  <si>
    <t>SA15376</t>
  </si>
  <si>
    <t>Roger Van Gompel</t>
  </si>
  <si>
    <t>SA15379</t>
  </si>
  <si>
    <t>David Newton</t>
  </si>
  <si>
    <t>SA15380</t>
  </si>
  <si>
    <t>Diane Nicholson</t>
  </si>
  <si>
    <t>SA15381</t>
  </si>
  <si>
    <t>Gillian Nicholson</t>
  </si>
  <si>
    <t>SA15386</t>
  </si>
  <si>
    <t>Heaton Harriers</t>
  </si>
  <si>
    <t>Iain McKinnon</t>
  </si>
  <si>
    <t>SA15388</t>
  </si>
  <si>
    <t>Sarah Erol</t>
  </si>
  <si>
    <t>SA15392</t>
  </si>
  <si>
    <t>Peter Harrison</t>
  </si>
  <si>
    <t>SA15393</t>
  </si>
  <si>
    <t>Claire Brady</t>
  </si>
  <si>
    <t>SA15394</t>
  </si>
  <si>
    <t>Laurence Donkers</t>
  </si>
  <si>
    <t>SA15406</t>
  </si>
  <si>
    <t>Anna Catchpole</t>
  </si>
  <si>
    <t>SA15407</t>
  </si>
  <si>
    <t>Joseph Amouzou</t>
  </si>
  <si>
    <t>SA15408</t>
  </si>
  <si>
    <t>Ingles Lumfuankenda</t>
  </si>
  <si>
    <t>SA15409</t>
  </si>
  <si>
    <t>Jaye McRoberts</t>
  </si>
  <si>
    <t>SA15413</t>
  </si>
  <si>
    <t>Yvonne Hamilton</t>
  </si>
  <si>
    <t>SA15414</t>
  </si>
  <si>
    <t>Robert Love</t>
  </si>
  <si>
    <t>SA15420</t>
  </si>
  <si>
    <t>Ryan McGuigan</t>
  </si>
  <si>
    <t>SA15422</t>
  </si>
  <si>
    <t>SA15423</t>
  </si>
  <si>
    <t>Matthew Anderson</t>
  </si>
  <si>
    <t>SA15426</t>
  </si>
  <si>
    <t>Bethany Sutherland</t>
  </si>
  <si>
    <t>SA15432</t>
  </si>
  <si>
    <t>Lewis Farrell</t>
  </si>
  <si>
    <t>SA15433</t>
  </si>
  <si>
    <t>Caroline Pears</t>
  </si>
  <si>
    <t>SA15434</t>
  </si>
  <si>
    <t>Eve Ritchie</t>
  </si>
  <si>
    <t>SA15436</t>
  </si>
  <si>
    <t>Tatiana E Quick</t>
  </si>
  <si>
    <t>SA15437</t>
  </si>
  <si>
    <t>Ross Lyttle</t>
  </si>
  <si>
    <t>SA15438</t>
  </si>
  <si>
    <t>Catriona Graves</t>
  </si>
  <si>
    <t>SA15439</t>
  </si>
  <si>
    <t>Craig S Erskine</t>
  </si>
  <si>
    <t>SA15441</t>
  </si>
  <si>
    <t>Telford A.C</t>
  </si>
  <si>
    <t>Kyle Gladwin</t>
  </si>
  <si>
    <t>SA15442</t>
  </si>
  <si>
    <t>Sarah MacKinnon</t>
  </si>
  <si>
    <t>SA15443</t>
  </si>
  <si>
    <t>Laura Clarke</t>
  </si>
  <si>
    <t>SA15446</t>
  </si>
  <si>
    <t>Benjamin Melby</t>
  </si>
  <si>
    <t>SA15451</t>
  </si>
  <si>
    <t>Linda James</t>
  </si>
  <si>
    <t>SA15457</t>
  </si>
  <si>
    <t>Keith Learmonth</t>
  </si>
  <si>
    <t>SA15461</t>
  </si>
  <si>
    <t>Clare Blue</t>
  </si>
  <si>
    <t>SA15462</t>
  </si>
  <si>
    <t>Iain Mackay</t>
  </si>
  <si>
    <t>SA15463</t>
  </si>
  <si>
    <t>Adam Priestley</t>
  </si>
  <si>
    <t>SA15464</t>
  </si>
  <si>
    <t>Alexander Oliver</t>
  </si>
  <si>
    <t>SA15468</t>
  </si>
  <si>
    <t>Jack MacGregor</t>
  </si>
  <si>
    <t>SA15470</t>
  </si>
  <si>
    <t>Kirsty Harper</t>
  </si>
  <si>
    <t>SA15471</t>
  </si>
  <si>
    <t>Kathryn Lee</t>
  </si>
  <si>
    <t>SA15472</t>
  </si>
  <si>
    <t>Sapphire Lesage</t>
  </si>
  <si>
    <t>SA15473</t>
  </si>
  <si>
    <t>Matthew Duguid</t>
  </si>
  <si>
    <t>SA15475</t>
  </si>
  <si>
    <t>Aidan Hilton</t>
  </si>
  <si>
    <t>SA15476</t>
  </si>
  <si>
    <t>Brian McDougall</t>
  </si>
  <si>
    <t>SA15479</t>
  </si>
  <si>
    <t>Carrie Craig</t>
  </si>
  <si>
    <t>SA15480</t>
  </si>
  <si>
    <t>Stephanie A Wood</t>
  </si>
  <si>
    <t>SA15481</t>
  </si>
  <si>
    <t>Rachel Young</t>
  </si>
  <si>
    <t>SA15483</t>
  </si>
  <si>
    <t>Callum Matthews</t>
  </si>
  <si>
    <t>SA15489</t>
  </si>
  <si>
    <t>Catherine Mercer</t>
  </si>
  <si>
    <t>SA15490</t>
  </si>
  <si>
    <t>Alan Cullie</t>
  </si>
  <si>
    <t>SA15492</t>
  </si>
  <si>
    <t>Sarah Brown</t>
  </si>
  <si>
    <t>SA15493</t>
  </si>
  <si>
    <t>David Reynolds</t>
  </si>
  <si>
    <t>SA15494</t>
  </si>
  <si>
    <t>Edward Dudgeon</t>
  </si>
  <si>
    <t>SA15496</t>
  </si>
  <si>
    <t>Andrew Kelham</t>
  </si>
  <si>
    <t>SA15498</t>
  </si>
  <si>
    <t>Laura Thomson</t>
  </si>
  <si>
    <t>SA15503</t>
  </si>
  <si>
    <t>Miro Ralston</t>
  </si>
  <si>
    <t>SA15506</t>
  </si>
  <si>
    <t>Elaine Thomson</t>
  </si>
  <si>
    <t>SA15510</t>
  </si>
  <si>
    <t>Tina Miller</t>
  </si>
  <si>
    <t>SA15511</t>
  </si>
  <si>
    <t>Scott Miller</t>
  </si>
  <si>
    <t>SA15517</t>
  </si>
  <si>
    <t>Michael McCabe</t>
  </si>
  <si>
    <t>SA15518</t>
  </si>
  <si>
    <t>Robert Horsburgh</t>
  </si>
  <si>
    <t>SA15520</t>
  </si>
  <si>
    <t>David Smyth</t>
  </si>
  <si>
    <t>SA15522</t>
  </si>
  <si>
    <t>Logan Rees</t>
  </si>
  <si>
    <t>SA15523</t>
  </si>
  <si>
    <t>Aileen Rees</t>
  </si>
  <si>
    <t>SA15525</t>
  </si>
  <si>
    <t>Katja Eravisto</t>
  </si>
  <si>
    <t>SA15527</t>
  </si>
  <si>
    <t>Phyllis Mitchell</t>
  </si>
  <si>
    <t>SA15528</t>
  </si>
  <si>
    <t>Cath McInally</t>
  </si>
  <si>
    <t>SA15529</t>
  </si>
  <si>
    <t>SA15530</t>
  </si>
  <si>
    <t>Kevin Morrison</t>
  </si>
  <si>
    <t>SA15531</t>
  </si>
  <si>
    <t>Sam Fraser</t>
  </si>
  <si>
    <t>SA15532</t>
  </si>
  <si>
    <t>Lewis Sim</t>
  </si>
  <si>
    <t>SA15533</t>
  </si>
  <si>
    <t>Jill Hinchliffe</t>
  </si>
  <si>
    <t>SA15534</t>
  </si>
  <si>
    <t>Philip Arthur</t>
  </si>
  <si>
    <t>SA15535</t>
  </si>
  <si>
    <t>Jo Kirby</t>
  </si>
  <si>
    <t>SA15537</t>
  </si>
  <si>
    <t>Dawn Adams</t>
  </si>
  <si>
    <t>SA15538</t>
  </si>
  <si>
    <t>Hector Haines</t>
  </si>
  <si>
    <t>SA15540</t>
  </si>
  <si>
    <t>Melissa Whyte</t>
  </si>
  <si>
    <t>SA15541</t>
  </si>
  <si>
    <t>Morpeth Harriers</t>
  </si>
  <si>
    <t>Alison Brown</t>
  </si>
  <si>
    <t>SA15545</t>
  </si>
  <si>
    <t>Neil Graham</t>
  </si>
  <si>
    <t>SA15546</t>
  </si>
  <si>
    <t>Louise Mercer</t>
  </si>
  <si>
    <t>SA15548</t>
  </si>
  <si>
    <t>Scott Gibson</t>
  </si>
  <si>
    <t>SA15550</t>
  </si>
  <si>
    <t>Scott Jones</t>
  </si>
  <si>
    <t>SA15556</t>
  </si>
  <si>
    <t>Luke Traynor</t>
  </si>
  <si>
    <t>SA15565</t>
  </si>
  <si>
    <t>SA15566</t>
  </si>
  <si>
    <t>Douglas Cowie</t>
  </si>
  <si>
    <t>SA15569</t>
  </si>
  <si>
    <t>Briony Curtis</t>
  </si>
  <si>
    <t>SA15570</t>
  </si>
  <si>
    <t>Joseph Littlechild</t>
  </si>
  <si>
    <t>SA15571</t>
  </si>
  <si>
    <t>Roma Munro</t>
  </si>
  <si>
    <t>SA15573</t>
  </si>
  <si>
    <t>Andrew Jones</t>
  </si>
  <si>
    <t>SA15580</t>
  </si>
  <si>
    <t>Hannah Edwards</t>
  </si>
  <si>
    <t>SA15581</t>
  </si>
  <si>
    <t>Jane Simpson</t>
  </si>
  <si>
    <t>SA15582</t>
  </si>
  <si>
    <t>Thomas Day</t>
  </si>
  <si>
    <t>SA15584</t>
  </si>
  <si>
    <t>Molly Tweedle</t>
  </si>
  <si>
    <t>SA15585</t>
  </si>
  <si>
    <t>John Hart</t>
  </si>
  <si>
    <t>SA15590</t>
  </si>
  <si>
    <t>Lewis Donaldson</t>
  </si>
  <si>
    <t>SA15595</t>
  </si>
  <si>
    <t>William Nicholson</t>
  </si>
  <si>
    <t>SA15598</t>
  </si>
  <si>
    <t>Stewart Barnett</t>
  </si>
  <si>
    <t>SA15599</t>
  </si>
  <si>
    <t>Stephen Mardon</t>
  </si>
  <si>
    <t>SA15601</t>
  </si>
  <si>
    <t>Paul Leonard</t>
  </si>
  <si>
    <t>SA15605</t>
  </si>
  <si>
    <t>Christopher Peggie</t>
  </si>
  <si>
    <t>SA15608</t>
  </si>
  <si>
    <t>Nairn McWilliams</t>
  </si>
  <si>
    <t>SA15609</t>
  </si>
  <si>
    <t>SA15610</t>
  </si>
  <si>
    <t>Beth Howard</t>
  </si>
  <si>
    <t>SA15613</t>
  </si>
  <si>
    <t>Richard Lawton</t>
  </si>
  <si>
    <t>SA15615</t>
  </si>
  <si>
    <t>Alun Myers</t>
  </si>
  <si>
    <t>SA15618</t>
  </si>
  <si>
    <t>Greg Anderson</t>
  </si>
  <si>
    <t>SA15621</t>
  </si>
  <si>
    <t>Millie Boyle</t>
  </si>
  <si>
    <t>SA15622</t>
  </si>
  <si>
    <t>Lindsay Branston</t>
  </si>
  <si>
    <t>SA15625</t>
  </si>
  <si>
    <t>Rebecca Porter</t>
  </si>
  <si>
    <t>SA15626</t>
  </si>
  <si>
    <t>Becky Cheyne</t>
  </si>
  <si>
    <t>SA15627</t>
  </si>
  <si>
    <t>Mia Coffield</t>
  </si>
  <si>
    <t>SA15630</t>
  </si>
  <si>
    <t>Alana Cameron</t>
  </si>
  <si>
    <t>SA15631</t>
  </si>
  <si>
    <t>Sherelle Graham</t>
  </si>
  <si>
    <t>SA15639</t>
  </si>
  <si>
    <t>Kerry Sandilands</t>
  </si>
  <si>
    <t>SA15640</t>
  </si>
  <si>
    <t>Iain Horsburgh</t>
  </si>
  <si>
    <t>SA15644</t>
  </si>
  <si>
    <t>Anna McPhillips</t>
  </si>
  <si>
    <t>SA15646</t>
  </si>
  <si>
    <t>Sally Redpath</t>
  </si>
  <si>
    <t>SA15647</t>
  </si>
  <si>
    <t>Fiona Matheson</t>
  </si>
  <si>
    <t>SA15648</t>
  </si>
  <si>
    <t>Hannah Forbes</t>
  </si>
  <si>
    <t>SA15650</t>
  </si>
  <si>
    <t>Linzi Cowan</t>
  </si>
  <si>
    <t>SA15652</t>
  </si>
  <si>
    <t>Ruaridh Miller</t>
  </si>
  <si>
    <t>SA15653</t>
  </si>
  <si>
    <t>Christopher Burns</t>
  </si>
  <si>
    <t>SA15657</t>
  </si>
  <si>
    <t>SA15660</t>
  </si>
  <si>
    <t>Roy Mitchell</t>
  </si>
  <si>
    <t>SA15661</t>
  </si>
  <si>
    <t>Olivia Louise Stirrat</t>
  </si>
  <si>
    <t>SA15662</t>
  </si>
  <si>
    <t>Daniel Mitchell</t>
  </si>
  <si>
    <t>SA15663</t>
  </si>
  <si>
    <t>Daniel Stuart Graham</t>
  </si>
  <si>
    <t>SA15666</t>
  </si>
  <si>
    <t>Lewis Hay</t>
  </si>
  <si>
    <t>SA15667</t>
  </si>
  <si>
    <t>Craig Wilson</t>
  </si>
  <si>
    <t>SA15670</t>
  </si>
  <si>
    <t>Jonathan Hill</t>
  </si>
  <si>
    <t>SA15671</t>
  </si>
  <si>
    <t>Rebecca Munn</t>
  </si>
  <si>
    <t>SA15672</t>
  </si>
  <si>
    <t>Euan Christie</t>
  </si>
  <si>
    <t>SA15673</t>
  </si>
  <si>
    <t>Paul Ferguson</t>
  </si>
  <si>
    <t>SA15674</t>
  </si>
  <si>
    <t>Craig Gillan</t>
  </si>
  <si>
    <t>SA15676</t>
  </si>
  <si>
    <t>Eilidh J Watson</t>
  </si>
  <si>
    <t>SA15677</t>
  </si>
  <si>
    <t>Calum R Watson</t>
  </si>
  <si>
    <t>SA15680</t>
  </si>
  <si>
    <t>Michael Addison</t>
  </si>
  <si>
    <t>SA15681</t>
  </si>
  <si>
    <t>Pamela Morris</t>
  </si>
  <si>
    <t>SA15683</t>
  </si>
  <si>
    <t>Alastair Stanley</t>
  </si>
  <si>
    <t>SA15685</t>
  </si>
  <si>
    <t>Mehrmaz Campbell</t>
  </si>
  <si>
    <t>SA15686</t>
  </si>
  <si>
    <t>Neil Morgan</t>
  </si>
  <si>
    <t>SA15688</t>
  </si>
  <si>
    <t>Angela Lyttle</t>
  </si>
  <si>
    <t>SA15689</t>
  </si>
  <si>
    <t>Graham Ritchie</t>
  </si>
  <si>
    <t>SA15690</t>
  </si>
  <si>
    <t>Kenneth Anderson</t>
  </si>
  <si>
    <t>SA15692</t>
  </si>
  <si>
    <t>Ruairidh Britton</t>
  </si>
  <si>
    <t>SA15694</t>
  </si>
  <si>
    <t>Richard Faulkner</t>
  </si>
  <si>
    <t>SA15695</t>
  </si>
  <si>
    <t>Peter Hutchison</t>
  </si>
  <si>
    <t>SA15696</t>
  </si>
  <si>
    <t>Reagan Binnie</t>
  </si>
  <si>
    <t>SA15701</t>
  </si>
  <si>
    <t>Max Lancaster</t>
  </si>
  <si>
    <t>SA15703</t>
  </si>
  <si>
    <t>Amy Topping</t>
  </si>
  <si>
    <t>SA15704</t>
  </si>
  <si>
    <t>Becca Topping</t>
  </si>
  <si>
    <t>SA15705</t>
  </si>
  <si>
    <t>Jon Hollingdale</t>
  </si>
  <si>
    <t>SA15707</t>
  </si>
  <si>
    <t>Charlie McDuigal</t>
  </si>
  <si>
    <t>SA15709</t>
  </si>
  <si>
    <t>Katie Vallance</t>
  </si>
  <si>
    <t>SA15710</t>
  </si>
  <si>
    <t>Daniel Toner</t>
  </si>
  <si>
    <t>SA15711</t>
  </si>
  <si>
    <t>Katy Toner</t>
  </si>
  <si>
    <t>SA15714</t>
  </si>
  <si>
    <t>Rachel Hutchison</t>
  </si>
  <si>
    <t>SA15715</t>
  </si>
  <si>
    <t>William Hutchison</t>
  </si>
  <si>
    <t>SA15716</t>
  </si>
  <si>
    <t>Jenna Richards</t>
  </si>
  <si>
    <t>SA15722</t>
  </si>
  <si>
    <t>Kenneth MacSween</t>
  </si>
  <si>
    <t>SA15723</t>
  </si>
  <si>
    <t>Amy Gilzean</t>
  </si>
  <si>
    <t>SA15727</t>
  </si>
  <si>
    <t>Fiona Boyd</t>
  </si>
  <si>
    <t>SA15729</t>
  </si>
  <si>
    <t>Amy Buchan</t>
  </si>
  <si>
    <t>SA15730</t>
  </si>
  <si>
    <t>Sarah-Rose McDonald</t>
  </si>
  <si>
    <t>SA15732</t>
  </si>
  <si>
    <t>Scott Gardiner</t>
  </si>
  <si>
    <t>SA15735</t>
  </si>
  <si>
    <t>Lina M Guarin</t>
  </si>
  <si>
    <t>SA15739</t>
  </si>
  <si>
    <t>Emma Vallely</t>
  </si>
  <si>
    <t>SA15741</t>
  </si>
  <si>
    <t>Catherine Ross</t>
  </si>
  <si>
    <t>SA15742</t>
  </si>
  <si>
    <t>William McCulloch</t>
  </si>
  <si>
    <t>SA15744</t>
  </si>
  <si>
    <t>Joseph Docherty</t>
  </si>
  <si>
    <t>SA15749</t>
  </si>
  <si>
    <t>Ailie McWhinnie</t>
  </si>
  <si>
    <t>SA15751</t>
  </si>
  <si>
    <t>Stewart Watson</t>
  </si>
  <si>
    <t>SA15752</t>
  </si>
  <si>
    <t>Megan Crawford</t>
  </si>
  <si>
    <t>SA15753</t>
  </si>
  <si>
    <t>Alison Britton</t>
  </si>
  <si>
    <t>SA15755</t>
  </si>
  <si>
    <t>Genevieve Freeman</t>
  </si>
  <si>
    <t>SA15757</t>
  </si>
  <si>
    <t>Tamara Duff</t>
  </si>
  <si>
    <t>SA15759</t>
  </si>
  <si>
    <t>Martin J Carr</t>
  </si>
  <si>
    <t>SA15761</t>
  </si>
  <si>
    <t>Ryan Finnieston</t>
  </si>
  <si>
    <t>SA15765</t>
  </si>
  <si>
    <t>Euan Boyle</t>
  </si>
  <si>
    <t>SA15766</t>
  </si>
  <si>
    <t>Doug Murray</t>
  </si>
  <si>
    <t>SA15767</t>
  </si>
  <si>
    <t>Sarah MacPhail</t>
  </si>
  <si>
    <t>SA15772</t>
  </si>
  <si>
    <t>Ella McFarlane</t>
  </si>
  <si>
    <t>SA15776</t>
  </si>
  <si>
    <t>Jake Thomas</t>
  </si>
  <si>
    <t>SA15778</t>
  </si>
  <si>
    <t>Struan Tweedie</t>
  </si>
  <si>
    <t>SA15779</t>
  </si>
  <si>
    <t>Carey Ross</t>
  </si>
  <si>
    <t>SA15783</t>
  </si>
  <si>
    <t>Hannah Terrance</t>
  </si>
  <si>
    <t>SA15784</t>
  </si>
  <si>
    <t>Susan Wightman</t>
  </si>
  <si>
    <t>SA15786</t>
  </si>
  <si>
    <t>Fiona Chalmers</t>
  </si>
  <si>
    <t>SA15787</t>
  </si>
  <si>
    <t>Kerry Porter</t>
  </si>
  <si>
    <t>SA15788</t>
  </si>
  <si>
    <t>James Berry</t>
  </si>
  <si>
    <t>SA15790</t>
  </si>
  <si>
    <t>Selina Henderson</t>
  </si>
  <si>
    <t>SA15791</t>
  </si>
  <si>
    <t>Stuart Mathieson</t>
  </si>
  <si>
    <t>SA15793</t>
  </si>
  <si>
    <t>Jo Marr</t>
  </si>
  <si>
    <t>SA15794</t>
  </si>
  <si>
    <t>Stephen Jones</t>
  </si>
  <si>
    <t>SA15797</t>
  </si>
  <si>
    <t>Paul Hughes</t>
  </si>
  <si>
    <t>SA15798</t>
  </si>
  <si>
    <t>Niall Bristow</t>
  </si>
  <si>
    <t>SA15799</t>
  </si>
  <si>
    <t>Lorna Broadhurst</t>
  </si>
  <si>
    <t>SA15800</t>
  </si>
  <si>
    <t>Alison Broadhurst</t>
  </si>
  <si>
    <t>SA15803</t>
  </si>
  <si>
    <t>Gillian McCracken</t>
  </si>
  <si>
    <t>SA15806</t>
  </si>
  <si>
    <t>Blair Malcolm</t>
  </si>
  <si>
    <t>SA15807</t>
  </si>
  <si>
    <t>John Oates</t>
  </si>
  <si>
    <t>SA15809</t>
  </si>
  <si>
    <t>Neil Farnell</t>
  </si>
  <si>
    <t>SA15810</t>
  </si>
  <si>
    <t>Ian Donnelly</t>
  </si>
  <si>
    <t>SA15813</t>
  </si>
  <si>
    <t>Georgia Bolton</t>
  </si>
  <si>
    <t>SA15815</t>
  </si>
  <si>
    <t>Garrett W Taylor</t>
  </si>
  <si>
    <t>SA15816</t>
  </si>
  <si>
    <t>SA15820</t>
  </si>
  <si>
    <t>Stephanie Purves</t>
  </si>
  <si>
    <t>SA15821</t>
  </si>
  <si>
    <t>Catriona M Sargent</t>
  </si>
  <si>
    <t>SA15822</t>
  </si>
  <si>
    <t>Gavin F MacDonald</t>
  </si>
  <si>
    <t>SA15823</t>
  </si>
  <si>
    <t>Kirsty Irwin</t>
  </si>
  <si>
    <t>SA15824</t>
  </si>
  <si>
    <t>Chloe Irwin</t>
  </si>
  <si>
    <t>SA15825</t>
  </si>
  <si>
    <t>Clemmie Mitchell</t>
  </si>
  <si>
    <t>SA15826</t>
  </si>
  <si>
    <t>Neil Renault</t>
  </si>
  <si>
    <t>SA15827</t>
  </si>
  <si>
    <t>Owen Hope</t>
  </si>
  <si>
    <t>SA15830</t>
  </si>
  <si>
    <t>Megan Ely</t>
  </si>
  <si>
    <t>SA15832</t>
  </si>
  <si>
    <t>Megan Roberts</t>
  </si>
  <si>
    <t>SA15833</t>
  </si>
  <si>
    <t>Lewis Forsyth</t>
  </si>
  <si>
    <t>SA15835</t>
  </si>
  <si>
    <t>Simon Jardine</t>
  </si>
  <si>
    <t>SA15836</t>
  </si>
  <si>
    <t>Oliver Lawson</t>
  </si>
  <si>
    <t>SA15838</t>
  </si>
  <si>
    <t>Josh Campbell</t>
  </si>
  <si>
    <t>SA15839</t>
  </si>
  <si>
    <t>Gillian Paterson</t>
  </si>
  <si>
    <t>SA15842</t>
  </si>
  <si>
    <t>Lloyd Gallantree</t>
  </si>
  <si>
    <t>SA15844</t>
  </si>
  <si>
    <t>James Wright</t>
  </si>
  <si>
    <t>SA15845</t>
  </si>
  <si>
    <t>Tina Munro</t>
  </si>
  <si>
    <t>SA15851</t>
  </si>
  <si>
    <t>Michael Deason</t>
  </si>
  <si>
    <t>SA15853</t>
  </si>
  <si>
    <t>Ashleigh Stewart</t>
  </si>
  <si>
    <t>SA15854</t>
  </si>
  <si>
    <t>Kim Paterson</t>
  </si>
  <si>
    <t>SA15855</t>
  </si>
  <si>
    <t>Ruairaidh Muncaster</t>
  </si>
  <si>
    <t>SA15856</t>
  </si>
  <si>
    <t>Lorna Cowan</t>
  </si>
  <si>
    <t>SA15863</t>
  </si>
  <si>
    <t>Christopher Stenhouse</t>
  </si>
  <si>
    <t>SA15864</t>
  </si>
  <si>
    <t>Andrew Stenhouse</t>
  </si>
  <si>
    <t>SA15865</t>
  </si>
  <si>
    <t>Ross Shaw</t>
  </si>
  <si>
    <t>SA15867</t>
  </si>
  <si>
    <t>Richard Wall</t>
  </si>
  <si>
    <t>SA15868</t>
  </si>
  <si>
    <t>Marcus Boyce</t>
  </si>
  <si>
    <t>SA15869</t>
  </si>
  <si>
    <t>Jenny Bannerman</t>
  </si>
  <si>
    <t>SA15870</t>
  </si>
  <si>
    <t>Jacqueline McGugan</t>
  </si>
  <si>
    <t>SA15872</t>
  </si>
  <si>
    <t>Scott Dolan</t>
  </si>
  <si>
    <t>SA15873</t>
  </si>
  <si>
    <t>Rachel Berry</t>
  </si>
  <si>
    <t>SA15874</t>
  </si>
  <si>
    <t>Christie Hutton</t>
  </si>
  <si>
    <t>SA15876</t>
  </si>
  <si>
    <t>Peter Baird</t>
  </si>
  <si>
    <t>SA15877</t>
  </si>
  <si>
    <t>Catriona Forsyth</t>
  </si>
  <si>
    <t>SA15879</t>
  </si>
  <si>
    <t>Gavin McArdle</t>
  </si>
  <si>
    <t>SA15881</t>
  </si>
  <si>
    <t>Cameron Swanson</t>
  </si>
  <si>
    <t>SA15882</t>
  </si>
  <si>
    <t>Ross Grant</t>
  </si>
  <si>
    <t>SA15883</t>
  </si>
  <si>
    <t>Graeme Kennedy</t>
  </si>
  <si>
    <t>SA15886</t>
  </si>
  <si>
    <t>Colin McIntosh</t>
  </si>
  <si>
    <t>SA15892</t>
  </si>
  <si>
    <t>Amy McAlpine</t>
  </si>
  <si>
    <t>SA15907</t>
  </si>
  <si>
    <t>Catherine Kelly</t>
  </si>
  <si>
    <t>SA15911</t>
  </si>
  <si>
    <t>Anya Towers</t>
  </si>
  <si>
    <t>SA15912</t>
  </si>
  <si>
    <t>Gregor Towers</t>
  </si>
  <si>
    <t>SA15913</t>
  </si>
  <si>
    <t>Kara Marcuccilli</t>
  </si>
  <si>
    <t>SA15914</t>
  </si>
  <si>
    <t>Luca Marcuccilli</t>
  </si>
  <si>
    <t>SA15915</t>
  </si>
  <si>
    <t>Niamh Devlin</t>
  </si>
  <si>
    <t>SA15919</t>
  </si>
  <si>
    <t>William Townsend</t>
  </si>
  <si>
    <t>SA15922</t>
  </si>
  <si>
    <t>Isabelle Bough</t>
  </si>
  <si>
    <t>SA15926</t>
  </si>
  <si>
    <t>Michael Fernie</t>
  </si>
  <si>
    <t>SA15927</t>
  </si>
  <si>
    <t>Christopher Kelly</t>
  </si>
  <si>
    <t>SA15929</t>
  </si>
  <si>
    <t>Anna Tait</t>
  </si>
  <si>
    <t>SA15934</t>
  </si>
  <si>
    <t>Abigail Black</t>
  </si>
  <si>
    <t>SA15936</t>
  </si>
  <si>
    <t>Kirsten McIntee</t>
  </si>
  <si>
    <t>SA15939</t>
  </si>
  <si>
    <t>Yvonne Winchester</t>
  </si>
  <si>
    <t>SA15940</t>
  </si>
  <si>
    <t>Sandy Cooper</t>
  </si>
  <si>
    <t>SA15942</t>
  </si>
  <si>
    <t>Moira Davie</t>
  </si>
  <si>
    <t>SA15945</t>
  </si>
  <si>
    <t>Jack Carpenter</t>
  </si>
  <si>
    <t>SA15948</t>
  </si>
  <si>
    <t>Adam Nicolson</t>
  </si>
  <si>
    <t>SA15949</t>
  </si>
  <si>
    <t>Laura Graham</t>
  </si>
  <si>
    <t>SA15952</t>
  </si>
  <si>
    <t>Thomas Morris-Luxton</t>
  </si>
  <si>
    <t>SA15953</t>
  </si>
  <si>
    <t>Eilidh MacRae</t>
  </si>
  <si>
    <t>SA15956</t>
  </si>
  <si>
    <t>Euan MacDonald</t>
  </si>
  <si>
    <t>SA15957</t>
  </si>
  <si>
    <t>Callum Fraser</t>
  </si>
  <si>
    <t>SA15958</t>
  </si>
  <si>
    <t>Philip Porter</t>
  </si>
  <si>
    <t>SA15962</t>
  </si>
  <si>
    <t>Olivia Fenn</t>
  </si>
  <si>
    <t>SA15963</t>
  </si>
  <si>
    <t>Seumas Thomson</t>
  </si>
  <si>
    <t>SA15964</t>
  </si>
  <si>
    <t>Keiran Reilly</t>
  </si>
  <si>
    <t>SA15968</t>
  </si>
  <si>
    <t>SA15970</t>
  </si>
  <si>
    <t>Douglas Holland</t>
  </si>
  <si>
    <t>SA15971</t>
  </si>
  <si>
    <t>Catriona Holland</t>
  </si>
  <si>
    <t>SA15981</t>
  </si>
  <si>
    <t>John Wyse</t>
  </si>
  <si>
    <t>SA15983</t>
  </si>
  <si>
    <t>Ross O'Brien</t>
  </si>
  <si>
    <t>SA15984</t>
  </si>
  <si>
    <t>Mitchell Wilson</t>
  </si>
  <si>
    <t>SA15985</t>
  </si>
  <si>
    <t>Tom Elliot</t>
  </si>
  <si>
    <t>SA15987</t>
  </si>
  <si>
    <t>Rachel Wyse</t>
  </si>
  <si>
    <t>SA15988</t>
  </si>
  <si>
    <t>Kirstie Harrison</t>
  </si>
  <si>
    <t>SA15989</t>
  </si>
  <si>
    <t>Kate Storey</t>
  </si>
  <si>
    <t>SA15993</t>
  </si>
  <si>
    <t>Saul Collins</t>
  </si>
  <si>
    <t>SA15997</t>
  </si>
  <si>
    <t>Jude Sloan-Dennison</t>
  </si>
  <si>
    <t>SA16000</t>
  </si>
  <si>
    <t>David Gove</t>
  </si>
  <si>
    <t>SA16003</t>
  </si>
  <si>
    <t>Alistair Crawford</t>
  </si>
  <si>
    <t>SA16005</t>
  </si>
  <si>
    <t>Jo Schreiber</t>
  </si>
  <si>
    <t>SA16006</t>
  </si>
  <si>
    <t>Eileen Hamill</t>
  </si>
  <si>
    <t>SA16007</t>
  </si>
  <si>
    <t>Elizabeth Crawford</t>
  </si>
  <si>
    <t>SA16014</t>
  </si>
  <si>
    <t>Andrew Page</t>
  </si>
  <si>
    <t>SA16015</t>
  </si>
  <si>
    <t>Lewis Strachan</t>
  </si>
  <si>
    <t>SA16016</t>
  </si>
  <si>
    <t>John Eagers</t>
  </si>
  <si>
    <t>SA16017</t>
  </si>
  <si>
    <t>Robert Marshall</t>
  </si>
  <si>
    <t>SA16018</t>
  </si>
  <si>
    <t>Claire Hannigan</t>
  </si>
  <si>
    <t>SA16019</t>
  </si>
  <si>
    <t>Rory Strachan</t>
  </si>
  <si>
    <t>SA16021</t>
  </si>
  <si>
    <t>Hannah Jenkins</t>
  </si>
  <si>
    <t>SA16022</t>
  </si>
  <si>
    <t>Victoria McGloin</t>
  </si>
  <si>
    <t>SA16024</t>
  </si>
  <si>
    <t>Mhairi Porteous</t>
  </si>
  <si>
    <t>SA16026</t>
  </si>
  <si>
    <t>Owen O'Neill</t>
  </si>
  <si>
    <t>SA16029</t>
  </si>
  <si>
    <t>Stephen Cole</t>
  </si>
  <si>
    <t>SA16032</t>
  </si>
  <si>
    <t>Scott McLardie</t>
  </si>
  <si>
    <t>SA16033</t>
  </si>
  <si>
    <t>David Collins</t>
  </si>
  <si>
    <t>SA16035</t>
  </si>
  <si>
    <t>John McGlynn</t>
  </si>
  <si>
    <t>SA16036</t>
  </si>
  <si>
    <t>Simon Herron</t>
  </si>
  <si>
    <t>SA16038</t>
  </si>
  <si>
    <t>Lewis Holliday</t>
  </si>
  <si>
    <t>SA16039</t>
  </si>
  <si>
    <t>Dean Holliday</t>
  </si>
  <si>
    <t>SA16040</t>
  </si>
  <si>
    <t>Katherine L Lee</t>
  </si>
  <si>
    <t>SA16043</t>
  </si>
  <si>
    <t>Dennis Hendry</t>
  </si>
  <si>
    <t>SA16044</t>
  </si>
  <si>
    <t>Zoe Kirkpatrick</t>
  </si>
  <si>
    <t>SA16050</t>
  </si>
  <si>
    <t>Emma Louise Valente</t>
  </si>
  <si>
    <t>SA16053</t>
  </si>
  <si>
    <t>Meaghan Sands</t>
  </si>
  <si>
    <t>SA16054</t>
  </si>
  <si>
    <t>Catherine Donegan</t>
  </si>
  <si>
    <t>SA16055</t>
  </si>
  <si>
    <t>Andrew Donegan</t>
  </si>
  <si>
    <t>SA16056</t>
  </si>
  <si>
    <t>Graeme McKenzie</t>
  </si>
  <si>
    <t>SA16058</t>
  </si>
  <si>
    <t>Calum Abercrombie</t>
  </si>
  <si>
    <t>SA16060</t>
  </si>
  <si>
    <t>Nicole C Waters</t>
  </si>
  <si>
    <t>SA16063</t>
  </si>
  <si>
    <t>Rachel Fergusson</t>
  </si>
  <si>
    <t>SA16080</t>
  </si>
  <si>
    <t>Jules Desjacques</t>
  </si>
  <si>
    <t>SA16083</t>
  </si>
  <si>
    <t>Emily Lightbody</t>
  </si>
  <si>
    <t>SA16085</t>
  </si>
  <si>
    <t>Jamie MacKinnon</t>
  </si>
  <si>
    <t>SA16086</t>
  </si>
  <si>
    <t>Liam McHugh</t>
  </si>
  <si>
    <t>SA16087</t>
  </si>
  <si>
    <t>Ivan Muanze-Bengono</t>
  </si>
  <si>
    <t>SA16089</t>
  </si>
  <si>
    <t>Endrio Rambelli</t>
  </si>
  <si>
    <t>SA16090</t>
  </si>
  <si>
    <t>Miriam Rodero</t>
  </si>
  <si>
    <t>SA16094</t>
  </si>
  <si>
    <t>Calum Wray</t>
  </si>
  <si>
    <t>SA16095</t>
  </si>
  <si>
    <t>Daniel Sinclair</t>
  </si>
  <si>
    <t>SA16096</t>
  </si>
  <si>
    <t>Stephen Ross</t>
  </si>
  <si>
    <t>SA16098</t>
  </si>
  <si>
    <t>Claire Ross</t>
  </si>
  <si>
    <t>SA16100</t>
  </si>
  <si>
    <t>Andrew Matheson</t>
  </si>
  <si>
    <t>SA16101</t>
  </si>
  <si>
    <t>Paul Ireland</t>
  </si>
  <si>
    <t>SA16102</t>
  </si>
  <si>
    <t>Billie Armstrong</t>
  </si>
  <si>
    <t>SA16112</t>
  </si>
  <si>
    <t>Victoria Robertson</t>
  </si>
  <si>
    <t>SA16113</t>
  </si>
  <si>
    <t>Mark O'Brien</t>
  </si>
  <si>
    <t>SA16116</t>
  </si>
  <si>
    <t>Angus Inwood</t>
  </si>
  <si>
    <t>SA16118</t>
  </si>
  <si>
    <t>Liam Clark</t>
  </si>
  <si>
    <t>SA16119</t>
  </si>
  <si>
    <t>Jessica Cahill</t>
  </si>
  <si>
    <t>SA16120</t>
  </si>
  <si>
    <t>Rebecca Conroy</t>
  </si>
  <si>
    <t>SA16123</t>
  </si>
  <si>
    <t>Nathan Edgar</t>
  </si>
  <si>
    <t>SA16124</t>
  </si>
  <si>
    <t>Patrick Deveney</t>
  </si>
  <si>
    <t>SA16128</t>
  </si>
  <si>
    <t>Darren McGowan</t>
  </si>
  <si>
    <t>SA16129</t>
  </si>
  <si>
    <t>Owen Leach</t>
  </si>
  <si>
    <t>SA16131</t>
  </si>
  <si>
    <t>Alison Leckie</t>
  </si>
  <si>
    <t>SA16134</t>
  </si>
  <si>
    <t>Bruce Milne</t>
  </si>
  <si>
    <t>SA16135</t>
  </si>
  <si>
    <t>Harvey Watson</t>
  </si>
  <si>
    <t>SA16136</t>
  </si>
  <si>
    <t>SA16137</t>
  </si>
  <si>
    <t>Jason Evans</t>
  </si>
  <si>
    <t>SA16138</t>
  </si>
  <si>
    <t>David Reay</t>
  </si>
  <si>
    <t>SA16139</t>
  </si>
  <si>
    <t>Craig Knight</t>
  </si>
  <si>
    <t>SA16141</t>
  </si>
  <si>
    <t>Gemma Hummerstone</t>
  </si>
  <si>
    <t>SA16144</t>
  </si>
  <si>
    <t>Leah Stewart</t>
  </si>
  <si>
    <t>SA16148</t>
  </si>
  <si>
    <t>Michael Wedlock</t>
  </si>
  <si>
    <t>SA16149</t>
  </si>
  <si>
    <t>Christina Murray</t>
  </si>
  <si>
    <t>SA16150</t>
  </si>
  <si>
    <t>Gemma Craig</t>
  </si>
  <si>
    <t>SA16151</t>
  </si>
  <si>
    <t>Lauren Craig</t>
  </si>
  <si>
    <t>SA16152</t>
  </si>
  <si>
    <t>Alexander Craig</t>
  </si>
  <si>
    <t>SA16153</t>
  </si>
  <si>
    <t>Matthew O'Hare</t>
  </si>
  <si>
    <t>SA16154</t>
  </si>
  <si>
    <t>Thomas Loehndorf</t>
  </si>
  <si>
    <t>SA16155</t>
  </si>
  <si>
    <t>Silke Loehndorf</t>
  </si>
  <si>
    <t>SA16158</t>
  </si>
  <si>
    <t>Rachel Scott</t>
  </si>
  <si>
    <t>SA16163</t>
  </si>
  <si>
    <t>Jonny Muir</t>
  </si>
  <si>
    <t>SA16167</t>
  </si>
  <si>
    <t>SA16168</t>
  </si>
  <si>
    <t>Amy Crooks</t>
  </si>
  <si>
    <t>SA16169</t>
  </si>
  <si>
    <t>Robert Archibald</t>
  </si>
  <si>
    <t>SA16171</t>
  </si>
  <si>
    <t>Rachael Clark</t>
  </si>
  <si>
    <t>SA16172</t>
  </si>
  <si>
    <t>Emily Paxton</t>
  </si>
  <si>
    <t>SA16174</t>
  </si>
  <si>
    <t>Ruairidh Pollard</t>
  </si>
  <si>
    <t>SA16175</t>
  </si>
  <si>
    <t>Calum Moultrie</t>
  </si>
  <si>
    <t>SA16176</t>
  </si>
  <si>
    <t>IAN MACKIE</t>
  </si>
  <si>
    <t>SA16179</t>
  </si>
  <si>
    <t>Ewan MacRae</t>
  </si>
  <si>
    <t>SA16181</t>
  </si>
  <si>
    <t>Aidan Thomson</t>
  </si>
  <si>
    <t>SA16188</t>
  </si>
  <si>
    <t>Marcus Covell</t>
  </si>
  <si>
    <t>SA16192</t>
  </si>
  <si>
    <t>SA16193</t>
  </si>
  <si>
    <t>Kelly Gammack</t>
  </si>
  <si>
    <t>SA16195</t>
  </si>
  <si>
    <t>Alan Forsyth</t>
  </si>
  <si>
    <t>SA16198</t>
  </si>
  <si>
    <t>howard Okely</t>
  </si>
  <si>
    <t>SA16199</t>
  </si>
  <si>
    <t>Stephen Oliver</t>
  </si>
  <si>
    <t>SA16200</t>
  </si>
  <si>
    <t>ISLA DAVIDSON</t>
  </si>
  <si>
    <t>SA16201</t>
  </si>
  <si>
    <t>Catriona Forrest</t>
  </si>
  <si>
    <t>SA16202</t>
  </si>
  <si>
    <t>Charlotte Fortune</t>
  </si>
  <si>
    <t>SA16203</t>
  </si>
  <si>
    <t>Lynda Newland</t>
  </si>
  <si>
    <t>SA16204</t>
  </si>
  <si>
    <t>frank weissgerber</t>
  </si>
  <si>
    <t>SA16205</t>
  </si>
  <si>
    <t>Christopher  Scott-Park</t>
  </si>
  <si>
    <t>SA16206</t>
  </si>
  <si>
    <t>Alexander Hay</t>
  </si>
  <si>
    <t>SA16207</t>
  </si>
  <si>
    <t>Alex HAY</t>
  </si>
  <si>
    <t>SA16208</t>
  </si>
  <si>
    <t>Martin Williams</t>
  </si>
  <si>
    <t>SA16209</t>
  </si>
  <si>
    <t>Iain Douglas</t>
  </si>
  <si>
    <t>SA16210</t>
  </si>
  <si>
    <t>Hannah Lawler</t>
  </si>
  <si>
    <t>SA16211</t>
  </si>
  <si>
    <t>Robert Chalmers</t>
  </si>
  <si>
    <t>SA16212</t>
  </si>
  <si>
    <t>Rosalyn Marshall</t>
  </si>
  <si>
    <t>SA16213</t>
  </si>
  <si>
    <t>Vivien Fraser</t>
  </si>
  <si>
    <t>SA16214</t>
  </si>
  <si>
    <t>Kieran Morgan</t>
  </si>
  <si>
    <t>SA16215</t>
  </si>
  <si>
    <t>Chelmsford AC</t>
  </si>
  <si>
    <t>Christy Dailly</t>
  </si>
  <si>
    <t>SA16216</t>
  </si>
  <si>
    <t>Lucy Compston</t>
  </si>
  <si>
    <t>SA16219</t>
  </si>
  <si>
    <t>Francesa Fisher</t>
  </si>
  <si>
    <t>SA16220</t>
  </si>
  <si>
    <t>Gabrielle Fisher</t>
  </si>
  <si>
    <t>SA16221</t>
  </si>
  <si>
    <t>Eillidh Hamill</t>
  </si>
  <si>
    <t>SA16224</t>
  </si>
  <si>
    <t>Rebecca McDiarmid</t>
  </si>
  <si>
    <t>SA16225</t>
  </si>
  <si>
    <t>Lauren Mulaghton</t>
  </si>
  <si>
    <t>SA16226</t>
  </si>
  <si>
    <t>Shona Webster</t>
  </si>
  <si>
    <t>SA16229</t>
  </si>
  <si>
    <t>Alan Grey</t>
  </si>
  <si>
    <t>SA16233</t>
  </si>
  <si>
    <t>Ross Knight</t>
  </si>
  <si>
    <t>SA16234</t>
  </si>
  <si>
    <t>Alison McArthur</t>
  </si>
  <si>
    <t>SA16235</t>
  </si>
  <si>
    <t>Martin McGowan</t>
  </si>
  <si>
    <t>SA16239</t>
  </si>
  <si>
    <t>Louise Docherty</t>
  </si>
  <si>
    <t>SA16240</t>
  </si>
  <si>
    <t>bethany paterson</t>
  </si>
  <si>
    <t>SA16241</t>
  </si>
  <si>
    <t>William McKendrick</t>
  </si>
  <si>
    <t>SA16242</t>
  </si>
  <si>
    <t>John Glen</t>
  </si>
  <si>
    <t>SA16243</t>
  </si>
  <si>
    <t>Scott Buchanan</t>
  </si>
  <si>
    <t>SA16244</t>
  </si>
  <si>
    <t>Rachael Dow</t>
  </si>
  <si>
    <t>SA16245</t>
  </si>
  <si>
    <t>David Houston</t>
  </si>
  <si>
    <t>SA16246</t>
  </si>
  <si>
    <t>Kirsten Mullen</t>
  </si>
  <si>
    <t>SA16247</t>
  </si>
  <si>
    <t>SA16248</t>
  </si>
  <si>
    <t>Lewis Brown</t>
  </si>
  <si>
    <t>SA16249</t>
  </si>
  <si>
    <t>sarah-anne tracey</t>
  </si>
  <si>
    <t>SA16250</t>
  </si>
  <si>
    <t>Andrew Macdonald</t>
  </si>
  <si>
    <t>SA16251</t>
  </si>
  <si>
    <t>Conor McKinlay</t>
  </si>
  <si>
    <t>SA16252</t>
  </si>
  <si>
    <t>Cameron McTavish</t>
  </si>
  <si>
    <t>SA16253</t>
  </si>
  <si>
    <t>Alistair Robertson</t>
  </si>
  <si>
    <t>SA16254</t>
  </si>
  <si>
    <t>Harry Mitchell</t>
  </si>
  <si>
    <t>SA16255</t>
  </si>
  <si>
    <t>Neil Marshall</t>
  </si>
  <si>
    <t>SA16256</t>
  </si>
  <si>
    <t>Scott Ferguson</t>
  </si>
  <si>
    <t>SA16257</t>
  </si>
  <si>
    <t>Alison Hughes</t>
  </si>
  <si>
    <t>SA16258</t>
  </si>
  <si>
    <t>Peter Morrison</t>
  </si>
  <si>
    <t>SA16259</t>
  </si>
  <si>
    <t>Carolanne Walker</t>
  </si>
  <si>
    <t>SA16260</t>
  </si>
  <si>
    <t>Joasia Zakrzewski</t>
  </si>
  <si>
    <t>SA16261</t>
  </si>
  <si>
    <t>SA16262</t>
  </si>
  <si>
    <t>Louise Holden</t>
  </si>
  <si>
    <t>SA16263</t>
  </si>
  <si>
    <t>Adam Janeczko</t>
  </si>
  <si>
    <t>SA16264</t>
  </si>
  <si>
    <t>Sheena MacKillop</t>
  </si>
  <si>
    <t>SA16265</t>
  </si>
  <si>
    <t xml:space="preserve">Natalie  King </t>
  </si>
  <si>
    <t>SA16266</t>
  </si>
  <si>
    <t>SA16267</t>
  </si>
  <si>
    <t>james  baird</t>
  </si>
  <si>
    <t>SA16268</t>
  </si>
  <si>
    <t>Francis Malarky</t>
  </si>
  <si>
    <t>SA16271</t>
  </si>
  <si>
    <t>Gareth Gibb</t>
  </si>
  <si>
    <t>SA16272</t>
  </si>
  <si>
    <t>David Okorie</t>
  </si>
  <si>
    <t>SA16273</t>
  </si>
  <si>
    <t>Johnny Berry</t>
  </si>
  <si>
    <t>SA16274</t>
  </si>
  <si>
    <t>Edinburgh Running Network</t>
  </si>
  <si>
    <t>Fiona Melvin</t>
  </si>
  <si>
    <t>SA16275</t>
  </si>
  <si>
    <t>Colin McNally</t>
  </si>
  <si>
    <t>SA16276</t>
  </si>
  <si>
    <t>SA16277</t>
  </si>
  <si>
    <t>Martha C Wightman</t>
  </si>
  <si>
    <t>SA16278</t>
  </si>
  <si>
    <t>Sarah McAllister</t>
  </si>
  <si>
    <t>SA16279</t>
  </si>
  <si>
    <t>Alastair Woodhead</t>
  </si>
  <si>
    <t>SA16280</t>
  </si>
  <si>
    <t>alicia johnston</t>
  </si>
  <si>
    <t>SA16281</t>
  </si>
  <si>
    <t>Alexandra Mackinnon</t>
  </si>
  <si>
    <t>SA16282</t>
  </si>
  <si>
    <t>Daisy Williams</t>
  </si>
  <si>
    <t>SA16283</t>
  </si>
  <si>
    <t>Mark Stewart</t>
  </si>
  <si>
    <t>SA16284</t>
  </si>
  <si>
    <t>Amy Robin</t>
  </si>
  <si>
    <t>SA16285</t>
  </si>
  <si>
    <t>Jemma Reekie</t>
  </si>
  <si>
    <t>SA16286</t>
  </si>
  <si>
    <t>Caitlin  Munro</t>
  </si>
  <si>
    <t>SA16287</t>
  </si>
  <si>
    <t>Ailsa Higgins</t>
  </si>
  <si>
    <t>SA16288</t>
  </si>
  <si>
    <t>Tegan Howett</t>
  </si>
  <si>
    <t>SA16289</t>
  </si>
  <si>
    <t>Daniel Ingram</t>
  </si>
  <si>
    <t>SA16290</t>
  </si>
  <si>
    <t>Aidan Fitzgerald</t>
  </si>
  <si>
    <t>SA16291</t>
  </si>
  <si>
    <t>Helena Rose Davison</t>
  </si>
  <si>
    <t>SA16292</t>
  </si>
  <si>
    <t>Manu Clark</t>
  </si>
  <si>
    <t>SA16293</t>
  </si>
  <si>
    <t>Rhea McGlashan</t>
  </si>
  <si>
    <t>SA16295</t>
  </si>
  <si>
    <t>Ewan Mcmillan</t>
  </si>
  <si>
    <t>SA16296</t>
  </si>
  <si>
    <t>Katy Aitken</t>
  </si>
  <si>
    <t>SA16297</t>
  </si>
  <si>
    <t>Kirsty Watson</t>
  </si>
  <si>
    <t>SA16298</t>
  </si>
  <si>
    <t>Gail Anderson</t>
  </si>
  <si>
    <t>SA16299</t>
  </si>
  <si>
    <t>Aylish MacKenzie</t>
  </si>
  <si>
    <t>SA16300</t>
  </si>
  <si>
    <t>Jessica Johnston</t>
  </si>
  <si>
    <t>SA16301</t>
  </si>
  <si>
    <t>Neil MacRury</t>
  </si>
  <si>
    <t>SA16302</t>
  </si>
  <si>
    <t>Joanna Lennox</t>
  </si>
  <si>
    <t>SA16303</t>
  </si>
  <si>
    <t>Alistair  MacAngus</t>
  </si>
  <si>
    <t>SA16304</t>
  </si>
  <si>
    <t>Lorraine Wallace</t>
  </si>
  <si>
    <t>SA16305</t>
  </si>
  <si>
    <t>Steven Smith</t>
  </si>
  <si>
    <t>SA16306</t>
  </si>
  <si>
    <t>Sandy MacCalman</t>
  </si>
  <si>
    <t>SA16307</t>
  </si>
  <si>
    <t>Deborah Gray</t>
  </si>
  <si>
    <t>SA16308</t>
  </si>
  <si>
    <t>SA16309</t>
  </si>
  <si>
    <t>Marc Casey</t>
  </si>
  <si>
    <t>SA16310</t>
  </si>
  <si>
    <t>Andrew Connick</t>
  </si>
  <si>
    <t>SA16311</t>
  </si>
  <si>
    <t>Joe McKnight</t>
  </si>
  <si>
    <t>SA16312</t>
  </si>
  <si>
    <t>Leslie Nicol</t>
  </si>
  <si>
    <t>SA16313</t>
  </si>
  <si>
    <t>Joanne Needham</t>
  </si>
  <si>
    <t>SA16314</t>
  </si>
  <si>
    <t>Neil Millar</t>
  </si>
  <si>
    <t>SA16315</t>
  </si>
  <si>
    <t>Peter Hague</t>
  </si>
  <si>
    <t>SA16316</t>
  </si>
  <si>
    <t>Gary Love</t>
  </si>
  <si>
    <t>SA16317</t>
  </si>
  <si>
    <t>Steven Alexander</t>
  </si>
  <si>
    <t>SA16318</t>
  </si>
  <si>
    <t>Tweed,Leader,Jed Track</t>
  </si>
  <si>
    <t>Mhairi Henderson</t>
  </si>
  <si>
    <t>SA16319</t>
  </si>
  <si>
    <t>Rebecca Plaistow</t>
  </si>
  <si>
    <t>SA16320</t>
  </si>
  <si>
    <t>Louis O'Hare</t>
  </si>
  <si>
    <t>SA16321</t>
  </si>
  <si>
    <t>Vikki Allan</t>
  </si>
  <si>
    <t>SA16322</t>
  </si>
  <si>
    <t>Shannon Abbot</t>
  </si>
  <si>
    <t>SA16323</t>
  </si>
  <si>
    <t>Lee Goodfellow</t>
  </si>
  <si>
    <t>SA16324</t>
  </si>
  <si>
    <t>LAUREN RENWICK</t>
  </si>
  <si>
    <t>SA16325</t>
  </si>
  <si>
    <t>Ian Mills</t>
  </si>
  <si>
    <t>SA16326</t>
  </si>
  <si>
    <t>David Weatherhead</t>
  </si>
  <si>
    <t>SA16327</t>
  </si>
  <si>
    <t>Christopher Boyle</t>
  </si>
  <si>
    <t>SA16328</t>
  </si>
  <si>
    <t>Christopher Rennison</t>
  </si>
  <si>
    <t>SA16329</t>
  </si>
  <si>
    <t>David Fulton</t>
  </si>
  <si>
    <t>SA16330</t>
  </si>
  <si>
    <t>keri weatherhogg</t>
  </si>
  <si>
    <t>SA16331</t>
  </si>
  <si>
    <t>Rhianna Renwick</t>
  </si>
  <si>
    <t>SA16332</t>
  </si>
  <si>
    <t>Elizabeth  Short</t>
  </si>
  <si>
    <t>SA16333</t>
  </si>
  <si>
    <t>Gordon Curran</t>
  </si>
  <si>
    <t>SA16334</t>
  </si>
  <si>
    <t>Preston Harriers</t>
  </si>
  <si>
    <t>Florie McLeish</t>
  </si>
  <si>
    <t>SA16335</t>
  </si>
  <si>
    <t>Chiluba Young</t>
  </si>
  <si>
    <t>SA16336</t>
  </si>
  <si>
    <t>Ben Hartman</t>
  </si>
  <si>
    <t>SA16337</t>
  </si>
  <si>
    <t>Bruce Dryburgh</t>
  </si>
  <si>
    <t>SA16338</t>
  </si>
  <si>
    <t>Mike Dales</t>
  </si>
  <si>
    <t>SA16339</t>
  </si>
  <si>
    <t>JONATHAN WATSON</t>
  </si>
  <si>
    <t>SA16340</t>
  </si>
  <si>
    <t>Alisdair Strange</t>
  </si>
  <si>
    <t>SA16341</t>
  </si>
  <si>
    <t>Isobel Burnett</t>
  </si>
  <si>
    <t>SA16342</t>
  </si>
  <si>
    <t>Zack Boukelia</t>
  </si>
  <si>
    <t>SA16343</t>
  </si>
  <si>
    <t>Hunts A.C.</t>
  </si>
  <si>
    <t>Michael Scott</t>
  </si>
  <si>
    <t>SA16344</t>
  </si>
  <si>
    <t>Luke Scott</t>
  </si>
  <si>
    <t>SA16345</t>
  </si>
  <si>
    <t>Craig Johnston</t>
  </si>
  <si>
    <t>SA16346</t>
  </si>
  <si>
    <t>Lauren Dixon</t>
  </si>
  <si>
    <t>SA16347</t>
  </si>
  <si>
    <t>Michael McGowan</t>
  </si>
  <si>
    <t>SA16348</t>
  </si>
  <si>
    <t>Alice Drennan</t>
  </si>
  <si>
    <t>SA16351</t>
  </si>
  <si>
    <t>Callum Hunter</t>
  </si>
  <si>
    <t>SA16352</t>
  </si>
  <si>
    <t>Laurie Anderson</t>
  </si>
  <si>
    <t>SA16353</t>
  </si>
  <si>
    <t>Charlie Reid</t>
  </si>
  <si>
    <t>SA16354</t>
  </si>
  <si>
    <t>Barnet &amp; District AC</t>
  </si>
  <si>
    <t>Grant Ramsay</t>
  </si>
  <si>
    <t>SA16355</t>
  </si>
  <si>
    <t>Sian Finlay</t>
  </si>
  <si>
    <t>SA16356</t>
  </si>
  <si>
    <t>Alana Crawford</t>
  </si>
  <si>
    <t>SA16357</t>
  </si>
  <si>
    <t>david mcphee</t>
  </si>
  <si>
    <t>SA16358</t>
  </si>
  <si>
    <t>Heather Dryburgh</t>
  </si>
  <si>
    <t>SA16359</t>
  </si>
  <si>
    <t>George  Prince</t>
  </si>
  <si>
    <t>SA16360</t>
  </si>
  <si>
    <t>Michael Tuohy</t>
  </si>
  <si>
    <t>SA16361</t>
  </si>
  <si>
    <t>Duncan McMillan</t>
  </si>
  <si>
    <t>SA16362</t>
  </si>
  <si>
    <t>Oliver Perry</t>
  </si>
  <si>
    <t>SA16363</t>
  </si>
  <si>
    <t>Mark Rodger</t>
  </si>
  <si>
    <t>SA16364</t>
  </si>
  <si>
    <t>Greg Steer</t>
  </si>
  <si>
    <t>SA16365</t>
  </si>
  <si>
    <t>Flora Davis</t>
  </si>
  <si>
    <t>SA16366</t>
  </si>
  <si>
    <t>Ben Deans</t>
  </si>
  <si>
    <t>SA16367</t>
  </si>
  <si>
    <t>Scott McKay</t>
  </si>
  <si>
    <t>SA16368</t>
  </si>
  <si>
    <t>Ruaraidh Pilkington</t>
  </si>
  <si>
    <t>SA16369</t>
  </si>
  <si>
    <t>Alistair Rae</t>
  </si>
  <si>
    <t>SA16370</t>
  </si>
  <si>
    <t>Euan Larter</t>
  </si>
  <si>
    <t>SA16371</t>
  </si>
  <si>
    <t>Mathew Beckett</t>
  </si>
  <si>
    <t>SA16372</t>
  </si>
  <si>
    <t>John Robb</t>
  </si>
  <si>
    <t>SA16373</t>
  </si>
  <si>
    <t>Fionn Whyte</t>
  </si>
  <si>
    <t>SA16374</t>
  </si>
  <si>
    <t>David Mumford</t>
  </si>
  <si>
    <t>SA16375</t>
  </si>
  <si>
    <t>Fiona Maxwell</t>
  </si>
  <si>
    <t>SA16376</t>
  </si>
  <si>
    <t>William Maxwell</t>
  </si>
  <si>
    <t>SA16377</t>
  </si>
  <si>
    <t>Kerry Scott</t>
  </si>
  <si>
    <t>SA16378</t>
  </si>
  <si>
    <t>Mary Gemmell</t>
  </si>
  <si>
    <t>SA16379</t>
  </si>
  <si>
    <t>Catrona Marshall</t>
  </si>
  <si>
    <t>SA16380</t>
  </si>
  <si>
    <t>Euan Perry</t>
  </si>
  <si>
    <t>SA16381</t>
  </si>
  <si>
    <t>Evan Jane  McIntosh</t>
  </si>
  <si>
    <t>SA16382</t>
  </si>
  <si>
    <t>Thomas  Whelan</t>
  </si>
  <si>
    <t>SA16383</t>
  </si>
  <si>
    <t>Francesca Donohoe</t>
  </si>
  <si>
    <t>SA16384</t>
  </si>
  <si>
    <t>Daniella McNiven</t>
  </si>
  <si>
    <t>SA16385</t>
  </si>
  <si>
    <t>Ben Smith</t>
  </si>
  <si>
    <t>SA16386</t>
  </si>
  <si>
    <t>Ellie Hutcheson</t>
  </si>
  <si>
    <t>SA16387</t>
  </si>
  <si>
    <t>Harry Prince</t>
  </si>
  <si>
    <t>SA16388</t>
  </si>
  <si>
    <t>Bradley Cross</t>
  </si>
  <si>
    <t>SA16389</t>
  </si>
  <si>
    <t>Anna Hale</t>
  </si>
  <si>
    <t>SA16390</t>
  </si>
  <si>
    <t>Rebekah Ross</t>
  </si>
  <si>
    <t>SA16391</t>
  </si>
  <si>
    <t>Eleni Barbetsea</t>
  </si>
  <si>
    <t>SA16393</t>
  </si>
  <si>
    <t>Jonathan Page</t>
  </si>
  <si>
    <t>SA16394</t>
  </si>
  <si>
    <t>Veronique Oldham</t>
  </si>
  <si>
    <t>SA16396</t>
  </si>
  <si>
    <t>lewis Golder</t>
  </si>
  <si>
    <t>SA16397</t>
  </si>
  <si>
    <t>Mary Speakman</t>
  </si>
  <si>
    <t>SA16399</t>
  </si>
  <si>
    <t>Karen Graham</t>
  </si>
  <si>
    <t>SA16400</t>
  </si>
  <si>
    <t>Michael  Blackley</t>
  </si>
  <si>
    <t>SA16401</t>
  </si>
  <si>
    <t>Eve Sealy</t>
  </si>
  <si>
    <t>SA16402</t>
  </si>
  <si>
    <t>Caroline Dunn</t>
  </si>
  <si>
    <t>SA16403</t>
  </si>
  <si>
    <t>Fiona Shepherd</t>
  </si>
  <si>
    <t>SA16404</t>
  </si>
  <si>
    <t>Christopher Rumbles</t>
  </si>
  <si>
    <t>SA16405</t>
  </si>
  <si>
    <t>Morris Dillon</t>
  </si>
  <si>
    <t>SA16406</t>
  </si>
  <si>
    <t>Karen Connal</t>
  </si>
  <si>
    <t>SA16407</t>
  </si>
  <si>
    <t>Linton Scarborough</t>
  </si>
  <si>
    <t>SA16408</t>
  </si>
  <si>
    <t>Jess Liddon</t>
  </si>
  <si>
    <t>SA16409</t>
  </si>
  <si>
    <t>Alan Manson</t>
  </si>
  <si>
    <t>SA16410</t>
  </si>
  <si>
    <t>Bruce Carse</t>
  </si>
  <si>
    <t>SA16411</t>
  </si>
  <si>
    <t>Stephen Pearson</t>
  </si>
  <si>
    <t>SA16412</t>
  </si>
  <si>
    <t>Alisdair Millan</t>
  </si>
  <si>
    <t>SA16413</t>
  </si>
  <si>
    <t>Peter Clare</t>
  </si>
  <si>
    <t>SA16414</t>
  </si>
  <si>
    <t>Stuart Fagan</t>
  </si>
  <si>
    <t>SA16415</t>
  </si>
  <si>
    <t>Frances Jones</t>
  </si>
  <si>
    <t>SA16418</t>
  </si>
  <si>
    <t>Niamh Buchanan</t>
  </si>
  <si>
    <t>SA16419</t>
  </si>
  <si>
    <t>Mutswairo Mweemba</t>
  </si>
  <si>
    <t>SA16420</t>
  </si>
  <si>
    <t>RYAN WHANNEL</t>
  </si>
  <si>
    <t>SA16421</t>
  </si>
  <si>
    <t>Kobe Stevens</t>
  </si>
  <si>
    <t>SA16422</t>
  </si>
  <si>
    <t>David Mackintosh</t>
  </si>
  <si>
    <t>SA16423</t>
  </si>
  <si>
    <t>Peter Goodwin</t>
  </si>
  <si>
    <t>SA16424</t>
  </si>
  <si>
    <t>Duncan MacArthur</t>
  </si>
  <si>
    <t>SA16425</t>
  </si>
  <si>
    <t>Samuel Kelway</t>
  </si>
  <si>
    <t>SA16426</t>
  </si>
  <si>
    <t>Anne Bruce</t>
  </si>
  <si>
    <t>SA16427</t>
  </si>
  <si>
    <t>Kyle McCallum</t>
  </si>
  <si>
    <t>SA16428</t>
  </si>
  <si>
    <t>Scott Logan</t>
  </si>
  <si>
    <t>SA16429</t>
  </si>
  <si>
    <t>Isla Macleod</t>
  </si>
  <si>
    <t>SA16430</t>
  </si>
  <si>
    <t>Daniel Stansfield</t>
  </si>
  <si>
    <t>SA16431</t>
  </si>
  <si>
    <t>Matthew Gowans</t>
  </si>
  <si>
    <t>SA16432</t>
  </si>
  <si>
    <t>Lee Moran</t>
  </si>
  <si>
    <t>SA16433</t>
  </si>
  <si>
    <t>Elizabeth Mestecky</t>
  </si>
  <si>
    <t>SA16434</t>
  </si>
  <si>
    <t>Jacob Lewis</t>
  </si>
  <si>
    <t>SA16435</t>
  </si>
  <si>
    <t>kevin Owens</t>
  </si>
  <si>
    <t>SA16436</t>
  </si>
  <si>
    <t>Scott Gibb</t>
  </si>
  <si>
    <t>SA16437</t>
  </si>
  <si>
    <t>Patrick Duffy</t>
  </si>
  <si>
    <t>SA16438</t>
  </si>
  <si>
    <t>Alice Chinn</t>
  </si>
  <si>
    <t>SA16439</t>
  </si>
  <si>
    <t>Belgrave Harriers</t>
  </si>
  <si>
    <t>Tim Watson</t>
  </si>
  <si>
    <t>SA16440</t>
  </si>
  <si>
    <t>Rebecca Murphy</t>
  </si>
  <si>
    <t>SA16441</t>
  </si>
  <si>
    <t>Henry Tucker</t>
  </si>
  <si>
    <t>SA16442</t>
  </si>
  <si>
    <t>Jennifer  Smith</t>
  </si>
  <si>
    <t>SA16443</t>
  </si>
  <si>
    <t>Mairi Denholm</t>
  </si>
  <si>
    <t>SA16444</t>
  </si>
  <si>
    <t>Aimee Coutts</t>
  </si>
  <si>
    <t>SA16445</t>
  </si>
  <si>
    <t>Robbie Smith</t>
  </si>
  <si>
    <t>SA16446</t>
  </si>
  <si>
    <t>Alison Manners</t>
  </si>
  <si>
    <t>SA16447</t>
  </si>
  <si>
    <t>Catriona Dobbie</t>
  </si>
  <si>
    <t>SA16448</t>
  </si>
  <si>
    <t>Alan McDonald</t>
  </si>
  <si>
    <t>SA16450</t>
  </si>
  <si>
    <t>Robert McEwan</t>
  </si>
  <si>
    <t>SA16451</t>
  </si>
  <si>
    <t>Alison Cameron</t>
  </si>
  <si>
    <t>SA16452</t>
  </si>
  <si>
    <t>Callum Presland</t>
  </si>
  <si>
    <t>SA16453</t>
  </si>
  <si>
    <t>Fraser Marshall</t>
  </si>
  <si>
    <t>SA16454</t>
  </si>
  <si>
    <t>Yulia Uzunova</t>
  </si>
  <si>
    <t>SA16455</t>
  </si>
  <si>
    <t>Ashley Lawson</t>
  </si>
  <si>
    <t>SA16456</t>
  </si>
  <si>
    <t>Pamela Cruikshanks</t>
  </si>
  <si>
    <t>SA16457</t>
  </si>
  <si>
    <t>Jennifer Cruickshanks</t>
  </si>
  <si>
    <t>SA16458</t>
  </si>
  <si>
    <t>Fiona Cruickshanks</t>
  </si>
  <si>
    <t>SA16459</t>
  </si>
  <si>
    <t>Ailsa Cruickshanks</t>
  </si>
  <si>
    <t>SA16460</t>
  </si>
  <si>
    <t>Liam Mackay</t>
  </si>
  <si>
    <t>SA16461</t>
  </si>
  <si>
    <t>Jordan Watson</t>
  </si>
  <si>
    <t>SA16462</t>
  </si>
  <si>
    <t>Kieran Potter</t>
  </si>
  <si>
    <t>SA16463</t>
  </si>
  <si>
    <t>Christine Irvine</t>
  </si>
  <si>
    <t>SA16464</t>
  </si>
  <si>
    <t>Cameron  Milne</t>
  </si>
  <si>
    <t>SA16465</t>
  </si>
  <si>
    <t>Robbie McNaughton</t>
  </si>
  <si>
    <t>SA16466</t>
  </si>
  <si>
    <t>David McCormack</t>
  </si>
  <si>
    <t>SA16467</t>
  </si>
  <si>
    <t>David Ellis</t>
  </si>
  <si>
    <t>SA16468</t>
  </si>
  <si>
    <t>Monique Olde-Olthof</t>
  </si>
  <si>
    <t>SA16469</t>
  </si>
  <si>
    <t>Thomas Walker</t>
  </si>
  <si>
    <t>SA16470</t>
  </si>
  <si>
    <t>Nathan Ross</t>
  </si>
  <si>
    <t>SA16472</t>
  </si>
  <si>
    <t>Kevin Gall</t>
  </si>
  <si>
    <t>SA16473</t>
  </si>
  <si>
    <t>Carole Spy</t>
  </si>
  <si>
    <t>SA16474</t>
  </si>
  <si>
    <t>Christie Chiara Thomson</t>
  </si>
  <si>
    <t>SA16475</t>
  </si>
  <si>
    <t xml:space="preserve">David John Thomson </t>
  </si>
  <si>
    <t>SA16476</t>
  </si>
  <si>
    <t>Becca Smith</t>
  </si>
  <si>
    <t>SA16477</t>
  </si>
  <si>
    <t>Isla Scott</t>
  </si>
  <si>
    <t>SA16478</t>
  </si>
  <si>
    <t>Aliyah Zuberi</t>
  </si>
  <si>
    <t>SA16479</t>
  </si>
  <si>
    <t>Megan Adams</t>
  </si>
  <si>
    <t>SA16480</t>
  </si>
  <si>
    <t>Helena Davidson</t>
  </si>
  <si>
    <t>SA16481</t>
  </si>
  <si>
    <t>Isabella Murray</t>
  </si>
  <si>
    <t>SA16482</t>
  </si>
  <si>
    <t>Ella Shimmin</t>
  </si>
  <si>
    <t>SA16483</t>
  </si>
  <si>
    <t>Andrew Moreland</t>
  </si>
  <si>
    <t>SA16484</t>
  </si>
  <si>
    <t>Kyle Thomson</t>
  </si>
  <si>
    <t>SA16485</t>
  </si>
  <si>
    <t>Joe Clayton</t>
  </si>
  <si>
    <t>SA16486</t>
  </si>
  <si>
    <t>Andrew Clark</t>
  </si>
  <si>
    <t>SA16487</t>
  </si>
  <si>
    <t>Liam Mcloone</t>
  </si>
  <si>
    <t>SA16489</t>
  </si>
  <si>
    <t>Gordon Hamilton</t>
  </si>
  <si>
    <t>SA16490</t>
  </si>
  <si>
    <t>Robert Frost</t>
  </si>
  <si>
    <t>SA16491</t>
  </si>
  <si>
    <t>Nick Altmann</t>
  </si>
  <si>
    <t>SA16492</t>
  </si>
  <si>
    <t>Anna Clelland</t>
  </si>
  <si>
    <t>SA16493</t>
  </si>
  <si>
    <t>Andrew  Scott</t>
  </si>
  <si>
    <t>SA16494</t>
  </si>
  <si>
    <t>Karen Strong</t>
  </si>
  <si>
    <t>SA16495</t>
  </si>
  <si>
    <t xml:space="preserve">Dawn  Buchanan </t>
  </si>
  <si>
    <t>SA16496</t>
  </si>
  <si>
    <t>Sam Daniel</t>
  </si>
  <si>
    <t>SA16497</t>
  </si>
  <si>
    <t>khera ross</t>
  </si>
  <si>
    <t>SA16498</t>
  </si>
  <si>
    <t>Paul MacLean</t>
  </si>
  <si>
    <t>SA16499</t>
  </si>
  <si>
    <t>Rory Stevenson</t>
  </si>
  <si>
    <t>SA16500</t>
  </si>
  <si>
    <t>Aleasha Barry</t>
  </si>
  <si>
    <t>SA16502</t>
  </si>
  <si>
    <t>Rachel Woodhouse</t>
  </si>
  <si>
    <t>SA16503</t>
  </si>
  <si>
    <t>Liam McGregor</t>
  </si>
  <si>
    <t>SA16504</t>
  </si>
  <si>
    <t>Euan Strachan</t>
  </si>
  <si>
    <t>SA16505</t>
  </si>
  <si>
    <t>Fraser McGillivray</t>
  </si>
  <si>
    <t>SA16506</t>
  </si>
  <si>
    <t>Kenneth Thomson - Duncan</t>
  </si>
  <si>
    <t>SA16509</t>
  </si>
  <si>
    <t>Grant Strachan</t>
  </si>
  <si>
    <t>SA16510</t>
  </si>
  <si>
    <t>Ainsley Marie Stern</t>
  </si>
  <si>
    <t>SA16512</t>
  </si>
  <si>
    <t>Niamh Armstrong</t>
  </si>
  <si>
    <t>SA16513</t>
  </si>
  <si>
    <t>Megan Brown</t>
  </si>
  <si>
    <t>SA16514</t>
  </si>
  <si>
    <t>Hollie Paxton</t>
  </si>
  <si>
    <t>SA16515</t>
  </si>
  <si>
    <t>Ben Fulton</t>
  </si>
  <si>
    <t>SA16516</t>
  </si>
  <si>
    <t>Jordan Miller</t>
  </si>
  <si>
    <t>SA16517</t>
  </si>
  <si>
    <t>Hannah  Page</t>
  </si>
  <si>
    <t>SA16518</t>
  </si>
  <si>
    <t>Sam Malone</t>
  </si>
  <si>
    <t>SA16520</t>
  </si>
  <si>
    <t>Dermot Ferry</t>
  </si>
  <si>
    <t>SA16521</t>
  </si>
  <si>
    <t>Kenneth J Duncan</t>
  </si>
  <si>
    <t>SA16522</t>
  </si>
  <si>
    <t>Jill  Bickett</t>
  </si>
  <si>
    <t>SA16523</t>
  </si>
  <si>
    <t>Lisa Neat</t>
  </si>
  <si>
    <t>SA16524</t>
  </si>
  <si>
    <t>Jennifer Banks</t>
  </si>
  <si>
    <t>SA16525</t>
  </si>
  <si>
    <t>Karen McCashey</t>
  </si>
  <si>
    <t>SA16526</t>
  </si>
  <si>
    <t>Channelle Kinnaird</t>
  </si>
  <si>
    <t>SA16527</t>
  </si>
  <si>
    <t>Andrew Hardman</t>
  </si>
  <si>
    <t>SA16528</t>
  </si>
  <si>
    <t>Charlie Lonergan</t>
  </si>
  <si>
    <t>SA16529</t>
  </si>
  <si>
    <t>Kyle Terry</t>
  </si>
  <si>
    <t>SA16530</t>
  </si>
  <si>
    <t>Justin Hogg</t>
  </si>
  <si>
    <t>SA16531</t>
  </si>
  <si>
    <t>Danny Baird</t>
  </si>
  <si>
    <t>SA16532</t>
  </si>
  <si>
    <t>James Britton</t>
  </si>
  <si>
    <t>SA16533</t>
  </si>
  <si>
    <t>Owain Bristow</t>
  </si>
  <si>
    <t>SA16534</t>
  </si>
  <si>
    <t>Adam Chmieloski</t>
  </si>
  <si>
    <t>SA16535</t>
  </si>
  <si>
    <t>Malcolm Fraser</t>
  </si>
  <si>
    <t>SA16536</t>
  </si>
  <si>
    <t>Christie McSkimming</t>
  </si>
  <si>
    <t>SA16537</t>
  </si>
  <si>
    <t>Ros Wright</t>
  </si>
  <si>
    <t>SA16538</t>
  </si>
  <si>
    <t>Alexander Watson</t>
  </si>
  <si>
    <t>SA16539</t>
  </si>
  <si>
    <t>Catriona Ross</t>
  </si>
  <si>
    <t>SA16541</t>
  </si>
  <si>
    <t>Robert Bruce</t>
  </si>
  <si>
    <t>SA16542</t>
  </si>
  <si>
    <t>Frazer Munro</t>
  </si>
  <si>
    <t>SA16543</t>
  </si>
  <si>
    <t>Kieran Saunders</t>
  </si>
  <si>
    <t>SA16544</t>
  </si>
  <si>
    <t>Caroline Jones</t>
  </si>
  <si>
    <t>SA16545</t>
  </si>
  <si>
    <t>Giovanni DAlessio</t>
  </si>
  <si>
    <t>SA16546</t>
  </si>
  <si>
    <t>chloe flynn</t>
  </si>
  <si>
    <t>SA16547</t>
  </si>
  <si>
    <t>Mick Quirk</t>
  </si>
  <si>
    <t>SA16548</t>
  </si>
  <si>
    <t>Ciara  Price</t>
  </si>
  <si>
    <t>SA16549</t>
  </si>
  <si>
    <t>Sophie Dall</t>
  </si>
  <si>
    <t>SA16550</t>
  </si>
  <si>
    <t>Rachael Palmer</t>
  </si>
  <si>
    <t>SA16551</t>
  </si>
  <si>
    <t>Thomas Helyer</t>
  </si>
  <si>
    <t>SA16552</t>
  </si>
  <si>
    <t>Bjoern Reiss</t>
  </si>
  <si>
    <t>SA16553</t>
  </si>
  <si>
    <t>Andrew Hale</t>
  </si>
  <si>
    <t>SA16554</t>
  </si>
  <si>
    <t>Michael  O'Neil</t>
  </si>
  <si>
    <t>SA16555</t>
  </si>
  <si>
    <t>Leah Calderwood</t>
  </si>
  <si>
    <t>SA16556</t>
  </si>
  <si>
    <t>Deborah Meikle</t>
  </si>
  <si>
    <t>SA16557</t>
  </si>
  <si>
    <t>Aimee J  Barclay</t>
  </si>
  <si>
    <t>SA16558</t>
  </si>
  <si>
    <t>Ella Peters</t>
  </si>
  <si>
    <t>SA16559</t>
  </si>
  <si>
    <t>Ailsa Peters</t>
  </si>
  <si>
    <t>SA16560</t>
  </si>
  <si>
    <t>Jordan  Brown</t>
  </si>
  <si>
    <t>SA16561</t>
  </si>
  <si>
    <t>Kiera MacLeod</t>
  </si>
  <si>
    <t>SA16562</t>
  </si>
  <si>
    <t>Lana Kemp</t>
  </si>
  <si>
    <t>SA16563</t>
  </si>
  <si>
    <t>Mark Pryce</t>
  </si>
  <si>
    <t>SA16564</t>
  </si>
  <si>
    <t>Euan MacIntosh</t>
  </si>
  <si>
    <t>SA16565</t>
  </si>
  <si>
    <t>Euan Geddes</t>
  </si>
  <si>
    <t>SA16566</t>
  </si>
  <si>
    <t>Catriona Robertson</t>
  </si>
  <si>
    <t>SA16567</t>
  </si>
  <si>
    <t>Chelsea O'Rawe-Hobbs</t>
  </si>
  <si>
    <t>SA16568</t>
  </si>
  <si>
    <t>Euan McIntyre</t>
  </si>
  <si>
    <t>SA16569</t>
  </si>
  <si>
    <t>Jennifer Coelho</t>
  </si>
  <si>
    <t>SA16570</t>
  </si>
  <si>
    <t>Josephine Thom</t>
  </si>
  <si>
    <t>SA16571</t>
  </si>
  <si>
    <t>Dorothy Bates</t>
  </si>
  <si>
    <t>SA16572</t>
  </si>
  <si>
    <t>Lucas Cheskin</t>
  </si>
  <si>
    <t>SA16574</t>
  </si>
  <si>
    <t>Adelina Callan</t>
  </si>
  <si>
    <t>SA16575</t>
  </si>
  <si>
    <t>Nicola Letson</t>
  </si>
  <si>
    <t>SA16576</t>
  </si>
  <si>
    <t>Colin  Ritchie</t>
  </si>
  <si>
    <t>SA16577</t>
  </si>
  <si>
    <t>Kerith George-Briant</t>
  </si>
  <si>
    <t>SA16578</t>
  </si>
  <si>
    <t>Scott Stirling</t>
  </si>
  <si>
    <t>SA16579</t>
  </si>
  <si>
    <t>Louise Davidson</t>
  </si>
  <si>
    <t>SA16580</t>
  </si>
  <si>
    <t>Calum Duthie</t>
  </si>
  <si>
    <t>SA16581</t>
  </si>
  <si>
    <t>Ellen Stickle</t>
  </si>
  <si>
    <t>SA16582</t>
  </si>
  <si>
    <t>Sandy Macfarlane</t>
  </si>
  <si>
    <t>SA16583</t>
  </si>
  <si>
    <t>Lewis Howett</t>
  </si>
  <si>
    <t>SA16584</t>
  </si>
  <si>
    <t>Michaela Howett</t>
  </si>
  <si>
    <t>SA16586</t>
  </si>
  <si>
    <t>Karl Joseph Nelson</t>
  </si>
  <si>
    <t>SA16587</t>
  </si>
  <si>
    <t>Daniel Kane</t>
  </si>
  <si>
    <t>SA16588</t>
  </si>
  <si>
    <t>Barbara  Wilson</t>
  </si>
  <si>
    <t>SA16589</t>
  </si>
  <si>
    <t>Adam Scott</t>
  </si>
  <si>
    <t>SA16590</t>
  </si>
  <si>
    <t>Corryn Maree Christie</t>
  </si>
  <si>
    <t>SA16591</t>
  </si>
  <si>
    <t>Ian Rawlinson</t>
  </si>
  <si>
    <t>SA16592</t>
  </si>
  <si>
    <t>Casey Morgan</t>
  </si>
  <si>
    <t>SA16593</t>
  </si>
  <si>
    <t>Scott MacGregor</t>
  </si>
  <si>
    <t>SA16594</t>
  </si>
  <si>
    <t>Pam Armstrong</t>
  </si>
  <si>
    <t>SA16595</t>
  </si>
  <si>
    <t>Rosina Attwood</t>
  </si>
  <si>
    <t>SA16596</t>
  </si>
  <si>
    <t>Joseph Taylor</t>
  </si>
  <si>
    <t>SA16597</t>
  </si>
  <si>
    <t>Jamie Wood</t>
  </si>
  <si>
    <t>SA16598</t>
  </si>
  <si>
    <t>Audrey Benvie</t>
  </si>
  <si>
    <t>SA16599</t>
  </si>
  <si>
    <t>Aileen Thorpe</t>
  </si>
  <si>
    <t>SA16600</t>
  </si>
  <si>
    <t>SA16601</t>
  </si>
  <si>
    <t>Hannah Robertson</t>
  </si>
  <si>
    <t>SA16602</t>
  </si>
  <si>
    <t>Morven Dyker</t>
  </si>
  <si>
    <t>SA16603</t>
  </si>
  <si>
    <t>Stephen Hayward</t>
  </si>
  <si>
    <t>SA16604</t>
  </si>
  <si>
    <t>Zoe Hayward</t>
  </si>
  <si>
    <t>SA16605</t>
  </si>
  <si>
    <t>Nick Barr</t>
  </si>
  <si>
    <t>SA16606</t>
  </si>
  <si>
    <t>Neil Carpenter</t>
  </si>
  <si>
    <t>SA16607</t>
  </si>
  <si>
    <t>Tracy A Carpenter</t>
  </si>
  <si>
    <t>SA16608</t>
  </si>
  <si>
    <t>Melissa Turner</t>
  </si>
  <si>
    <t>SA16609</t>
  </si>
  <si>
    <t>Rebecca Morris</t>
  </si>
  <si>
    <t>SA16610</t>
  </si>
  <si>
    <t>Niamh L Fellenger</t>
  </si>
  <si>
    <t>SA16611</t>
  </si>
  <si>
    <t>Katharine (Katie) Archibald</t>
  </si>
  <si>
    <t>SA16612</t>
  </si>
  <si>
    <t>Maureen Dickson</t>
  </si>
  <si>
    <t>SA16613</t>
  </si>
  <si>
    <t>Irene McDade</t>
  </si>
  <si>
    <t>SA16615</t>
  </si>
  <si>
    <t>Max Colligan</t>
  </si>
  <si>
    <t>SA16616</t>
  </si>
  <si>
    <t>Emma Packwood</t>
  </si>
  <si>
    <t>SA16617</t>
  </si>
  <si>
    <t>Eliza Sandford</t>
  </si>
  <si>
    <t>SA16618</t>
  </si>
  <si>
    <t>Nikita Hill</t>
  </si>
  <si>
    <t>SA16619</t>
  </si>
  <si>
    <t>Kyle Petrie</t>
  </si>
  <si>
    <t>SA16620</t>
  </si>
  <si>
    <t>Ewan  Miller</t>
  </si>
  <si>
    <t>SA16621</t>
  </si>
  <si>
    <t>Christopher McDonald</t>
  </si>
  <si>
    <t>SA16622</t>
  </si>
  <si>
    <t>Jordan Mackenzie</t>
  </si>
  <si>
    <t>SA16623</t>
  </si>
  <si>
    <t>Ben Aston</t>
  </si>
  <si>
    <t>SA16624</t>
  </si>
  <si>
    <t>Dawn Grant</t>
  </si>
  <si>
    <t>SA16625</t>
  </si>
  <si>
    <t>Anthony Devlin</t>
  </si>
  <si>
    <t>SA16626</t>
  </si>
  <si>
    <t>Aimee Coulshed</t>
  </si>
  <si>
    <t>SA16627</t>
  </si>
  <si>
    <t>Andrew Ritchie</t>
  </si>
  <si>
    <t>SA16628</t>
  </si>
  <si>
    <t>Greg Mulholland</t>
  </si>
  <si>
    <t>SA16629</t>
  </si>
  <si>
    <t>Jacqueline Ann Anderson</t>
  </si>
  <si>
    <t>SA16630</t>
  </si>
  <si>
    <t>Allan Harley</t>
  </si>
  <si>
    <t>SA16631</t>
  </si>
  <si>
    <t>Claire McAvoy</t>
  </si>
  <si>
    <t>SA16632</t>
  </si>
  <si>
    <t>Matthew Davis</t>
  </si>
  <si>
    <t>SA16633</t>
  </si>
  <si>
    <t>Robbie Nicholl</t>
  </si>
  <si>
    <t>SA16634</t>
  </si>
  <si>
    <t>Derek Abernethy</t>
  </si>
  <si>
    <t>SA16635</t>
  </si>
  <si>
    <t>Nikki Hutcheson</t>
  </si>
  <si>
    <t>SA16636</t>
  </si>
  <si>
    <t>Rachel Smirthwaite</t>
  </si>
  <si>
    <t>SA16637</t>
  </si>
  <si>
    <t>Jennifer Telford</t>
  </si>
  <si>
    <t>SA16638</t>
  </si>
  <si>
    <t>Gillian Dunwoodie</t>
  </si>
  <si>
    <t>SA16639</t>
  </si>
  <si>
    <t>Teressa Reid</t>
  </si>
  <si>
    <t>SA16640</t>
  </si>
  <si>
    <t>Andrew Rankin</t>
  </si>
  <si>
    <t>SA16641</t>
  </si>
  <si>
    <t>David Buchanan</t>
  </si>
  <si>
    <t>SA16642</t>
  </si>
  <si>
    <t>SA16643</t>
  </si>
  <si>
    <t>Fionnulla Kerr</t>
  </si>
  <si>
    <t>SA16644</t>
  </si>
  <si>
    <t>Jim  Tracey</t>
  </si>
  <si>
    <t>SA16645</t>
  </si>
  <si>
    <t>Cameron Murdoch</t>
  </si>
  <si>
    <t>SA16646</t>
  </si>
  <si>
    <t>Jane Maxwell</t>
  </si>
  <si>
    <t>SA16647</t>
  </si>
  <si>
    <t>Michelle Brearley</t>
  </si>
  <si>
    <t>SA16649</t>
  </si>
  <si>
    <t>Hannah Downey</t>
  </si>
  <si>
    <t>SA16651</t>
  </si>
  <si>
    <t>Jessica Downey</t>
  </si>
  <si>
    <t>SA16653</t>
  </si>
  <si>
    <t>Lauren McLaren</t>
  </si>
  <si>
    <t>SA16654</t>
  </si>
  <si>
    <t>Kirsten Francis</t>
  </si>
  <si>
    <t>SA16655</t>
  </si>
  <si>
    <t>Gareth Robertson</t>
  </si>
  <si>
    <t>SA16656</t>
  </si>
  <si>
    <t>Euan Redpath</t>
  </si>
  <si>
    <t>SA16657</t>
  </si>
  <si>
    <t>Lucinda Pinkerton</t>
  </si>
  <si>
    <t>SA16658</t>
  </si>
  <si>
    <t>Kirsty Ross</t>
  </si>
  <si>
    <t>SA16659</t>
  </si>
  <si>
    <t>Stuart Ross</t>
  </si>
  <si>
    <t>SA16660</t>
  </si>
  <si>
    <t>Peter Edgerton</t>
  </si>
  <si>
    <t>SA16661</t>
  </si>
  <si>
    <t>Jack Michael Davidson</t>
  </si>
  <si>
    <t>SA16662</t>
  </si>
  <si>
    <t>Ross Cairns</t>
  </si>
  <si>
    <t>SA16663</t>
  </si>
  <si>
    <t>Carragh Rabbitte</t>
  </si>
  <si>
    <t>SA16664</t>
  </si>
  <si>
    <t>Emma Ralston</t>
  </si>
  <si>
    <t>SA16665</t>
  </si>
  <si>
    <t>Lucy Mackay</t>
  </si>
  <si>
    <t>SA16666</t>
  </si>
  <si>
    <t>Zoe MacDonald-Mair</t>
  </si>
  <si>
    <t>SA16667</t>
  </si>
  <si>
    <t>Anne Barclay</t>
  </si>
  <si>
    <t>SA16668</t>
  </si>
  <si>
    <t>Grant Woodhouse</t>
  </si>
  <si>
    <t>SA16669</t>
  </si>
  <si>
    <t>Patricia Milne</t>
  </si>
  <si>
    <t>SA16670</t>
  </si>
  <si>
    <t>Thomas Wallace</t>
  </si>
  <si>
    <t>SA16671</t>
  </si>
  <si>
    <t>Joseph Robertson</t>
  </si>
  <si>
    <t>SA16672</t>
  </si>
  <si>
    <t>Vladimir Bujanda-Valiente</t>
  </si>
  <si>
    <t>SA16673</t>
  </si>
  <si>
    <t>Molly Mardon</t>
  </si>
  <si>
    <t>SA16674</t>
  </si>
  <si>
    <t>Stephanie Gibb</t>
  </si>
  <si>
    <t>SA16675</t>
  </si>
  <si>
    <t>Alison Kennedy</t>
  </si>
  <si>
    <t>SA16676</t>
  </si>
  <si>
    <t>Adam Boyle</t>
  </si>
  <si>
    <t>SA16677</t>
  </si>
  <si>
    <t>Graeme Blake</t>
  </si>
  <si>
    <t>SA16678</t>
  </si>
  <si>
    <t>David Dickson</t>
  </si>
  <si>
    <t>SA16679</t>
  </si>
  <si>
    <t>Rebecca Gaughan</t>
  </si>
  <si>
    <t>SA16680</t>
  </si>
  <si>
    <t>Jennifer Doyle</t>
  </si>
  <si>
    <t>SA16681</t>
  </si>
  <si>
    <t>Lucy Robertson</t>
  </si>
  <si>
    <t>SA16682</t>
  </si>
  <si>
    <t>Carolyn Cameron</t>
  </si>
  <si>
    <t>SA16683</t>
  </si>
  <si>
    <t>Bryony Eunson</t>
  </si>
  <si>
    <t>SA16684</t>
  </si>
  <si>
    <t>Kirsty Robertson</t>
  </si>
  <si>
    <t>SA16685</t>
  </si>
  <si>
    <t>Allan Brannigan</t>
  </si>
  <si>
    <t>SA16686</t>
  </si>
  <si>
    <t>Mike Frodsham</t>
  </si>
  <si>
    <t>SA16687</t>
  </si>
  <si>
    <t>Keren MacPherson</t>
  </si>
  <si>
    <t>SA16688</t>
  </si>
  <si>
    <t>Angus Ryan</t>
  </si>
  <si>
    <t>SA16689</t>
  </si>
  <si>
    <t>Wigan Harriers</t>
  </si>
  <si>
    <t>Keir lyon -Fraser</t>
  </si>
  <si>
    <t>SA16690</t>
  </si>
  <si>
    <t>Francis Hurley</t>
  </si>
  <si>
    <t>SA16691</t>
  </si>
  <si>
    <t>Anna MacGregor</t>
  </si>
  <si>
    <t>SA16692</t>
  </si>
  <si>
    <t>Martin Walker</t>
  </si>
  <si>
    <t>SA16693</t>
  </si>
  <si>
    <t>Jamie Roberts</t>
  </si>
  <si>
    <t>SA16694</t>
  </si>
  <si>
    <t>Don Kennedy</t>
  </si>
  <si>
    <t>SA16695</t>
  </si>
  <si>
    <t>Liza Linton</t>
  </si>
  <si>
    <t>SA16696</t>
  </si>
  <si>
    <t>Eileen Duffy</t>
  </si>
  <si>
    <t>SA16697</t>
  </si>
  <si>
    <t>Lucy McLeod</t>
  </si>
  <si>
    <t>SA16698</t>
  </si>
  <si>
    <t>Andrew Dallas</t>
  </si>
  <si>
    <t>SA16699</t>
  </si>
  <si>
    <t>Ewan Lewis</t>
  </si>
  <si>
    <t>SA16700</t>
  </si>
  <si>
    <t>Matthew Aston</t>
  </si>
  <si>
    <t>SA16701</t>
  </si>
  <si>
    <t>cameron aston</t>
  </si>
  <si>
    <t>SA16702</t>
  </si>
  <si>
    <t>Carys Nuttall</t>
  </si>
  <si>
    <t>SA16703</t>
  </si>
  <si>
    <t>Elaine Omand</t>
  </si>
  <si>
    <t>SA16704</t>
  </si>
  <si>
    <t>Lily Graham</t>
  </si>
  <si>
    <t>SA16705</t>
  </si>
  <si>
    <t>Rosie Graham</t>
  </si>
  <si>
    <t>SA16706</t>
  </si>
  <si>
    <t>Daisy Graham</t>
  </si>
  <si>
    <t>SA16707</t>
  </si>
  <si>
    <t>KIERAN RANKIN</t>
  </si>
  <si>
    <t>SA16708</t>
  </si>
  <si>
    <t>Chris Foley</t>
  </si>
  <si>
    <t>SA16709</t>
  </si>
  <si>
    <t>Luke Copeland</t>
  </si>
  <si>
    <t>SA16710</t>
  </si>
  <si>
    <t>SA16711</t>
  </si>
  <si>
    <t>Katherine Blues</t>
  </si>
  <si>
    <t>SA16713</t>
  </si>
  <si>
    <t>Charlie Murphy</t>
  </si>
  <si>
    <t>SA16714</t>
  </si>
  <si>
    <t>Heather Young</t>
  </si>
  <si>
    <t>SA16715</t>
  </si>
  <si>
    <t>Phoebe Roper</t>
  </si>
  <si>
    <t>SA16716</t>
  </si>
  <si>
    <t>Heather Louden</t>
  </si>
  <si>
    <t>SA16717</t>
  </si>
  <si>
    <t>Kevin Graham</t>
  </si>
  <si>
    <t>SA16718</t>
  </si>
  <si>
    <t>Karen McPhail</t>
  </si>
  <si>
    <t>SA16720</t>
  </si>
  <si>
    <t>Erin Ball</t>
  </si>
  <si>
    <t>SA16721</t>
  </si>
  <si>
    <t>Kyle  Pollard</t>
  </si>
  <si>
    <t>SA16722</t>
  </si>
  <si>
    <t>Kindsay Hunter</t>
  </si>
  <si>
    <t>SA16723</t>
  </si>
  <si>
    <t>Shelley Hogg</t>
  </si>
  <si>
    <t>SA16724</t>
  </si>
  <si>
    <t>Scott Reid</t>
  </si>
  <si>
    <t>SA16725</t>
  </si>
  <si>
    <t>Calum Tait</t>
  </si>
  <si>
    <t>SA16726</t>
  </si>
  <si>
    <t>Thomas MacDonald</t>
  </si>
  <si>
    <t>SA16727</t>
  </si>
  <si>
    <t>Craig Shanks</t>
  </si>
  <si>
    <t>SA16728</t>
  </si>
  <si>
    <t>Joseph Irvine</t>
  </si>
  <si>
    <t>SA16730</t>
  </si>
  <si>
    <t>Victoria McCue</t>
  </si>
  <si>
    <t>SA16731</t>
  </si>
  <si>
    <t>Erin McGill</t>
  </si>
  <si>
    <t>SA16732</t>
  </si>
  <si>
    <t>Michelle An</t>
  </si>
  <si>
    <t>SA16733</t>
  </si>
  <si>
    <t>Hamish Montgomery</t>
  </si>
  <si>
    <t>SA16734</t>
  </si>
  <si>
    <t>Jack Goodall</t>
  </si>
  <si>
    <t>SA16735</t>
  </si>
  <si>
    <t>Lucy Dune</t>
  </si>
  <si>
    <t>SA16736</t>
  </si>
  <si>
    <t>Isla Mackenzie</t>
  </si>
  <si>
    <t>SA16737</t>
  </si>
  <si>
    <t>Monica Gallacher</t>
  </si>
  <si>
    <t>SA16738</t>
  </si>
  <si>
    <t>Louise Menzies</t>
  </si>
  <si>
    <t>SA16739</t>
  </si>
  <si>
    <t>Finlay Smith</t>
  </si>
  <si>
    <t>SA16740</t>
  </si>
  <si>
    <t>Gus Love</t>
  </si>
  <si>
    <t>SA16741</t>
  </si>
  <si>
    <t>Claire Allan</t>
  </si>
  <si>
    <t>SA16742</t>
  </si>
  <si>
    <t>Lynne Millar</t>
  </si>
  <si>
    <t>SA16743</t>
  </si>
  <si>
    <t>Mary Gilfillan</t>
  </si>
  <si>
    <t>SA16744</t>
  </si>
  <si>
    <t>Niall Piggot</t>
  </si>
  <si>
    <t>SA16745</t>
  </si>
  <si>
    <t>graham Munro</t>
  </si>
  <si>
    <t>SA16746</t>
  </si>
  <si>
    <t>Matt Argo</t>
  </si>
  <si>
    <t>SA16747</t>
  </si>
  <si>
    <t>Matthew Byiers</t>
  </si>
  <si>
    <t>SA16749</t>
  </si>
  <si>
    <t>Gemma Beattie</t>
  </si>
  <si>
    <t>SA16751</t>
  </si>
  <si>
    <t>Michael Myers</t>
  </si>
  <si>
    <t>SA16752</t>
  </si>
  <si>
    <t>Deborah Frew</t>
  </si>
  <si>
    <t>SA16753</t>
  </si>
  <si>
    <t>Cameron Gilchrist</t>
  </si>
  <si>
    <t>SA16754</t>
  </si>
  <si>
    <t>Laura Watson</t>
  </si>
  <si>
    <t>SA16755</t>
  </si>
  <si>
    <t>James Geddes</t>
  </si>
  <si>
    <t>SA16756</t>
  </si>
  <si>
    <t>Rebecca Avezzano</t>
  </si>
  <si>
    <t>SA16757</t>
  </si>
  <si>
    <t>Diane Frew</t>
  </si>
  <si>
    <t>SA16758</t>
  </si>
  <si>
    <t>Kieran Bell</t>
  </si>
  <si>
    <t>SA16759</t>
  </si>
  <si>
    <t>Natasha Binnie</t>
  </si>
  <si>
    <t>SA16760</t>
  </si>
  <si>
    <t>Courtney Cairns</t>
  </si>
  <si>
    <t>SA16761</t>
  </si>
  <si>
    <t>Jamie Chapman</t>
  </si>
  <si>
    <t>SA16762</t>
  </si>
  <si>
    <t>Annie May Darling</t>
  </si>
  <si>
    <t>SA16763</t>
  </si>
  <si>
    <t>Honor Ferguson</t>
  </si>
  <si>
    <t>SA16765</t>
  </si>
  <si>
    <t>Linda McCandlish</t>
  </si>
  <si>
    <t>SA16766</t>
  </si>
  <si>
    <t>Conal Prior</t>
  </si>
  <si>
    <t>SA16767</t>
  </si>
  <si>
    <t>Freya Renwick</t>
  </si>
  <si>
    <t>SA16768</t>
  </si>
  <si>
    <t>Freda Peters</t>
  </si>
  <si>
    <t>SA16769</t>
  </si>
  <si>
    <t>Cameron Steven</t>
  </si>
  <si>
    <t>SA16770</t>
  </si>
  <si>
    <t>Paula Neill</t>
  </si>
  <si>
    <t>SA16772</t>
  </si>
  <si>
    <t>Erin Graham</t>
  </si>
  <si>
    <t>SA16774</t>
  </si>
  <si>
    <t>Isobel Hudson</t>
  </si>
  <si>
    <t>SA16775</t>
  </si>
  <si>
    <t>Ryan Fullarton</t>
  </si>
  <si>
    <t>SA16776</t>
  </si>
  <si>
    <t>Elliot Stanton</t>
  </si>
  <si>
    <t>SA16777</t>
  </si>
  <si>
    <t>Matthew Reid</t>
  </si>
  <si>
    <t>SA16778</t>
  </si>
  <si>
    <t>Callum Field</t>
  </si>
  <si>
    <t>SA16779</t>
  </si>
  <si>
    <t>Daniel Gibson</t>
  </si>
  <si>
    <t>SA16780</t>
  </si>
  <si>
    <t>John Malcolm</t>
  </si>
  <si>
    <t>SA16781</t>
  </si>
  <si>
    <t>Sophie Crawford</t>
  </si>
  <si>
    <t>SA16782</t>
  </si>
  <si>
    <t>Stephanie Moss</t>
  </si>
  <si>
    <t>SA16784</t>
  </si>
  <si>
    <t>John Hagemeister</t>
  </si>
  <si>
    <t>SA16785</t>
  </si>
  <si>
    <t>Lee Waller</t>
  </si>
  <si>
    <t>SA16786</t>
  </si>
  <si>
    <t>Isla Shaw</t>
  </si>
  <si>
    <t>SA16787</t>
  </si>
  <si>
    <t>Gareth Mcintyre</t>
  </si>
  <si>
    <t>SA16788</t>
  </si>
  <si>
    <t>Ewan Davidson</t>
  </si>
  <si>
    <t>SA16789</t>
  </si>
  <si>
    <t>Charlie Wighton</t>
  </si>
  <si>
    <t>SA16790</t>
  </si>
  <si>
    <t>Christine Corson</t>
  </si>
  <si>
    <t>SA16791</t>
  </si>
  <si>
    <t>Alasdair Hewitson</t>
  </si>
  <si>
    <t>SA16792</t>
  </si>
  <si>
    <t>Charanjit Sangha</t>
  </si>
  <si>
    <t>SA16793</t>
  </si>
  <si>
    <t>Rosin McShea</t>
  </si>
  <si>
    <t>SA16794</t>
  </si>
  <si>
    <t>Bradley McArdle</t>
  </si>
  <si>
    <t>SA16795</t>
  </si>
  <si>
    <t>Lucy Cairns</t>
  </si>
  <si>
    <t>SA16796</t>
  </si>
  <si>
    <t>Jordan Wilson</t>
  </si>
  <si>
    <t>SA16797</t>
  </si>
  <si>
    <t>Lauren Harrison</t>
  </si>
  <si>
    <t>SA16798</t>
  </si>
  <si>
    <t>Don Lindsay</t>
  </si>
  <si>
    <t>SA16799</t>
  </si>
  <si>
    <t>Euan McKenna</t>
  </si>
  <si>
    <t>SA16800</t>
  </si>
  <si>
    <t>Johanne McIntosh</t>
  </si>
  <si>
    <t>SA16801</t>
  </si>
  <si>
    <t>James McQuade</t>
  </si>
  <si>
    <t>SA16802</t>
  </si>
  <si>
    <t>Jennifer Cordiner</t>
  </si>
  <si>
    <t>SA16803</t>
  </si>
  <si>
    <t>Evie Robb</t>
  </si>
  <si>
    <t>SA16804</t>
  </si>
  <si>
    <t>Jeanette Dickson</t>
  </si>
  <si>
    <t>SA16805</t>
  </si>
  <si>
    <t>Kevin Steel</t>
  </si>
  <si>
    <t>SA16806</t>
  </si>
  <si>
    <t>Keith Noble</t>
  </si>
  <si>
    <t>SA16807</t>
  </si>
  <si>
    <t>Wull Hynd</t>
  </si>
  <si>
    <t>SA16808</t>
  </si>
  <si>
    <t>Gabe Stewart</t>
  </si>
  <si>
    <t>SA16809</t>
  </si>
  <si>
    <t>mairi gilmour</t>
  </si>
  <si>
    <t>SA16810</t>
  </si>
  <si>
    <t>David Ogilvie</t>
  </si>
  <si>
    <t>SA16811</t>
  </si>
  <si>
    <t>Gregor Shearer</t>
  </si>
  <si>
    <t>SA16813</t>
  </si>
  <si>
    <t>Eliot Wilson</t>
  </si>
  <si>
    <t>SA16814</t>
  </si>
  <si>
    <t>Erin Pringle</t>
  </si>
  <si>
    <t>SA16815</t>
  </si>
  <si>
    <t>Jamie Dickson</t>
  </si>
  <si>
    <t>SA16816</t>
  </si>
  <si>
    <t>Chloe Anderson</t>
  </si>
  <si>
    <t>SA16817</t>
  </si>
  <si>
    <t>Emma Shanks</t>
  </si>
  <si>
    <t>SA16818</t>
  </si>
  <si>
    <t>Ryan Houten</t>
  </si>
  <si>
    <t>SA16819</t>
  </si>
  <si>
    <t>Anna Best</t>
  </si>
  <si>
    <t>SA16820</t>
  </si>
  <si>
    <t>Molly D'Aguilar</t>
  </si>
  <si>
    <t>SA16821</t>
  </si>
  <si>
    <t>Jack Houston</t>
  </si>
  <si>
    <t>SA16822</t>
  </si>
  <si>
    <t>Mitchell Jolly</t>
  </si>
  <si>
    <t>SA16823</t>
  </si>
  <si>
    <t>Alice MacFarlane</t>
  </si>
  <si>
    <t>SA16824</t>
  </si>
  <si>
    <t>Bethany Maslen</t>
  </si>
  <si>
    <t>SA16825</t>
  </si>
  <si>
    <t>Charlotte Mathews</t>
  </si>
  <si>
    <t>SA16826</t>
  </si>
  <si>
    <t>Sandy McIntosh</t>
  </si>
  <si>
    <t>SA16827</t>
  </si>
  <si>
    <t>Chloe Davie</t>
  </si>
  <si>
    <t>SA16828</t>
  </si>
  <si>
    <t>Andrew Murdoch</t>
  </si>
  <si>
    <t>SA16829</t>
  </si>
  <si>
    <t>Rebecca Neilson</t>
  </si>
  <si>
    <t>SA16830</t>
  </si>
  <si>
    <t>Leah Davie</t>
  </si>
  <si>
    <t>SA16831</t>
  </si>
  <si>
    <t>Ewan Rae</t>
  </si>
  <si>
    <t>SA16832</t>
  </si>
  <si>
    <t>Iona Smith</t>
  </si>
  <si>
    <t>SA16833</t>
  </si>
  <si>
    <t>Katheryn Walker</t>
  </si>
  <si>
    <t>SA16834</t>
  </si>
  <si>
    <t>Emma Williams</t>
  </si>
  <si>
    <t>SA16835</t>
  </si>
  <si>
    <t>Gordon Anderson</t>
  </si>
  <si>
    <t>SA16836</t>
  </si>
  <si>
    <t>Robyn Jane Todd</t>
  </si>
  <si>
    <t>SA16837</t>
  </si>
  <si>
    <t>Sophie Coyle</t>
  </si>
  <si>
    <t>SA16838</t>
  </si>
  <si>
    <t>Rosemary McMillan</t>
  </si>
  <si>
    <t>SA16839</t>
  </si>
  <si>
    <t>Lesley  McCallum</t>
  </si>
  <si>
    <t>SA16841</t>
  </si>
  <si>
    <t>Ellie George</t>
  </si>
  <si>
    <t>SA16842</t>
  </si>
  <si>
    <t>Stefanie Milne</t>
  </si>
  <si>
    <t>SA16843</t>
  </si>
  <si>
    <t>Mark Burns</t>
  </si>
  <si>
    <t>SA16844</t>
  </si>
  <si>
    <t>Ronyn Gibb</t>
  </si>
  <si>
    <t>SA16845</t>
  </si>
  <si>
    <t>Lauren Auchie</t>
  </si>
  <si>
    <t>SA16846</t>
  </si>
  <si>
    <t>Hazel Shanley</t>
  </si>
  <si>
    <t>SA16847</t>
  </si>
  <si>
    <t>Angela Nicholson</t>
  </si>
  <si>
    <t>SA16848</t>
  </si>
  <si>
    <t>Lucy Marshall</t>
  </si>
  <si>
    <t>SA16849</t>
  </si>
  <si>
    <t>Grant Kirkwood</t>
  </si>
  <si>
    <t>SA16850</t>
  </si>
  <si>
    <t>Adam Kirkwood</t>
  </si>
  <si>
    <t>SA16851</t>
  </si>
  <si>
    <t>Caitlin r Reddington</t>
  </si>
  <si>
    <t>SA16852</t>
  </si>
  <si>
    <t>Joanie Mutch</t>
  </si>
  <si>
    <t>SA16853</t>
  </si>
  <si>
    <t>SA16854</t>
  </si>
  <si>
    <t>Sophie Anderson</t>
  </si>
  <si>
    <t>SA16855</t>
  </si>
  <si>
    <t>Dylan Lindsay</t>
  </si>
  <si>
    <t>SA16856</t>
  </si>
  <si>
    <t>Kenzie Mitchell</t>
  </si>
  <si>
    <t>SA16857</t>
  </si>
  <si>
    <t>Erika parkinson</t>
  </si>
  <si>
    <t>SA16858</t>
  </si>
  <si>
    <t>Declan Pearson</t>
  </si>
  <si>
    <t>SA16859</t>
  </si>
  <si>
    <t>Lindsay Hunter</t>
  </si>
  <si>
    <t>SA16860</t>
  </si>
  <si>
    <t>Marcus Allan</t>
  </si>
  <si>
    <t>SA16861</t>
  </si>
  <si>
    <t>Jane Henderson</t>
  </si>
  <si>
    <t>SA16862</t>
  </si>
  <si>
    <t>Rachel Geddes</t>
  </si>
  <si>
    <t>SA16863</t>
  </si>
  <si>
    <t>George Geddes</t>
  </si>
  <si>
    <t>SA16864</t>
  </si>
  <si>
    <t>Charlotte Gibson</t>
  </si>
  <si>
    <t>SA16865</t>
  </si>
  <si>
    <t>Leah Thompson</t>
  </si>
  <si>
    <t>SA16866</t>
  </si>
  <si>
    <t>SA16867</t>
  </si>
  <si>
    <t>Erin McQuarrie</t>
  </si>
  <si>
    <t>SA16868</t>
  </si>
  <si>
    <t>Harris Ritchie</t>
  </si>
  <si>
    <t>SA16869</t>
  </si>
  <si>
    <t>Julie Hunter</t>
  </si>
  <si>
    <t>SA16870</t>
  </si>
  <si>
    <t>Fiona Cressy</t>
  </si>
  <si>
    <t>SA16871</t>
  </si>
  <si>
    <t>Andrew McNeill</t>
  </si>
  <si>
    <t>SA16872</t>
  </si>
  <si>
    <t>Pauline Ballantyne</t>
  </si>
  <si>
    <t>SA16873</t>
  </si>
  <si>
    <t>Ross Finlayson</t>
  </si>
  <si>
    <t>SA16874</t>
  </si>
  <si>
    <t>Stan Kavanagh</t>
  </si>
  <si>
    <t>SA16875</t>
  </si>
  <si>
    <t>Emma  Hunter</t>
  </si>
  <si>
    <t>SA16876</t>
  </si>
  <si>
    <t>Kenneth Rankin</t>
  </si>
  <si>
    <t>SA16877</t>
  </si>
  <si>
    <t>Shania Gammack</t>
  </si>
  <si>
    <t>SA16878</t>
  </si>
  <si>
    <t>Alastair McCallum</t>
  </si>
  <si>
    <t>SA16879</t>
  </si>
  <si>
    <t>Stuart MacLeod</t>
  </si>
  <si>
    <t>SA16880</t>
  </si>
  <si>
    <t>Graeme MacLeod</t>
  </si>
  <si>
    <t>SA16881</t>
  </si>
  <si>
    <t>Philip Coupar</t>
  </si>
  <si>
    <t>SA16882</t>
  </si>
  <si>
    <t>Tynedale AC</t>
  </si>
  <si>
    <t>Ian Shevlin</t>
  </si>
  <si>
    <t>SA16883</t>
  </si>
  <si>
    <t>Frank Thom</t>
  </si>
  <si>
    <t>SA16884</t>
  </si>
  <si>
    <t>Matthew Gillespie</t>
  </si>
  <si>
    <t>SA16885</t>
  </si>
  <si>
    <t>Kirsty Mclaren</t>
  </si>
  <si>
    <t>SA16886</t>
  </si>
  <si>
    <t>SA16887</t>
  </si>
  <si>
    <t>Karlyn Forsyth</t>
  </si>
  <si>
    <t>SA16888</t>
  </si>
  <si>
    <t>Scott  McAlister</t>
  </si>
  <si>
    <t>SA16889</t>
  </si>
  <si>
    <t>Matthew Deegan</t>
  </si>
  <si>
    <t>SA16890</t>
  </si>
  <si>
    <t>Hamish McIntyre</t>
  </si>
  <si>
    <t>SA16891</t>
  </si>
  <si>
    <t>Sabrina Mime</t>
  </si>
  <si>
    <t>SA16893</t>
  </si>
  <si>
    <t>Kirsty Emslie</t>
  </si>
  <si>
    <t>SA16895</t>
  </si>
  <si>
    <t>Chloe Francis Caldwell</t>
  </si>
  <si>
    <t>SA16896</t>
  </si>
  <si>
    <t>Caitlin Louise Caldwell</t>
  </si>
  <si>
    <t>SA16897</t>
  </si>
  <si>
    <t>Meagan Rose Caldwell</t>
  </si>
  <si>
    <t>SA16899</t>
  </si>
  <si>
    <t>Kerry MacAngus</t>
  </si>
  <si>
    <t>SA16900</t>
  </si>
  <si>
    <t>Aimee Smith</t>
  </si>
  <si>
    <t>SA16901</t>
  </si>
  <si>
    <t>Jasmine Lau</t>
  </si>
  <si>
    <t>SA16902</t>
  </si>
  <si>
    <t>Glenn Murray</t>
  </si>
  <si>
    <t>SA16903</t>
  </si>
  <si>
    <t>Andrew Thomson</t>
  </si>
  <si>
    <t>SA16904</t>
  </si>
  <si>
    <t>Brooke Adams</t>
  </si>
  <si>
    <t>SA16905</t>
  </si>
  <si>
    <t>Autumn Norris</t>
  </si>
  <si>
    <t>SA16906</t>
  </si>
  <si>
    <t>Stacie Taylor</t>
  </si>
  <si>
    <t>SA16907</t>
  </si>
  <si>
    <t>Ian McAughtrie</t>
  </si>
  <si>
    <t>SA16908</t>
  </si>
  <si>
    <t>Lucy Kate Burns</t>
  </si>
  <si>
    <t>SA16909</t>
  </si>
  <si>
    <t>Scott Connal</t>
  </si>
  <si>
    <t>SA16910</t>
  </si>
  <si>
    <t>Greg Crawford</t>
  </si>
  <si>
    <t>SA16911</t>
  </si>
  <si>
    <t>Hannah Crockett</t>
  </si>
  <si>
    <t>SA16912</t>
  </si>
  <si>
    <t>Marcus Galanti</t>
  </si>
  <si>
    <t>SA16913</t>
  </si>
  <si>
    <t>Sophie Henderson</t>
  </si>
  <si>
    <t>SA16914</t>
  </si>
  <si>
    <t>Rhianne Hill</t>
  </si>
  <si>
    <t>SA16915</t>
  </si>
  <si>
    <t>Cameron Mack</t>
  </si>
  <si>
    <t>SA16916</t>
  </si>
  <si>
    <t>Aidan McCaffrey</t>
  </si>
  <si>
    <t>SA16917</t>
  </si>
  <si>
    <t>Euan McKay</t>
  </si>
  <si>
    <t>SA16918</t>
  </si>
  <si>
    <t>Christopher  McKeown</t>
  </si>
  <si>
    <t>SA16919</t>
  </si>
  <si>
    <t xml:space="preserve">Lisa  McKeown </t>
  </si>
  <si>
    <t>SA16920</t>
  </si>
  <si>
    <t>Dominic Miller</t>
  </si>
  <si>
    <t>SA16921</t>
  </si>
  <si>
    <t>Meg Sambrook</t>
  </si>
  <si>
    <t>SA16922</t>
  </si>
  <si>
    <t>Johnathon Scott</t>
  </si>
  <si>
    <t>SA16923</t>
  </si>
  <si>
    <t>Lara Stevenson</t>
  </si>
  <si>
    <t>SA16924</t>
  </si>
  <si>
    <t>Rowan Stevenson</t>
  </si>
  <si>
    <t>SA16925</t>
  </si>
  <si>
    <t>Michael Symington</t>
  </si>
  <si>
    <t>SA16926</t>
  </si>
  <si>
    <t>Stephen Wilson</t>
  </si>
  <si>
    <t>SA16927</t>
  </si>
  <si>
    <t>Brian Rooney</t>
  </si>
  <si>
    <t>SA16928</t>
  </si>
  <si>
    <t>SA16929</t>
  </si>
  <si>
    <t>Jim Goldie</t>
  </si>
  <si>
    <t>SA16930</t>
  </si>
  <si>
    <t>Eve Moran</t>
  </si>
  <si>
    <t>SA16931</t>
  </si>
  <si>
    <t>Kerri Kirkwood</t>
  </si>
  <si>
    <t>SA16932</t>
  </si>
  <si>
    <t>Alice Bell</t>
  </si>
  <si>
    <t>SA16933</t>
  </si>
  <si>
    <t>Sarah  Bell</t>
  </si>
  <si>
    <t>SA16934</t>
  </si>
  <si>
    <t>Ryan Gray</t>
  </si>
  <si>
    <t>SA16935</t>
  </si>
  <si>
    <t>Gordon Vivers</t>
  </si>
  <si>
    <t>SA16936</t>
  </si>
  <si>
    <t>Susan Tengatenga</t>
  </si>
  <si>
    <t>SA16937</t>
  </si>
  <si>
    <t>Lauren Park</t>
  </si>
  <si>
    <t>SA16938</t>
  </si>
  <si>
    <t>Jill Bone</t>
  </si>
  <si>
    <t>SA16939</t>
  </si>
  <si>
    <t>Rebekka  Steele</t>
  </si>
  <si>
    <t>SA16940</t>
  </si>
  <si>
    <t>Rachel Kirby</t>
  </si>
  <si>
    <t>SA16941</t>
  </si>
  <si>
    <t>Alannah Tulloch</t>
  </si>
  <si>
    <t>SA16942</t>
  </si>
  <si>
    <t>Grace Mackenzie</t>
  </si>
  <si>
    <t>SA16943</t>
  </si>
  <si>
    <t>Douglas Grant</t>
  </si>
  <si>
    <t>SA16944</t>
  </si>
  <si>
    <t>SA16945</t>
  </si>
  <si>
    <t>Robyn Miller</t>
  </si>
  <si>
    <t>SA16946</t>
  </si>
  <si>
    <t>Emily Armstrong</t>
  </si>
  <si>
    <t>SA16947</t>
  </si>
  <si>
    <t>Geoffrey Beresford</t>
  </si>
  <si>
    <t>SA16948</t>
  </si>
  <si>
    <t>Craig Harris</t>
  </si>
  <si>
    <t>SA16949</t>
  </si>
  <si>
    <t>Caitlin Faulkner</t>
  </si>
  <si>
    <t>SA16950</t>
  </si>
  <si>
    <t>KERRI KNOX</t>
  </si>
  <si>
    <t>SA16951</t>
  </si>
  <si>
    <t>Hollie Lister</t>
  </si>
  <si>
    <t>SA16952</t>
  </si>
  <si>
    <t>Clare Russell</t>
  </si>
  <si>
    <t>SA16953</t>
  </si>
  <si>
    <t>Adam  Scott</t>
  </si>
  <si>
    <t>SA16954</t>
  </si>
  <si>
    <t>Mhairi Bagnall</t>
  </si>
  <si>
    <t>SA16955</t>
  </si>
  <si>
    <t>RYAN OSULLIVAN</t>
  </si>
  <si>
    <t>SA16957</t>
  </si>
  <si>
    <t>Rachel Wilson</t>
  </si>
  <si>
    <t>SA16959</t>
  </si>
  <si>
    <t>SA16960</t>
  </si>
  <si>
    <t>Surasak Suksamer</t>
  </si>
  <si>
    <t>SA16961</t>
  </si>
  <si>
    <t>Sarah Blake</t>
  </si>
  <si>
    <t>SA16962</t>
  </si>
  <si>
    <t>Louise Irvine</t>
  </si>
  <si>
    <t>SA16963</t>
  </si>
  <si>
    <t>David Gregor</t>
  </si>
  <si>
    <t>SA16964</t>
  </si>
  <si>
    <t>Aidan Reddick</t>
  </si>
  <si>
    <t>SA16965</t>
  </si>
  <si>
    <t>Reece Notman</t>
  </si>
  <si>
    <t>SA16966</t>
  </si>
  <si>
    <t>Blane Notman</t>
  </si>
  <si>
    <t>SA16967</t>
  </si>
  <si>
    <t>Gordon Gregor</t>
  </si>
  <si>
    <t>SA16968</t>
  </si>
  <si>
    <t>Grant Macaulay</t>
  </si>
  <si>
    <t>SA16969</t>
  </si>
  <si>
    <t>Jacqueline Tindal</t>
  </si>
  <si>
    <t>SA16971</t>
  </si>
  <si>
    <t>Leonie Davidson</t>
  </si>
  <si>
    <t>SA16972</t>
  </si>
  <si>
    <t>Tom Merry</t>
  </si>
  <si>
    <t>SA16973</t>
  </si>
  <si>
    <t>Milly Merry</t>
  </si>
  <si>
    <t>SA16974</t>
  </si>
  <si>
    <t>Kevin Gordon</t>
  </si>
  <si>
    <t>SA16975</t>
  </si>
  <si>
    <t>john connell</t>
  </si>
  <si>
    <t>SA16977</t>
  </si>
  <si>
    <t>Michael Stanfield</t>
  </si>
  <si>
    <t>SA16978</t>
  </si>
  <si>
    <t>Gavin McCreadie</t>
  </si>
  <si>
    <t>SA16979</t>
  </si>
  <si>
    <t>Sean Clark</t>
  </si>
  <si>
    <t>SA16980</t>
  </si>
  <si>
    <t>Hannah Goldie</t>
  </si>
  <si>
    <t>SA16981</t>
  </si>
  <si>
    <t>SA16983</t>
  </si>
  <si>
    <t>Paul Doherty</t>
  </si>
  <si>
    <t>SA16986</t>
  </si>
  <si>
    <t>Abbie Millar</t>
  </si>
  <si>
    <t>SA16987</t>
  </si>
  <si>
    <t>Conor Cormack</t>
  </si>
  <si>
    <t>SA16988</t>
  </si>
  <si>
    <t>Michael Findlay</t>
  </si>
  <si>
    <t>SA16989</t>
  </si>
  <si>
    <t>Nick Rowan</t>
  </si>
  <si>
    <t>SA16990</t>
  </si>
  <si>
    <t>Lewis Craig Gibson</t>
  </si>
  <si>
    <t>SA16991</t>
  </si>
  <si>
    <t>Ryan Barry</t>
  </si>
  <si>
    <t>SA16992</t>
  </si>
  <si>
    <t>Kirsty Wallace</t>
  </si>
  <si>
    <t>SA16993</t>
  </si>
  <si>
    <t>SA16994</t>
  </si>
  <si>
    <t>Jack Schendel</t>
  </si>
  <si>
    <t>SA16995</t>
  </si>
  <si>
    <t>Steven Sneddon</t>
  </si>
  <si>
    <t>SA16996</t>
  </si>
  <si>
    <t>Conor Ewing</t>
  </si>
  <si>
    <t>SA16997</t>
  </si>
  <si>
    <t>Monica Ogilvie</t>
  </si>
  <si>
    <t>SA16998</t>
  </si>
  <si>
    <t>Kellen Penman</t>
  </si>
  <si>
    <t>SA16999</t>
  </si>
  <si>
    <t>Morgan  Woods</t>
  </si>
  <si>
    <t>SA17000</t>
  </si>
  <si>
    <t>Flora  Guild</t>
  </si>
  <si>
    <t>SA17001</t>
  </si>
  <si>
    <t>Christy Guild</t>
  </si>
  <si>
    <t>SA17002</t>
  </si>
  <si>
    <t>Mairi Guild</t>
  </si>
  <si>
    <t>SA17003</t>
  </si>
  <si>
    <t>Kelly  Whigham</t>
  </si>
  <si>
    <t>SA17004</t>
  </si>
  <si>
    <t>Danielle Stoddart</t>
  </si>
  <si>
    <t>SA17005</t>
  </si>
  <si>
    <t>Benson Morayo</t>
  </si>
  <si>
    <t>SA17006</t>
  </si>
  <si>
    <t>Sarah Lockwood</t>
  </si>
  <si>
    <t>SA17007</t>
  </si>
  <si>
    <t>Jenna Lafferty</t>
  </si>
  <si>
    <t>SA17008</t>
  </si>
  <si>
    <t>Dylan Harrower</t>
  </si>
  <si>
    <t>SA17009</t>
  </si>
  <si>
    <t>Siobhan Barr</t>
  </si>
  <si>
    <t>SA17010</t>
  </si>
  <si>
    <t>Gregor  Dodd</t>
  </si>
  <si>
    <t>SA17011</t>
  </si>
  <si>
    <t>Strabane Track Club</t>
  </si>
  <si>
    <t>Chloe MacGregor</t>
  </si>
  <si>
    <t>SA17012</t>
  </si>
  <si>
    <t>Christopher  Ashton</t>
  </si>
  <si>
    <t>SA17013</t>
  </si>
  <si>
    <t>Reese McHannah</t>
  </si>
  <si>
    <t>SA17014</t>
  </si>
  <si>
    <t>Callum Patrick</t>
  </si>
  <si>
    <t>SA17015</t>
  </si>
  <si>
    <t>Caitlin Allan</t>
  </si>
  <si>
    <t>SA17017</t>
  </si>
  <si>
    <t>Declan Boyle</t>
  </si>
  <si>
    <t>SA17018</t>
  </si>
  <si>
    <t>David Mann</t>
  </si>
  <si>
    <t>SA17019</t>
  </si>
  <si>
    <t>Iain Grigor</t>
  </si>
  <si>
    <t>SA17020</t>
  </si>
  <si>
    <t>Elizabeth Adam</t>
  </si>
  <si>
    <t>SA17021</t>
  </si>
  <si>
    <t>Ben McAuley</t>
  </si>
  <si>
    <t>SA17022</t>
  </si>
  <si>
    <t>Michael Dennis</t>
  </si>
  <si>
    <t>SA17023</t>
  </si>
  <si>
    <t>Conor Anderson</t>
  </si>
  <si>
    <t>SA17024</t>
  </si>
  <si>
    <t>Delphin  Doig</t>
  </si>
  <si>
    <t>SA17025</t>
  </si>
  <si>
    <t>marie mcbride</t>
  </si>
  <si>
    <t>SA17026</t>
  </si>
  <si>
    <t>Wendy Grigor</t>
  </si>
  <si>
    <t>SA17027</t>
  </si>
  <si>
    <t>McKenzie Bell</t>
  </si>
  <si>
    <t>SA17028</t>
  </si>
  <si>
    <t>Erin Boddie</t>
  </si>
  <si>
    <t>SA17029</t>
  </si>
  <si>
    <t>Tom Colborn</t>
  </si>
  <si>
    <t>SA17030</t>
  </si>
  <si>
    <t>Kyle Rodger</t>
  </si>
  <si>
    <t>SA17031</t>
  </si>
  <si>
    <t>Matthew Dalrymple</t>
  </si>
  <si>
    <t>SA17032</t>
  </si>
  <si>
    <t>Craig  Heggie</t>
  </si>
  <si>
    <t>SA17033</t>
  </si>
  <si>
    <t>Jamie Hewitt</t>
  </si>
  <si>
    <t>SA17034</t>
  </si>
  <si>
    <t>Jack Leslie</t>
  </si>
  <si>
    <t>SA17035</t>
  </si>
  <si>
    <t>Ruaridh Fitzpatrick</t>
  </si>
  <si>
    <t>SA17036</t>
  </si>
  <si>
    <t>Emma Laidlaw</t>
  </si>
  <si>
    <t>SA17037</t>
  </si>
  <si>
    <t>Emma Arnold</t>
  </si>
  <si>
    <t>SA17038</t>
  </si>
  <si>
    <t>Rebecca Louise Craig</t>
  </si>
  <si>
    <t>SA17039</t>
  </si>
  <si>
    <t>Erin McCarthy</t>
  </si>
  <si>
    <t>SA17040</t>
  </si>
  <si>
    <t>Grant McGregor</t>
  </si>
  <si>
    <t>SA17041</t>
  </si>
  <si>
    <t>Barry Paterson</t>
  </si>
  <si>
    <t>SA17042</t>
  </si>
  <si>
    <t>Laura MacNeil</t>
  </si>
  <si>
    <t>SA17043</t>
  </si>
  <si>
    <t>Rachel Black</t>
  </si>
  <si>
    <t>SA17044</t>
  </si>
  <si>
    <t>Euan Davidson</t>
  </si>
  <si>
    <t>SA17045</t>
  </si>
  <si>
    <t>Thomas McShane</t>
  </si>
  <si>
    <t>SA17046</t>
  </si>
  <si>
    <t>Angus Gordon</t>
  </si>
  <si>
    <t>SA17047</t>
  </si>
  <si>
    <t>Louis Britton</t>
  </si>
  <si>
    <t>SA17048</t>
  </si>
  <si>
    <t>Jordon Munro</t>
  </si>
  <si>
    <t>SA17049</t>
  </si>
  <si>
    <t>Lisa Ross</t>
  </si>
  <si>
    <t>SA17050</t>
  </si>
  <si>
    <t>Daniel Shevlin</t>
  </si>
  <si>
    <t>SA17051</t>
  </si>
  <si>
    <t>Adam Hamilton</t>
  </si>
  <si>
    <t>SA17052</t>
  </si>
  <si>
    <t>Alana Doherty</t>
  </si>
  <si>
    <t>SA17053</t>
  </si>
  <si>
    <t>Abbie  Malone</t>
  </si>
  <si>
    <t>SA17054</t>
  </si>
  <si>
    <t>Jade Meakin</t>
  </si>
  <si>
    <t>SA17055</t>
  </si>
  <si>
    <t>Katie  McCabe</t>
  </si>
  <si>
    <t>SA17056</t>
  </si>
  <si>
    <t>Sarah  Malone</t>
  </si>
  <si>
    <t>SA17057</t>
  </si>
  <si>
    <t>Ross Dickson</t>
  </si>
  <si>
    <t>SA17058</t>
  </si>
  <si>
    <t>Hannah Laidlaw Chapman</t>
  </si>
  <si>
    <t>SA17059</t>
  </si>
  <si>
    <t>Rachel  Howatson</t>
  </si>
  <si>
    <t>SA17060</t>
  </si>
  <si>
    <t>Selina White</t>
  </si>
  <si>
    <t>SA17061</t>
  </si>
  <si>
    <t>Lauren MacGregor</t>
  </si>
  <si>
    <t>SA17062</t>
  </si>
  <si>
    <t>Jenny Anderson</t>
  </si>
  <si>
    <t>SA17063</t>
  </si>
  <si>
    <t>Dominic  McGuigan</t>
  </si>
  <si>
    <t>SA17064</t>
  </si>
  <si>
    <t>Joseph  Pryce</t>
  </si>
  <si>
    <t>SA17065</t>
  </si>
  <si>
    <t>David Graham</t>
  </si>
  <si>
    <t>SA17066</t>
  </si>
  <si>
    <t>Ryan Hoyle</t>
  </si>
  <si>
    <t>SA17067</t>
  </si>
  <si>
    <t>Lewis Wilson</t>
  </si>
  <si>
    <t>SA17068</t>
  </si>
  <si>
    <t>Estelle Kagambega</t>
  </si>
  <si>
    <t>SA17069</t>
  </si>
  <si>
    <t>Jennifer Bird</t>
  </si>
  <si>
    <t>SA17070</t>
  </si>
  <si>
    <t>Rosemary Leiper</t>
  </si>
  <si>
    <t>SA17071</t>
  </si>
  <si>
    <t>Gavin Watson</t>
  </si>
  <si>
    <t>SA17072</t>
  </si>
  <si>
    <t>Hamish Sutherland</t>
  </si>
  <si>
    <t>SA17073</t>
  </si>
  <si>
    <t>Scott Dunnachie</t>
  </si>
  <si>
    <t>SA17074</t>
  </si>
  <si>
    <t>David Sloan</t>
  </si>
  <si>
    <t>SA17075</t>
  </si>
  <si>
    <t>Maureen MacInnes</t>
  </si>
  <si>
    <t>SA17076</t>
  </si>
  <si>
    <t>Roddy MacInnes</t>
  </si>
  <si>
    <t>SA17077</t>
  </si>
  <si>
    <t>MANJIT SINGH</t>
  </si>
  <si>
    <t>SA17079</t>
  </si>
  <si>
    <t>Fraser Doig</t>
  </si>
  <si>
    <t>SA17080</t>
  </si>
  <si>
    <t>Declan Kelly</t>
  </si>
  <si>
    <t>SA17081</t>
  </si>
  <si>
    <t>Danielle Kelly</t>
  </si>
  <si>
    <t>SA17082</t>
  </si>
  <si>
    <t>Katie  Sloan</t>
  </si>
  <si>
    <t>SA17083</t>
  </si>
  <si>
    <t>Claire Sloan</t>
  </si>
  <si>
    <t>SA17084</t>
  </si>
  <si>
    <t>Sam Cassie</t>
  </si>
  <si>
    <t>SA17085</t>
  </si>
  <si>
    <t>Jude Graham</t>
  </si>
  <si>
    <t>SA17086</t>
  </si>
  <si>
    <t>Walker Graham</t>
  </si>
  <si>
    <t>SA17087</t>
  </si>
  <si>
    <t>Connor Caughie</t>
  </si>
  <si>
    <t>SA17088</t>
  </si>
  <si>
    <t>Aidan Caughie</t>
  </si>
  <si>
    <t>SA17089</t>
  </si>
  <si>
    <t>Donald Evans</t>
  </si>
  <si>
    <t>SA17090</t>
  </si>
  <si>
    <t>Neah Evans</t>
  </si>
  <si>
    <t>SA17091</t>
  </si>
  <si>
    <t>Ruairdh Garvie  Russell</t>
  </si>
  <si>
    <t>SA17093</t>
  </si>
  <si>
    <t>ian  taggart</t>
  </si>
  <si>
    <t>SA17094</t>
  </si>
  <si>
    <t>JOANNE PIRIE</t>
  </si>
  <si>
    <t>SA17095</t>
  </si>
  <si>
    <t>Alex Stevenson</t>
  </si>
  <si>
    <t>SA17096</t>
  </si>
  <si>
    <t>Thora Cant</t>
  </si>
  <si>
    <t>SA17097</t>
  </si>
  <si>
    <t>Evie Peace</t>
  </si>
  <si>
    <t>SA17098</t>
  </si>
  <si>
    <t>Morna Brown</t>
  </si>
  <si>
    <t>SA17099</t>
  </si>
  <si>
    <t>Andrew Davis</t>
  </si>
  <si>
    <t>SA17100</t>
  </si>
  <si>
    <t>Hayley Duncan</t>
  </si>
  <si>
    <t>SA17101</t>
  </si>
  <si>
    <t>Adam Honeyman</t>
  </si>
  <si>
    <t>SA17102</t>
  </si>
  <si>
    <t>Jack Duncan</t>
  </si>
  <si>
    <t>SA17103</t>
  </si>
  <si>
    <t>Lewis Ross</t>
  </si>
  <si>
    <t>SA17104</t>
  </si>
  <si>
    <t>Fergus Macivor</t>
  </si>
  <si>
    <t>SA17106</t>
  </si>
  <si>
    <t>David Agnew</t>
  </si>
  <si>
    <t>SA17107</t>
  </si>
  <si>
    <t>Eilidh Brown</t>
  </si>
  <si>
    <t>SA17108</t>
  </si>
  <si>
    <t>Calvin Cooper</t>
  </si>
  <si>
    <t>SA17109</t>
  </si>
  <si>
    <t>Matthew Henderson</t>
  </si>
  <si>
    <t>SA17110</t>
  </si>
  <si>
    <t>SA17111</t>
  </si>
  <si>
    <t>Callum Young</t>
  </si>
  <si>
    <t>SA17112</t>
  </si>
  <si>
    <t>lillie flett</t>
  </si>
  <si>
    <t>SA17113</t>
  </si>
  <si>
    <t>James McGroarty</t>
  </si>
  <si>
    <t>SA17114</t>
  </si>
  <si>
    <t>Chloe McGroarty</t>
  </si>
  <si>
    <t>SA17118</t>
  </si>
  <si>
    <t>Isla MacLeod</t>
  </si>
  <si>
    <t>SA17119</t>
  </si>
  <si>
    <t>Meghan Alexandra Mackenzie</t>
  </si>
  <si>
    <t>SA17120</t>
  </si>
  <si>
    <t>Jamie MacGregor</t>
  </si>
  <si>
    <t>SA17121</t>
  </si>
  <si>
    <t>Abigael MacGregor</t>
  </si>
  <si>
    <t>SA17122</t>
  </si>
  <si>
    <t>Bryce Barrie</t>
  </si>
  <si>
    <t>SA17123</t>
  </si>
  <si>
    <t>Derek Wylie</t>
  </si>
  <si>
    <t>SA17124</t>
  </si>
  <si>
    <t>Ian Butler</t>
  </si>
  <si>
    <t>SA17125</t>
  </si>
  <si>
    <t>Ryan Wilson</t>
  </si>
  <si>
    <t>SA17126</t>
  </si>
  <si>
    <t>Ailish O'Sullivan</t>
  </si>
  <si>
    <t>SA17127</t>
  </si>
  <si>
    <t>Olivia  Graham</t>
  </si>
  <si>
    <t>SA17128</t>
  </si>
  <si>
    <t>Sean Griffin</t>
  </si>
  <si>
    <t>SA17129</t>
  </si>
  <si>
    <t>Leah MacVicar</t>
  </si>
  <si>
    <t>SA17130</t>
  </si>
  <si>
    <t>Jack Lingard</t>
  </si>
  <si>
    <t>SA17131</t>
  </si>
  <si>
    <t>Hasan Akhkar</t>
  </si>
  <si>
    <t>SA17132</t>
  </si>
  <si>
    <t>Lewis Liddell</t>
  </si>
  <si>
    <t>SA17133</t>
  </si>
  <si>
    <t>Victoria Sutherland</t>
  </si>
  <si>
    <t>SA17134</t>
  </si>
  <si>
    <t>SA17135</t>
  </si>
  <si>
    <t>Michael  O'Donnell</t>
  </si>
  <si>
    <t>SA17136</t>
  </si>
  <si>
    <t>Lauren Carey</t>
  </si>
  <si>
    <t>SA17137</t>
  </si>
  <si>
    <t>Alex Miller</t>
  </si>
  <si>
    <t>SA17139</t>
  </si>
  <si>
    <t>Alexander Keenlyside</t>
  </si>
  <si>
    <t>SA17140</t>
  </si>
  <si>
    <t>Gavin O'Neill</t>
  </si>
  <si>
    <t>SA17141</t>
  </si>
  <si>
    <t>Johnathan Liu</t>
  </si>
  <si>
    <t>SA17142</t>
  </si>
  <si>
    <t>Robert Angus Scott</t>
  </si>
  <si>
    <t>SA17143</t>
  </si>
  <si>
    <t>Zara  Puckrin</t>
  </si>
  <si>
    <t>SA17144</t>
  </si>
  <si>
    <t>Robyn  Harte</t>
  </si>
  <si>
    <t>SA17146</t>
  </si>
  <si>
    <t>Julia  Baldwin</t>
  </si>
  <si>
    <t>SA17147</t>
  </si>
  <si>
    <t>Carys Puckrin</t>
  </si>
  <si>
    <t>SA17148</t>
  </si>
  <si>
    <t>Ryan  Cummings</t>
  </si>
  <si>
    <t>SA17149</t>
  </si>
  <si>
    <t>Euan MacSween</t>
  </si>
  <si>
    <t>SA17150</t>
  </si>
  <si>
    <t>Claire  McGhie</t>
  </si>
  <si>
    <t>SA17151</t>
  </si>
  <si>
    <t>Cameron  Ritchie</t>
  </si>
  <si>
    <t>SA17152</t>
  </si>
  <si>
    <t>Laura Head</t>
  </si>
  <si>
    <t>SA17153</t>
  </si>
  <si>
    <t>Claire Johnston</t>
  </si>
  <si>
    <t>SA17154</t>
  </si>
  <si>
    <t>Holly  King</t>
  </si>
  <si>
    <t>SA17155</t>
  </si>
  <si>
    <t>Kirsty  Laurenson</t>
  </si>
  <si>
    <t>SA17156</t>
  </si>
  <si>
    <t>Sam Maver</t>
  </si>
  <si>
    <t>SA17157</t>
  </si>
  <si>
    <t>Jason Riise</t>
  </si>
  <si>
    <t>SA17158</t>
  </si>
  <si>
    <t>Tom Jamieson</t>
  </si>
  <si>
    <t>SA17159</t>
  </si>
  <si>
    <t>Shaun Spence</t>
  </si>
  <si>
    <t>SA17160</t>
  </si>
  <si>
    <t>Charlee Mayes</t>
  </si>
  <si>
    <t>SA17161</t>
  </si>
  <si>
    <t>Taylor James Brown</t>
  </si>
  <si>
    <t>SA17162</t>
  </si>
  <si>
    <t>Oliver  Bohle</t>
  </si>
  <si>
    <t>SA17163</t>
  </si>
  <si>
    <t>SA17164</t>
  </si>
  <si>
    <t>Emma Calder</t>
  </si>
  <si>
    <t>SA17165</t>
  </si>
  <si>
    <t>Kyle Alderson</t>
  </si>
  <si>
    <t>SA17166</t>
  </si>
  <si>
    <t>Michael Smith</t>
  </si>
  <si>
    <t>SA17167</t>
  </si>
  <si>
    <t>Amy Louise Ramsay</t>
  </si>
  <si>
    <t>SA17168</t>
  </si>
  <si>
    <t>SA17169</t>
  </si>
  <si>
    <t>Zak Vinter</t>
  </si>
  <si>
    <t>SA17170</t>
  </si>
  <si>
    <t>Matthew Lonergan</t>
  </si>
  <si>
    <t>SA17171</t>
  </si>
  <si>
    <t>Corrie  Stanners</t>
  </si>
  <si>
    <t>SA17172</t>
  </si>
  <si>
    <t>Daniel Andrew  Nicholson</t>
  </si>
  <si>
    <t>SA17173</t>
  </si>
  <si>
    <t>Kevin Bloy</t>
  </si>
  <si>
    <t>SA17174</t>
  </si>
  <si>
    <t>SA17175</t>
  </si>
  <si>
    <t>Jamie Kelly</t>
  </si>
  <si>
    <t>SA17176</t>
  </si>
  <si>
    <t>Dave Beattie</t>
  </si>
  <si>
    <t>SA17177</t>
  </si>
  <si>
    <t>Nathan Merchant</t>
  </si>
  <si>
    <t>SA17178</t>
  </si>
  <si>
    <t>Hesham EL Shafei</t>
  </si>
  <si>
    <t>SA17179</t>
  </si>
  <si>
    <t>Adam EL Shafei</t>
  </si>
  <si>
    <t>SA17180</t>
  </si>
  <si>
    <t>Susan Hutchison</t>
  </si>
  <si>
    <t>SA17181</t>
  </si>
  <si>
    <t>Bill Hutchison</t>
  </si>
  <si>
    <t>SA17182</t>
  </si>
  <si>
    <t>Lorna Hull</t>
  </si>
  <si>
    <t>SA17183</t>
  </si>
  <si>
    <t>Phoebe Crosthwaite</t>
  </si>
  <si>
    <t>SA17184</t>
  </si>
  <si>
    <t>Keely Wilkinson</t>
  </si>
  <si>
    <t>SA17185</t>
  </si>
  <si>
    <t>Peter Tower</t>
  </si>
  <si>
    <t>SA17186</t>
  </si>
  <si>
    <t>Yasmine Ben El Hassan</t>
  </si>
  <si>
    <t>SA17187</t>
  </si>
  <si>
    <t>Jenny MacTaggart</t>
  </si>
  <si>
    <t>SA17188</t>
  </si>
  <si>
    <t>Iain Davies</t>
  </si>
  <si>
    <t>SA17189</t>
  </si>
  <si>
    <t>Siobhan Kelly</t>
  </si>
  <si>
    <t>SA17190</t>
  </si>
  <si>
    <t>Laura Beth  Sproule</t>
  </si>
  <si>
    <t>SA17191</t>
  </si>
  <si>
    <t>Connor Coleman</t>
  </si>
  <si>
    <t>SA17192</t>
  </si>
  <si>
    <t>Alan Litterick</t>
  </si>
  <si>
    <t>SA17193</t>
  </si>
  <si>
    <t>Christine  Pollock</t>
  </si>
  <si>
    <t>SA17194</t>
  </si>
  <si>
    <t>Daniel Scullion</t>
  </si>
  <si>
    <t>SA17195</t>
  </si>
  <si>
    <t>Callum Bell</t>
  </si>
  <si>
    <t>SA17196</t>
  </si>
  <si>
    <t>Emma Fielding</t>
  </si>
  <si>
    <t>SA17197</t>
  </si>
  <si>
    <t>Hannah Provan</t>
  </si>
  <si>
    <t>SA17198</t>
  </si>
  <si>
    <t>Colin Stewart</t>
  </si>
  <si>
    <t>SA17199</t>
  </si>
  <si>
    <t>Eileen Heuston</t>
  </si>
  <si>
    <t>SA17200</t>
  </si>
  <si>
    <t>SA17201</t>
  </si>
  <si>
    <t>Maureen Close</t>
  </si>
  <si>
    <t>SA17202</t>
  </si>
  <si>
    <t>Tony  Martin</t>
  </si>
  <si>
    <t>SA17203</t>
  </si>
  <si>
    <t>Robert Scott</t>
  </si>
  <si>
    <t>SA17204</t>
  </si>
  <si>
    <t>Amy Bissett</t>
  </si>
  <si>
    <t>SA17205</t>
  </si>
  <si>
    <t>SA17206</t>
  </si>
  <si>
    <t>William Footitt</t>
  </si>
  <si>
    <t>SA17207</t>
  </si>
  <si>
    <t>Cameron Thompson</t>
  </si>
  <si>
    <t>SA17208</t>
  </si>
  <si>
    <t>Magnus Blair</t>
  </si>
  <si>
    <t>SA17209</t>
  </si>
  <si>
    <t>Chloe Thompson</t>
  </si>
  <si>
    <t>SA17210</t>
  </si>
  <si>
    <t>Christpher  Jackson</t>
  </si>
  <si>
    <t>SA17211</t>
  </si>
  <si>
    <t>Matthew  Jackson</t>
  </si>
  <si>
    <t>SA17212</t>
  </si>
  <si>
    <t>John Barnes</t>
  </si>
  <si>
    <t>SA17213</t>
  </si>
  <si>
    <t>Chelsea MacDougall</t>
  </si>
  <si>
    <t>SA17214</t>
  </si>
  <si>
    <t>Alana Stewart</t>
  </si>
  <si>
    <t>SA17215</t>
  </si>
  <si>
    <t>Jo Donald</t>
  </si>
  <si>
    <t>SA17216</t>
  </si>
  <si>
    <t>Ross Burke</t>
  </si>
  <si>
    <t>SA17217</t>
  </si>
  <si>
    <t>Claire Fosbury</t>
  </si>
  <si>
    <t>SA17218</t>
  </si>
  <si>
    <t>Alex Keenan</t>
  </si>
  <si>
    <t>SA17219</t>
  </si>
  <si>
    <t>Martin King</t>
  </si>
  <si>
    <t>SA17220</t>
  </si>
  <si>
    <t>Toni Wight</t>
  </si>
  <si>
    <t>SA17222</t>
  </si>
  <si>
    <t>Megan Donnelly</t>
  </si>
  <si>
    <t>SA17223</t>
  </si>
  <si>
    <t>Lewis Fraser</t>
  </si>
  <si>
    <t>SA17224</t>
  </si>
  <si>
    <t>Chloe Joanne Mackay</t>
  </si>
  <si>
    <t>SA17225</t>
  </si>
  <si>
    <t>Aarron Grant</t>
  </si>
  <si>
    <t>SA17226</t>
  </si>
  <si>
    <t>Christopher Green</t>
  </si>
  <si>
    <t>SA17227</t>
  </si>
  <si>
    <t>Alistair  Smith</t>
  </si>
  <si>
    <t>SA17228</t>
  </si>
  <si>
    <t>Ward Berry</t>
  </si>
  <si>
    <t>SA17229</t>
  </si>
  <si>
    <t>Hollie Keanie</t>
  </si>
  <si>
    <t>SA17230</t>
  </si>
  <si>
    <t>Alistair Ewing</t>
  </si>
  <si>
    <t>SA17232</t>
  </si>
  <si>
    <t>Finn Crockett</t>
  </si>
  <si>
    <t>SA17233</t>
  </si>
  <si>
    <t>Finlay McMillan</t>
  </si>
  <si>
    <t>SA17234</t>
  </si>
  <si>
    <t>Ruari McMillan</t>
  </si>
  <si>
    <t>SA17235</t>
  </si>
  <si>
    <t xml:space="preserve">John Drummond </t>
  </si>
  <si>
    <t>SA17236</t>
  </si>
  <si>
    <t>lee rendall</t>
  </si>
  <si>
    <t>SA17237</t>
  </si>
  <si>
    <t>Cameron Martin</t>
  </si>
  <si>
    <t>SA17238</t>
  </si>
  <si>
    <t>Terry Mulholland</t>
  </si>
  <si>
    <t>SA17239</t>
  </si>
  <si>
    <t>Kirsty Butcher</t>
  </si>
  <si>
    <t>SA17241</t>
  </si>
  <si>
    <t>Lara Ferels</t>
  </si>
  <si>
    <t>SA17244</t>
  </si>
  <si>
    <t>Graham White</t>
  </si>
  <si>
    <t>SA17246</t>
  </si>
  <si>
    <t>Kenny Moore</t>
  </si>
  <si>
    <t>SA17247</t>
  </si>
  <si>
    <t>Katie Knight</t>
  </si>
  <si>
    <t>SA17248</t>
  </si>
  <si>
    <t>Andrew Stephen</t>
  </si>
  <si>
    <t>SA17249</t>
  </si>
  <si>
    <t>Alan Nelson</t>
  </si>
  <si>
    <t>SA17250</t>
  </si>
  <si>
    <t>Holly  Stevenson</t>
  </si>
  <si>
    <t>SA17251</t>
  </si>
  <si>
    <t>Daniel Casey</t>
  </si>
  <si>
    <t>SA17253</t>
  </si>
  <si>
    <t>Amy Maxwell</t>
  </si>
  <si>
    <t>SA17254</t>
  </si>
  <si>
    <t>Nicola Scott</t>
  </si>
  <si>
    <t>SA17255</t>
  </si>
  <si>
    <t>Bruce Gibb</t>
  </si>
  <si>
    <t>SA17256</t>
  </si>
  <si>
    <t>Joshua Strachan</t>
  </si>
  <si>
    <t>SA17257</t>
  </si>
  <si>
    <t>Mhairi MacDonald</t>
  </si>
  <si>
    <t>SA17258</t>
  </si>
  <si>
    <t>Rachel Taylor</t>
  </si>
  <si>
    <t>SA17259</t>
  </si>
  <si>
    <t>Colin McCourt</t>
  </si>
  <si>
    <t>SA17260</t>
  </si>
  <si>
    <t>Nikki Russell</t>
  </si>
  <si>
    <t>SA17264</t>
  </si>
  <si>
    <t>SA17265</t>
  </si>
  <si>
    <t>Joanna Macdonald</t>
  </si>
  <si>
    <t>SA17266</t>
  </si>
  <si>
    <t>Richard Atkins</t>
  </si>
  <si>
    <t>SA17267</t>
  </si>
  <si>
    <t>William Crawford</t>
  </si>
  <si>
    <t>SA17268</t>
  </si>
  <si>
    <t>Megan Heuchan</t>
  </si>
  <si>
    <t>SA17269</t>
  </si>
  <si>
    <t>John McQuillan</t>
  </si>
  <si>
    <t>SA17270</t>
  </si>
  <si>
    <t>Stuart MacLachlan</t>
  </si>
  <si>
    <t>SA17271</t>
  </si>
  <si>
    <t>Christopher Brown</t>
  </si>
  <si>
    <t>SA17272</t>
  </si>
  <si>
    <t>Keir Whitefield</t>
  </si>
  <si>
    <t>SA17273</t>
  </si>
  <si>
    <t>Finlay Ferguson</t>
  </si>
  <si>
    <t>SA17274</t>
  </si>
  <si>
    <t>Ewan McCulloch</t>
  </si>
  <si>
    <t>SA17275</t>
  </si>
  <si>
    <t>Rebecca  Ashelby</t>
  </si>
  <si>
    <t>SA17276</t>
  </si>
  <si>
    <t>James Dean</t>
  </si>
  <si>
    <t>SA17277</t>
  </si>
  <si>
    <t>Lee Dunion</t>
  </si>
  <si>
    <t>SA17278</t>
  </si>
  <si>
    <t>Shannon Dunion</t>
  </si>
  <si>
    <t>SA17279</t>
  </si>
  <si>
    <t>Nicole Currie</t>
  </si>
  <si>
    <t>SA17280</t>
  </si>
  <si>
    <t>Erin  Adam</t>
  </si>
  <si>
    <t>SA17281</t>
  </si>
  <si>
    <t>Charley Donaldson</t>
  </si>
  <si>
    <t>SA17282</t>
  </si>
  <si>
    <t>Robyn MacPherson</t>
  </si>
  <si>
    <t>SA17283</t>
  </si>
  <si>
    <t>Rebecca Jean Maclaren</t>
  </si>
  <si>
    <t>SA17284</t>
  </si>
  <si>
    <t>Emma Henderson</t>
  </si>
  <si>
    <t>SA17285</t>
  </si>
  <si>
    <t>Melissa Campopiano</t>
  </si>
  <si>
    <t>SA17286</t>
  </si>
  <si>
    <t>Tessa Maxwell</t>
  </si>
  <si>
    <t>SA17287</t>
  </si>
  <si>
    <t>ADETOMILOLA ADEMIDE ADEMUYEWO</t>
  </si>
  <si>
    <t>SA17288</t>
  </si>
  <si>
    <t>John McClarty</t>
  </si>
  <si>
    <t>SA17289</t>
  </si>
  <si>
    <t>Amy Gullen</t>
  </si>
  <si>
    <t>SA17290</t>
  </si>
  <si>
    <t>PAUL MACARI</t>
  </si>
  <si>
    <t>SA17291</t>
  </si>
  <si>
    <t>Sophie Parsons</t>
  </si>
  <si>
    <t>SA17292</t>
  </si>
  <si>
    <t>Samantha Higgs</t>
  </si>
  <si>
    <t>SA17293</t>
  </si>
  <si>
    <t>Kelly Williams</t>
  </si>
  <si>
    <t>SA17294</t>
  </si>
  <si>
    <t>Gregor Munro</t>
  </si>
  <si>
    <t>SA17295</t>
  </si>
  <si>
    <t>Oonagh Wilson</t>
  </si>
  <si>
    <t>SA17296</t>
  </si>
  <si>
    <t>Jennifer Anderson</t>
  </si>
  <si>
    <t>SA17297</t>
  </si>
  <si>
    <t>Brendan Lynch</t>
  </si>
  <si>
    <t>SA17298</t>
  </si>
  <si>
    <t>Gillian Kernohan</t>
  </si>
  <si>
    <t>SA17299</t>
  </si>
  <si>
    <t>Eilidh Smith</t>
  </si>
  <si>
    <t>SA17300</t>
  </si>
  <si>
    <t>Daniel McGhee</t>
  </si>
  <si>
    <t>SA17301</t>
  </si>
  <si>
    <t>Grant McKenna</t>
  </si>
  <si>
    <t>SA17303</t>
  </si>
  <si>
    <t>Caitlyn Dudgeon</t>
  </si>
  <si>
    <t>SA17304</t>
  </si>
  <si>
    <t>Catherine Holland</t>
  </si>
  <si>
    <t>SA17305</t>
  </si>
  <si>
    <t>Emily Turnbull</t>
  </si>
  <si>
    <t>SA17306</t>
  </si>
  <si>
    <t>Jordan Elliott</t>
  </si>
  <si>
    <t>SA17307</t>
  </si>
  <si>
    <t>Kirsty Fulton</t>
  </si>
  <si>
    <t>SA17308</t>
  </si>
  <si>
    <t>Bronwyn Godley</t>
  </si>
  <si>
    <t>SA17309</t>
  </si>
  <si>
    <t>Stewart McDonald</t>
  </si>
  <si>
    <t>SA17310</t>
  </si>
  <si>
    <t>Jamie McIvor</t>
  </si>
  <si>
    <t>SA17311</t>
  </si>
  <si>
    <t>Anastasia Pavlova</t>
  </si>
  <si>
    <t>SA17312</t>
  </si>
  <si>
    <t>Ellen Davidson</t>
  </si>
  <si>
    <t>SA17313</t>
  </si>
  <si>
    <t>Malcolm Beaton</t>
  </si>
  <si>
    <t>SA17314</t>
  </si>
  <si>
    <t>Josh Mitchell</t>
  </si>
  <si>
    <t>SA17316</t>
  </si>
  <si>
    <t>SA17317</t>
  </si>
  <si>
    <t>Julie Wyatt</t>
  </si>
  <si>
    <t>SA17318</t>
  </si>
  <si>
    <t>Euan Anderson</t>
  </si>
  <si>
    <t>SA17319</t>
  </si>
  <si>
    <t>Ellen Harper</t>
  </si>
  <si>
    <t>SA17320</t>
  </si>
  <si>
    <t>SA17321</t>
  </si>
  <si>
    <t>Lewis McLean</t>
  </si>
  <si>
    <t>SA17322</t>
  </si>
  <si>
    <t>Margaret Ferguson</t>
  </si>
  <si>
    <t>SA17323</t>
  </si>
  <si>
    <t>Cara Brown</t>
  </si>
  <si>
    <t>SA17324</t>
  </si>
  <si>
    <t>Marcus Brown</t>
  </si>
  <si>
    <t>SA17325</t>
  </si>
  <si>
    <t>Reece Harris</t>
  </si>
  <si>
    <t>SA17326</t>
  </si>
  <si>
    <t>Andrew James Sheridan</t>
  </si>
  <si>
    <t>SA17327</t>
  </si>
  <si>
    <t>Sophie  Hollingsworth</t>
  </si>
  <si>
    <t>SA17328</t>
  </si>
  <si>
    <t>Jamie Ferguson</t>
  </si>
  <si>
    <t>SA17329</t>
  </si>
  <si>
    <t>Anna Gavienas</t>
  </si>
  <si>
    <t>SA17330</t>
  </si>
  <si>
    <t>Bruce Millar</t>
  </si>
  <si>
    <t>SA17331</t>
  </si>
  <si>
    <t>Connor Eyre</t>
  </si>
  <si>
    <t>SA17332</t>
  </si>
  <si>
    <t>Ian McKenzie</t>
  </si>
  <si>
    <t>SA17333</t>
  </si>
  <si>
    <t>Rebecca Falvey</t>
  </si>
  <si>
    <t>SA17334</t>
  </si>
  <si>
    <t>Laura Nicolson</t>
  </si>
  <si>
    <t>SA17335</t>
  </si>
  <si>
    <t>Rachael Nicolson</t>
  </si>
  <si>
    <t>SA17336</t>
  </si>
  <si>
    <t>Olivia Walls</t>
  </si>
  <si>
    <t>SA17337</t>
  </si>
  <si>
    <t>Paul Baker</t>
  </si>
  <si>
    <t>SA17338</t>
  </si>
  <si>
    <t>Susannah Kerr</t>
  </si>
  <si>
    <t>SA17339</t>
  </si>
  <si>
    <t>Hamish Kerr</t>
  </si>
  <si>
    <t>SA17340</t>
  </si>
  <si>
    <t>Cameron Edgar</t>
  </si>
  <si>
    <t>SA17341</t>
  </si>
  <si>
    <t>Fergus MacVicar</t>
  </si>
  <si>
    <t>SA17342</t>
  </si>
  <si>
    <t>Latasha Kirimbai</t>
  </si>
  <si>
    <t>SA17343</t>
  </si>
  <si>
    <t>Dean Murray</t>
  </si>
  <si>
    <t>SA17344</t>
  </si>
  <si>
    <t>Nicola  Cuthbertson</t>
  </si>
  <si>
    <t>SA17345</t>
  </si>
  <si>
    <t>Gemma Cuthbertson</t>
  </si>
  <si>
    <t>SA17346</t>
  </si>
  <si>
    <t>Sara Di Carlo</t>
  </si>
  <si>
    <t>SA17347</t>
  </si>
  <si>
    <t>Rhona Moran</t>
  </si>
  <si>
    <t>SA17348</t>
  </si>
  <si>
    <t>Alan Blair</t>
  </si>
  <si>
    <t>SA17349</t>
  </si>
  <si>
    <t>Craig Langdale</t>
  </si>
  <si>
    <t>SA17350</t>
  </si>
  <si>
    <t>Sue Woods</t>
  </si>
  <si>
    <t>SA17351</t>
  </si>
  <si>
    <t>Hannah  Stevens</t>
  </si>
  <si>
    <t>SA17352</t>
  </si>
  <si>
    <t>Steve Hopton</t>
  </si>
  <si>
    <t>SA17353</t>
  </si>
  <si>
    <t>Caroline Gow</t>
  </si>
  <si>
    <t>SA17354</t>
  </si>
  <si>
    <t>Robin Bourne</t>
  </si>
  <si>
    <t>SA17355</t>
  </si>
  <si>
    <t>maddie owen</t>
  </si>
  <si>
    <t>SA17356</t>
  </si>
  <si>
    <t>Nicole Telfer</t>
  </si>
  <si>
    <t>SA17357</t>
  </si>
  <si>
    <t>SA17358</t>
  </si>
  <si>
    <t>Jenni Owens</t>
  </si>
  <si>
    <t>SA17359</t>
  </si>
  <si>
    <t>Thomas A Finkle</t>
  </si>
  <si>
    <t>SA17360</t>
  </si>
  <si>
    <t>David Cameron</t>
  </si>
  <si>
    <t>SA17361</t>
  </si>
  <si>
    <t>Sian Taylor</t>
  </si>
  <si>
    <t>SA17362</t>
  </si>
  <si>
    <t>Antony Duggan</t>
  </si>
  <si>
    <t>SA17363</t>
  </si>
  <si>
    <t>Laura McAleer</t>
  </si>
  <si>
    <t>SA17364</t>
  </si>
  <si>
    <t>Calum Murray</t>
  </si>
  <si>
    <t>SA17365</t>
  </si>
  <si>
    <t>Cameron Allan</t>
  </si>
  <si>
    <t>SA17366</t>
  </si>
  <si>
    <t>Holly  Heatley</t>
  </si>
  <si>
    <t>SA17367</t>
  </si>
  <si>
    <t>Aidan Gallagher</t>
  </si>
  <si>
    <t>SA17368</t>
  </si>
  <si>
    <t>Isla Cameron</t>
  </si>
  <si>
    <t>SA17369</t>
  </si>
  <si>
    <t>Darren William Daly</t>
  </si>
  <si>
    <t>SA17370</t>
  </si>
  <si>
    <t>Freya Lowe</t>
  </si>
  <si>
    <t>SA17371</t>
  </si>
  <si>
    <t>Katie Grigor</t>
  </si>
  <si>
    <t>SA17372</t>
  </si>
  <si>
    <t>Dawn Elizabeth Kelly</t>
  </si>
  <si>
    <t>SA17373</t>
  </si>
  <si>
    <t>Louise Duncan</t>
  </si>
  <si>
    <t>SA17374</t>
  </si>
  <si>
    <t>Sebastian Bascetta</t>
  </si>
  <si>
    <t>SA17375</t>
  </si>
  <si>
    <t>Fraser McIntyre</t>
  </si>
  <si>
    <t>SA17376</t>
  </si>
  <si>
    <t>Joe Riemersma</t>
  </si>
  <si>
    <t>SA17377</t>
  </si>
  <si>
    <t>Owen Hanley</t>
  </si>
  <si>
    <t>SA17378</t>
  </si>
  <si>
    <t>Katie Turnbull</t>
  </si>
  <si>
    <t>SA17379</t>
  </si>
  <si>
    <t>Alan McKean</t>
  </si>
  <si>
    <t>SA17380</t>
  </si>
  <si>
    <t>Gillian Irvine</t>
  </si>
  <si>
    <t>SA17381</t>
  </si>
  <si>
    <t>Eric Dunion</t>
  </si>
  <si>
    <t>SA17382</t>
  </si>
  <si>
    <t>Christopher Somers</t>
  </si>
  <si>
    <t>SA17383</t>
  </si>
  <si>
    <t>Allison Scoon</t>
  </si>
  <si>
    <t>SA17384</t>
  </si>
  <si>
    <t>Hannah Pettigrew</t>
  </si>
  <si>
    <t>SA17385</t>
  </si>
  <si>
    <t>Paula  Richardson</t>
  </si>
  <si>
    <t>SA17386</t>
  </si>
  <si>
    <t>Thomas Kelly</t>
  </si>
  <si>
    <t>SA17387</t>
  </si>
  <si>
    <t>Madeline Cleat</t>
  </si>
  <si>
    <t>SA17388</t>
  </si>
  <si>
    <t>Katie  Cleer</t>
  </si>
  <si>
    <t>SA17389</t>
  </si>
  <si>
    <t>Andrew McLean</t>
  </si>
  <si>
    <t>SA17390</t>
  </si>
  <si>
    <t>Peter Lochans</t>
  </si>
  <si>
    <t>SA17391</t>
  </si>
  <si>
    <t>Paul Morrison</t>
  </si>
  <si>
    <t>SA17392</t>
  </si>
  <si>
    <t>Shona Payne</t>
  </si>
  <si>
    <t>SA17393</t>
  </si>
  <si>
    <t>William McNeil</t>
  </si>
  <si>
    <t>SA17394</t>
  </si>
  <si>
    <t>Catriona  Rigby</t>
  </si>
  <si>
    <t>SA17395</t>
  </si>
  <si>
    <t>Rebecca Denoon</t>
  </si>
  <si>
    <t>SA17396</t>
  </si>
  <si>
    <t>Connor Morris</t>
  </si>
  <si>
    <t>SA17397</t>
  </si>
  <si>
    <t>Frances Wilkinson</t>
  </si>
  <si>
    <t>SA17398</t>
  </si>
  <si>
    <t>Trevor Wilkinson</t>
  </si>
  <si>
    <t>SA17399</t>
  </si>
  <si>
    <t>Owen Wilkinson</t>
  </si>
  <si>
    <t>SA17400</t>
  </si>
  <si>
    <t>Jacob Wilkinson</t>
  </si>
  <si>
    <t>SA17401</t>
  </si>
  <si>
    <t>Amber MacDonald</t>
  </si>
  <si>
    <t>SA17402</t>
  </si>
  <si>
    <t>Rachel Stoakes</t>
  </si>
  <si>
    <t>SA17403</t>
  </si>
  <si>
    <t>Kirk Kennedy</t>
  </si>
  <si>
    <t>SA17404</t>
  </si>
  <si>
    <t>Louise Campbell</t>
  </si>
  <si>
    <t>SA17405</t>
  </si>
  <si>
    <t>SA17406</t>
  </si>
  <si>
    <t>Gavin Cruickshanks</t>
  </si>
  <si>
    <t>SA17407</t>
  </si>
  <si>
    <t>Scott Fitzpatrick</t>
  </si>
  <si>
    <t>SA17408</t>
  </si>
  <si>
    <t>India Gladstone</t>
  </si>
  <si>
    <t>SA17409</t>
  </si>
  <si>
    <t>Stewart Lowe</t>
  </si>
  <si>
    <t>SA17410</t>
  </si>
  <si>
    <t>Lewis McCaffrey</t>
  </si>
  <si>
    <t>SA17411</t>
  </si>
  <si>
    <t>Daniel  McKay</t>
  </si>
  <si>
    <t>SA17412</t>
  </si>
  <si>
    <t>Callum McKenzie</t>
  </si>
  <si>
    <t>SA17413</t>
  </si>
  <si>
    <t>Stuart Michie</t>
  </si>
  <si>
    <t>SA17414</t>
  </si>
  <si>
    <t>Conor  Symington</t>
  </si>
  <si>
    <t>SA17415</t>
  </si>
  <si>
    <t>Chloe White</t>
  </si>
  <si>
    <t>SA17416</t>
  </si>
  <si>
    <t>Lucy MacDonald</t>
  </si>
  <si>
    <t>SA17417</t>
  </si>
  <si>
    <t>Max McCluskey</t>
  </si>
  <si>
    <t>SA17418</t>
  </si>
  <si>
    <t>Holly  McArthur</t>
  </si>
  <si>
    <t>SA17419</t>
  </si>
  <si>
    <t>kayreen MacLeod</t>
  </si>
  <si>
    <t>SA17420</t>
  </si>
  <si>
    <t>Katlyn Maclellan</t>
  </si>
  <si>
    <t>SA17421</t>
  </si>
  <si>
    <t>Erin Dale</t>
  </si>
  <si>
    <t>SA17422</t>
  </si>
  <si>
    <t>Maria Godfrey</t>
  </si>
  <si>
    <t>SA17423</t>
  </si>
  <si>
    <t>Travis Mellor</t>
  </si>
  <si>
    <t>SA17424</t>
  </si>
  <si>
    <t>George Leveson</t>
  </si>
  <si>
    <t>SA17425</t>
  </si>
  <si>
    <t>Scott McAnally</t>
  </si>
  <si>
    <t>SA17426</t>
  </si>
  <si>
    <t>Stephanie Hogg</t>
  </si>
  <si>
    <t>SA17427</t>
  </si>
  <si>
    <t>Hilary Gorman</t>
  </si>
  <si>
    <t>SA17428</t>
  </si>
  <si>
    <t>Hannah MacDonald</t>
  </si>
  <si>
    <t>SA17429</t>
  </si>
  <si>
    <t>Rachel MacDonald</t>
  </si>
  <si>
    <t>SA17430</t>
  </si>
  <si>
    <t>Alex Bascetta</t>
  </si>
  <si>
    <t>SA17431</t>
  </si>
  <si>
    <t>Philipa  Davis</t>
  </si>
  <si>
    <t>SA17432</t>
  </si>
  <si>
    <t>James Mittra</t>
  </si>
  <si>
    <t>SA17433</t>
  </si>
  <si>
    <t>SA17434</t>
  </si>
  <si>
    <t>Ann Lindsay</t>
  </si>
  <si>
    <t>SA17435</t>
  </si>
  <si>
    <t>Matthew Morgan</t>
  </si>
  <si>
    <t>SA17436</t>
  </si>
  <si>
    <t>Kiera McDonald</t>
  </si>
  <si>
    <t>SA17437</t>
  </si>
  <si>
    <t>Emma Caldow</t>
  </si>
  <si>
    <t>SA17438</t>
  </si>
  <si>
    <t>Rebecca Auld</t>
  </si>
  <si>
    <t>SA17439</t>
  </si>
  <si>
    <t>Sarah Sommerville</t>
  </si>
  <si>
    <t>SA17440</t>
  </si>
  <si>
    <t>Amy MacPherson</t>
  </si>
  <si>
    <t>SA17441</t>
  </si>
  <si>
    <t>Ailie MacPherson</t>
  </si>
  <si>
    <t>SA17442</t>
  </si>
  <si>
    <t>Khyla Victoria McLatchie Dempsey</t>
  </si>
  <si>
    <t>SA17443</t>
  </si>
  <si>
    <t>Natalie Scobie</t>
  </si>
  <si>
    <t>SA17444</t>
  </si>
  <si>
    <t>Fraser Peters</t>
  </si>
  <si>
    <t>SA17445</t>
  </si>
  <si>
    <t>Mark Doris</t>
  </si>
  <si>
    <t>SA17446</t>
  </si>
  <si>
    <t>Alex  Dunn</t>
  </si>
  <si>
    <t>SA17447</t>
  </si>
  <si>
    <t>Ryan  Dixon</t>
  </si>
  <si>
    <t>SA17448</t>
  </si>
  <si>
    <t>Jessica Murdoch</t>
  </si>
  <si>
    <t>SA17449</t>
  </si>
  <si>
    <t>Harriet Rogers</t>
  </si>
  <si>
    <t>SA17450</t>
  </si>
  <si>
    <t>Kristin Jamieson</t>
  </si>
  <si>
    <t>SA17451</t>
  </si>
  <si>
    <t>Hamish Leeson</t>
  </si>
  <si>
    <t>SA17452</t>
  </si>
  <si>
    <t>jonathan scott</t>
  </si>
  <si>
    <t>SA17454</t>
  </si>
  <si>
    <t>Sarah King</t>
  </si>
  <si>
    <t>SA17455</t>
  </si>
  <si>
    <t>Lewis McLeish</t>
  </si>
  <si>
    <t>SA17456</t>
  </si>
  <si>
    <t>Daniel Wilby</t>
  </si>
  <si>
    <t>SA17457</t>
  </si>
  <si>
    <t>Sami Colton Chettouhi</t>
  </si>
  <si>
    <t>SA17458</t>
  </si>
  <si>
    <t>Gillian Linton Ross</t>
  </si>
  <si>
    <t>SA17459</t>
  </si>
  <si>
    <t>Gordon  Little</t>
  </si>
  <si>
    <t>SA17460</t>
  </si>
  <si>
    <t>Mary Little</t>
  </si>
  <si>
    <t>SA17461</t>
  </si>
  <si>
    <t>David Hogg</t>
  </si>
  <si>
    <t>SA17462</t>
  </si>
  <si>
    <t>Claire Bonucchi</t>
  </si>
  <si>
    <t>SA17463</t>
  </si>
  <si>
    <t>Sheena Gallagher</t>
  </si>
  <si>
    <t>SA17464</t>
  </si>
  <si>
    <t>Lauren Reeves</t>
  </si>
  <si>
    <t>SA17465</t>
  </si>
  <si>
    <t>Heather McDade</t>
  </si>
  <si>
    <t>SA17466</t>
  </si>
  <si>
    <t>Eilidh MacDonald</t>
  </si>
  <si>
    <t>SA17467</t>
  </si>
  <si>
    <t>Dermot Cummins</t>
  </si>
  <si>
    <t>SA17468</t>
  </si>
  <si>
    <t>Adam Henderson</t>
  </si>
  <si>
    <t>SA17469</t>
  </si>
  <si>
    <t>Daniel Clark</t>
  </si>
  <si>
    <t>SA17470</t>
  </si>
  <si>
    <t>Elliot J Innes</t>
  </si>
  <si>
    <t>SA17471</t>
  </si>
  <si>
    <t>Toby Buchanan</t>
  </si>
  <si>
    <t>SA17472</t>
  </si>
  <si>
    <t>Chris Croly</t>
  </si>
  <si>
    <t>SA17473</t>
  </si>
  <si>
    <t>Stephen Kilpatrick</t>
  </si>
  <si>
    <t>SA17475</t>
  </si>
  <si>
    <t>Jennifer Honeyball</t>
  </si>
  <si>
    <t>SA17476</t>
  </si>
  <si>
    <t>Jordan Hill</t>
  </si>
  <si>
    <t>SA17477</t>
  </si>
  <si>
    <t>Ellie McSheffery</t>
  </si>
  <si>
    <t>SA17478</t>
  </si>
  <si>
    <t>Stewart Dalziel</t>
  </si>
  <si>
    <t>SA17479</t>
  </si>
  <si>
    <t>Martin Crawford</t>
  </si>
  <si>
    <t>SA17480</t>
  </si>
  <si>
    <t>Roderick Quinn</t>
  </si>
  <si>
    <t>SA17481</t>
  </si>
  <si>
    <t>Dominic Ashmole</t>
  </si>
  <si>
    <t>SA17482</t>
  </si>
  <si>
    <t>Nadia Simpson</t>
  </si>
  <si>
    <t>SA17483</t>
  </si>
  <si>
    <t>Lucy Cassidy</t>
  </si>
  <si>
    <t>SA17484</t>
  </si>
  <si>
    <t>Matthew Baddeley</t>
  </si>
  <si>
    <t>SA17485</t>
  </si>
  <si>
    <t>Piers J Lettley</t>
  </si>
  <si>
    <t>SA17486</t>
  </si>
  <si>
    <t>Joshua J Cumming</t>
  </si>
  <si>
    <t>SA17487</t>
  </si>
  <si>
    <t>Neil McMillan</t>
  </si>
  <si>
    <t>SA17488</t>
  </si>
  <si>
    <t>Emma Graham</t>
  </si>
  <si>
    <t>SA17489</t>
  </si>
  <si>
    <t>Kirsty Graham</t>
  </si>
  <si>
    <t>SA17490</t>
  </si>
  <si>
    <t>Sophie Innes</t>
  </si>
  <si>
    <t>SA17491</t>
  </si>
  <si>
    <t>Michael  Martin</t>
  </si>
  <si>
    <t>SA17492</t>
  </si>
  <si>
    <t>Charlotte Tilley</t>
  </si>
  <si>
    <t>SA17493</t>
  </si>
  <si>
    <t>Gemma Williamson</t>
  </si>
  <si>
    <t>SA17494</t>
  </si>
  <si>
    <t>Nicole Smith</t>
  </si>
  <si>
    <t>SA17495</t>
  </si>
  <si>
    <t>Hannah Smith</t>
  </si>
  <si>
    <t>SA17496</t>
  </si>
  <si>
    <t>Hamish Baker</t>
  </si>
  <si>
    <t>SA17497</t>
  </si>
  <si>
    <t>Kirsty McPherson</t>
  </si>
  <si>
    <t>SA17498</t>
  </si>
  <si>
    <t>Ben McLeod</t>
  </si>
  <si>
    <t>SA17499</t>
  </si>
  <si>
    <t>Simon Kelly</t>
  </si>
  <si>
    <t>SA17501</t>
  </si>
  <si>
    <t>Daniel Ajuh</t>
  </si>
  <si>
    <t>SA17502</t>
  </si>
  <si>
    <t>Callum Meldrum</t>
  </si>
  <si>
    <t>SA17503</t>
  </si>
  <si>
    <t>Catherine Connelly</t>
  </si>
  <si>
    <t>SA17504</t>
  </si>
  <si>
    <t>Mary Connolly</t>
  </si>
  <si>
    <t>SA17505</t>
  </si>
  <si>
    <t>Zac Lynn</t>
  </si>
  <si>
    <t>SA17506</t>
  </si>
  <si>
    <t>Oscar Heald</t>
  </si>
  <si>
    <t>SA17507</t>
  </si>
  <si>
    <t>Jamie Heald</t>
  </si>
  <si>
    <t>SA17508</t>
  </si>
  <si>
    <t>Miller Barbour</t>
  </si>
  <si>
    <t>SA17509</t>
  </si>
  <si>
    <t>CRAIG RINTOUL</t>
  </si>
  <si>
    <t>SA17510</t>
  </si>
  <si>
    <t>Finlay Clarke</t>
  </si>
  <si>
    <t>SA17511</t>
  </si>
  <si>
    <t>William Bain</t>
  </si>
  <si>
    <t>SA17512</t>
  </si>
  <si>
    <t>Alison McQuillen</t>
  </si>
  <si>
    <t>SA17513</t>
  </si>
  <si>
    <t>William Kelley</t>
  </si>
  <si>
    <t>SA17514</t>
  </si>
  <si>
    <t>James Waters</t>
  </si>
  <si>
    <t>SA17515</t>
  </si>
  <si>
    <t>Peter Fowley</t>
  </si>
  <si>
    <t>SA17517</t>
  </si>
  <si>
    <t>Eleanor Ewbank</t>
  </si>
  <si>
    <t>SA17518</t>
  </si>
  <si>
    <t>Nicola Foster</t>
  </si>
  <si>
    <t>SA17519</t>
  </si>
  <si>
    <t>Isobel Simpson</t>
  </si>
  <si>
    <t>SA17520</t>
  </si>
  <si>
    <t>Rory Morrison-Low</t>
  </si>
  <si>
    <t>SA17521</t>
  </si>
  <si>
    <t>Daniel Hamilton</t>
  </si>
  <si>
    <t>SA17522</t>
  </si>
  <si>
    <t>Natalie Boland</t>
  </si>
  <si>
    <t>SA17523</t>
  </si>
  <si>
    <t>Sarah Mulgrew</t>
  </si>
  <si>
    <t>SA17524</t>
  </si>
  <si>
    <t>Ahmed Hassan</t>
  </si>
  <si>
    <t>SA17525</t>
  </si>
  <si>
    <t>Abdul-Razak Rizwan</t>
  </si>
  <si>
    <t>SA17526</t>
  </si>
  <si>
    <t>Lewis Anderson</t>
  </si>
  <si>
    <t>SA17527</t>
  </si>
  <si>
    <t>Johnny Logan</t>
  </si>
  <si>
    <t>SA17528</t>
  </si>
  <si>
    <t>Natalie Dewison</t>
  </si>
  <si>
    <t>SA17529</t>
  </si>
  <si>
    <t>Jacqueline Dunlop</t>
  </si>
  <si>
    <t>SA17530</t>
  </si>
  <si>
    <t>Steven Horsburgh</t>
  </si>
  <si>
    <t>SA17531</t>
  </si>
  <si>
    <t>Frances Meek</t>
  </si>
  <si>
    <t>SA17532</t>
  </si>
  <si>
    <t>Graham Hoey</t>
  </si>
  <si>
    <t>SA17533</t>
  </si>
  <si>
    <t>SA17534</t>
  </si>
  <si>
    <t>Isla J Wightman</t>
  </si>
  <si>
    <t>SA17535</t>
  </si>
  <si>
    <t>Kieran Ferguson</t>
  </si>
  <si>
    <t>SA17536</t>
  </si>
  <si>
    <t>Rhona McMillan</t>
  </si>
  <si>
    <t>SA17537</t>
  </si>
  <si>
    <t>Fraser Coldwell</t>
  </si>
  <si>
    <t>SA17538</t>
  </si>
  <si>
    <t>James Jarvis</t>
  </si>
  <si>
    <t>SA17539</t>
  </si>
  <si>
    <t>Cairn McGhie</t>
  </si>
  <si>
    <t>SA17540</t>
  </si>
  <si>
    <t>Kirsty Walsh</t>
  </si>
  <si>
    <t>SA17541</t>
  </si>
  <si>
    <t>Jeanette Donnelly</t>
  </si>
  <si>
    <t>SA17542</t>
  </si>
  <si>
    <t>Robert Graham</t>
  </si>
  <si>
    <t>SA17543</t>
  </si>
  <si>
    <t>James Stanley</t>
  </si>
  <si>
    <t>SA17544</t>
  </si>
  <si>
    <t>John F Dickson</t>
  </si>
  <si>
    <t>SA17545</t>
  </si>
  <si>
    <t>Lauren Smith</t>
  </si>
  <si>
    <t>SA17546</t>
  </si>
  <si>
    <t>Jane Steele</t>
  </si>
  <si>
    <t>SA17547</t>
  </si>
  <si>
    <t>Izzy MacDonald</t>
  </si>
  <si>
    <t>SA17548</t>
  </si>
  <si>
    <t>Fiona Dickson</t>
  </si>
  <si>
    <t>SA17549</t>
  </si>
  <si>
    <t>Valerie Machin</t>
  </si>
  <si>
    <t>SA17550</t>
  </si>
  <si>
    <t>David Machin</t>
  </si>
  <si>
    <t>SA17551</t>
  </si>
  <si>
    <t>Dylan No Name</t>
  </si>
  <si>
    <t>SA17552</t>
  </si>
  <si>
    <t>Derek Gibb</t>
  </si>
  <si>
    <t>SA17553</t>
  </si>
  <si>
    <t>Ryan Ben El Hassan</t>
  </si>
  <si>
    <t>SA17554</t>
  </si>
  <si>
    <t>RYAN  THOMPSON</t>
  </si>
  <si>
    <t>SA17555</t>
  </si>
  <si>
    <t>Kathlyne Duncan</t>
  </si>
  <si>
    <t>SA17556</t>
  </si>
  <si>
    <t>Katie McCafferty</t>
  </si>
  <si>
    <t>SA17557</t>
  </si>
  <si>
    <t>Calum James</t>
  </si>
  <si>
    <t>SA17558</t>
  </si>
  <si>
    <t>Daniel Cowie</t>
  </si>
  <si>
    <t>SA17559</t>
  </si>
  <si>
    <t>Niamh Storey</t>
  </si>
  <si>
    <t>SA17560</t>
  </si>
  <si>
    <t>Charlotte Crossland</t>
  </si>
  <si>
    <t>SA17562</t>
  </si>
  <si>
    <t>Colin Sheal</t>
  </si>
  <si>
    <t>SA17563</t>
  </si>
  <si>
    <t>Fin O'Sullivan</t>
  </si>
  <si>
    <t>SA17564</t>
  </si>
  <si>
    <t>Heather Wilson</t>
  </si>
  <si>
    <t>SA17565</t>
  </si>
  <si>
    <t>Emma  Pressegh</t>
  </si>
  <si>
    <t>SA17566</t>
  </si>
  <si>
    <t>Declan Campbell</t>
  </si>
  <si>
    <t>SA17567</t>
  </si>
  <si>
    <t>Stuart Darroch</t>
  </si>
  <si>
    <t>SA17568</t>
  </si>
  <si>
    <t>Kirsty Slesser</t>
  </si>
  <si>
    <t>SA17569</t>
  </si>
  <si>
    <t>Robert Moses</t>
  </si>
  <si>
    <t>SA17570</t>
  </si>
  <si>
    <t>Eilidh Terras</t>
  </si>
  <si>
    <t>SA17571</t>
  </si>
  <si>
    <t>Blair McCate</t>
  </si>
  <si>
    <t>SA17572</t>
  </si>
  <si>
    <t>Declan King</t>
  </si>
  <si>
    <t>SA17573</t>
  </si>
  <si>
    <t>Joy Eadie</t>
  </si>
  <si>
    <t>SA17574</t>
  </si>
  <si>
    <t>Jennifer Boyd</t>
  </si>
  <si>
    <t>SA17575</t>
  </si>
  <si>
    <t>hannah stewart</t>
  </si>
  <si>
    <t>SA17576</t>
  </si>
  <si>
    <t>Jamie Boyd</t>
  </si>
  <si>
    <t>SA17577</t>
  </si>
  <si>
    <t>Mark Travers</t>
  </si>
  <si>
    <t>SA17578</t>
  </si>
  <si>
    <t>Jules DesJacques</t>
  </si>
  <si>
    <t>SA17579</t>
  </si>
  <si>
    <t>SA17580</t>
  </si>
  <si>
    <t>Ian McLaren</t>
  </si>
  <si>
    <t>SA17581</t>
  </si>
  <si>
    <t>Jean Bruce</t>
  </si>
  <si>
    <t>SA17582</t>
  </si>
  <si>
    <t>Morvern MacKenzie</t>
  </si>
  <si>
    <t>SA17583</t>
  </si>
  <si>
    <t>Katie Smith</t>
  </si>
  <si>
    <t>SA17584</t>
  </si>
  <si>
    <t>Stuart Douglas</t>
  </si>
  <si>
    <t>SA17585</t>
  </si>
  <si>
    <t>Andrew Hope</t>
  </si>
  <si>
    <t>SA17586</t>
  </si>
  <si>
    <t>Jamie Colquhoun</t>
  </si>
  <si>
    <t>SA17587</t>
  </si>
  <si>
    <t>Hannah Addison</t>
  </si>
  <si>
    <t>SA17588</t>
  </si>
  <si>
    <t>Anthony Addison</t>
  </si>
  <si>
    <t>SA17589</t>
  </si>
  <si>
    <t>Callum Campbell</t>
  </si>
  <si>
    <t>SA17590</t>
  </si>
  <si>
    <t>Jacob Scott</t>
  </si>
  <si>
    <t>SA17591</t>
  </si>
  <si>
    <t>Kenny Wilkie</t>
  </si>
  <si>
    <t>SA17592</t>
  </si>
  <si>
    <t>Jason Smart</t>
  </si>
  <si>
    <t>SA17593</t>
  </si>
  <si>
    <t>Aiden Smith</t>
  </si>
  <si>
    <t>SA17594</t>
  </si>
  <si>
    <t>Sam Robinson</t>
  </si>
  <si>
    <t>SA17595</t>
  </si>
  <si>
    <t>Catherine Lambie</t>
  </si>
  <si>
    <t>SA17596</t>
  </si>
  <si>
    <t>Beth Hitchcock</t>
  </si>
  <si>
    <t>SA17597</t>
  </si>
  <si>
    <t>Dylan Thomson</t>
  </si>
  <si>
    <t>SA17598</t>
  </si>
  <si>
    <t>Hilary Lewin</t>
  </si>
  <si>
    <t>SA17599</t>
  </si>
  <si>
    <t>Graham Bell</t>
  </si>
  <si>
    <t>SA17600</t>
  </si>
  <si>
    <t>Amy Davis</t>
  </si>
  <si>
    <t>SA17601</t>
  </si>
  <si>
    <t>Samantha MacFarlane</t>
  </si>
  <si>
    <t>SA17602</t>
  </si>
  <si>
    <t>Christa Hutt</t>
  </si>
  <si>
    <t>SA17603</t>
  </si>
  <si>
    <t>Euan Crawford</t>
  </si>
  <si>
    <t>SA17605</t>
  </si>
  <si>
    <t>Callan Gordon</t>
  </si>
  <si>
    <t>SA17606</t>
  </si>
  <si>
    <t>Fred Guy</t>
  </si>
  <si>
    <t>SA17607</t>
  </si>
  <si>
    <t>Matthew Koch</t>
  </si>
  <si>
    <t>SA17608</t>
  </si>
  <si>
    <t>Henry Speir</t>
  </si>
  <si>
    <t>SA17609</t>
  </si>
  <si>
    <t>John McCulloch</t>
  </si>
  <si>
    <t>SA17610</t>
  </si>
  <si>
    <t>Ailsa Bruce</t>
  </si>
  <si>
    <t>SA17612</t>
  </si>
  <si>
    <t>Megan McCulloch</t>
  </si>
  <si>
    <t>SA17613</t>
  </si>
  <si>
    <t>Colin Dalgleish</t>
  </si>
  <si>
    <t>SA17615</t>
  </si>
  <si>
    <t>Colin Langan</t>
  </si>
  <si>
    <t>SA17616</t>
  </si>
  <si>
    <t>Taylah Spence</t>
  </si>
  <si>
    <t>SA17617</t>
  </si>
  <si>
    <t>Stephen Dalziel</t>
  </si>
  <si>
    <t>SA17618</t>
  </si>
  <si>
    <t>Andy McGhee</t>
  </si>
  <si>
    <t>SA17619</t>
  </si>
  <si>
    <t>Alexandria Moran</t>
  </si>
  <si>
    <t>SA17620</t>
  </si>
  <si>
    <t>Craig Moriarty</t>
  </si>
  <si>
    <t>SA17621</t>
  </si>
  <si>
    <t>Rebecca Warren</t>
  </si>
  <si>
    <t>SA17622</t>
  </si>
  <si>
    <t>Alistair Symonds</t>
  </si>
  <si>
    <t>SA17623</t>
  </si>
  <si>
    <t>James Watson</t>
  </si>
  <si>
    <t>SA17624</t>
  </si>
  <si>
    <t>David Stewart</t>
  </si>
  <si>
    <t>SA17625</t>
  </si>
  <si>
    <t>Denise Hamilton</t>
  </si>
  <si>
    <t>SA17626</t>
  </si>
  <si>
    <t>Rebecca Harper</t>
  </si>
  <si>
    <t>SA17628</t>
  </si>
  <si>
    <t>Kane O'Neil</t>
  </si>
  <si>
    <t>SA17629</t>
  </si>
  <si>
    <t>Samantha Fern</t>
  </si>
  <si>
    <t>SA17630</t>
  </si>
  <si>
    <t>Benjamin Thompson</t>
  </si>
  <si>
    <t>SA17631</t>
  </si>
  <si>
    <t>Signy Spence</t>
  </si>
  <si>
    <t>SA17632</t>
  </si>
  <si>
    <t>Laura Nicholson</t>
  </si>
  <si>
    <t>SA17633</t>
  </si>
  <si>
    <t>Haydn Thomason</t>
  </si>
  <si>
    <t>SA17635</t>
  </si>
  <si>
    <t>Dimitrios Sergakis</t>
  </si>
  <si>
    <t>SA17637</t>
  </si>
  <si>
    <t>SA17638</t>
  </si>
  <si>
    <t>Alan Dunlop</t>
  </si>
  <si>
    <t>SA17640</t>
  </si>
  <si>
    <t>SA17641</t>
  </si>
  <si>
    <t>Jenna Farnworth</t>
  </si>
  <si>
    <t>SA17642</t>
  </si>
  <si>
    <t>Jack Farnworth</t>
  </si>
  <si>
    <t>SA17643</t>
  </si>
  <si>
    <t>Jack Williams</t>
  </si>
  <si>
    <t>SA17644</t>
  </si>
  <si>
    <t>Neil Macmillan</t>
  </si>
  <si>
    <t>SA17645</t>
  </si>
  <si>
    <t>Cameron McCann</t>
  </si>
  <si>
    <t>SA17646</t>
  </si>
  <si>
    <t>Scott Cooley</t>
  </si>
  <si>
    <t>SA17647</t>
  </si>
  <si>
    <t>Pauline Jones</t>
  </si>
  <si>
    <t>SA17648</t>
  </si>
  <si>
    <t>Pamela Whitlie</t>
  </si>
  <si>
    <t>SA17649</t>
  </si>
  <si>
    <t>Dumfries Harriers</t>
  </si>
  <si>
    <t>Stephen Head</t>
  </si>
  <si>
    <t>SA17650</t>
  </si>
  <si>
    <t>Margaret Anne Head</t>
  </si>
  <si>
    <t>SA17651</t>
  </si>
  <si>
    <t>Kevin McCaig</t>
  </si>
  <si>
    <t>SA17652</t>
  </si>
  <si>
    <t>Ian Gray</t>
  </si>
  <si>
    <t>SA17653</t>
  </si>
  <si>
    <t>Daz Wilson</t>
  </si>
  <si>
    <t>SA17654</t>
  </si>
  <si>
    <t>Craig A Kingsley</t>
  </si>
  <si>
    <t>SA17655</t>
  </si>
  <si>
    <t>Helen Cameron</t>
  </si>
  <si>
    <t>SA17656</t>
  </si>
  <si>
    <t>Colin Robison</t>
  </si>
  <si>
    <t>SA17657</t>
  </si>
  <si>
    <t>Annie Fraser</t>
  </si>
  <si>
    <t>SA17658</t>
  </si>
  <si>
    <t>Corinne Martin</t>
  </si>
  <si>
    <t>SA17659</t>
  </si>
  <si>
    <t>Ian Anderson</t>
  </si>
  <si>
    <t>SA17660</t>
  </si>
  <si>
    <t>Chris Haining</t>
  </si>
  <si>
    <t>SA17661</t>
  </si>
  <si>
    <t>Gary Winter</t>
  </si>
  <si>
    <t>SA17662</t>
  </si>
  <si>
    <t>Lauren Curwood</t>
  </si>
  <si>
    <t>SA17663</t>
  </si>
  <si>
    <t>Laura Van Zyl</t>
  </si>
  <si>
    <t>SA17664</t>
  </si>
  <si>
    <t>Kirsty Walker</t>
  </si>
  <si>
    <t>SA17665</t>
  </si>
  <si>
    <t>Steven Macphail</t>
  </si>
  <si>
    <t>SA17666</t>
  </si>
  <si>
    <t>Archie MacPhail</t>
  </si>
  <si>
    <t>SA17667</t>
  </si>
  <si>
    <t>Jack Cathcart</t>
  </si>
  <si>
    <t>SA17668</t>
  </si>
  <si>
    <t>Lucy J McIntosh</t>
  </si>
  <si>
    <t>SA17669</t>
  </si>
  <si>
    <t>Simone Dashper</t>
  </si>
  <si>
    <t>SA17670</t>
  </si>
  <si>
    <t>Zack Stewart</t>
  </si>
  <si>
    <t>SA17671</t>
  </si>
  <si>
    <t>Louise Brett</t>
  </si>
  <si>
    <t>SA17672</t>
  </si>
  <si>
    <t>Sarah Grant</t>
  </si>
  <si>
    <t>SA17673</t>
  </si>
  <si>
    <t>Gary Stewart</t>
  </si>
  <si>
    <t>SA17674</t>
  </si>
  <si>
    <t>John King</t>
  </si>
  <si>
    <t>SA17675</t>
  </si>
  <si>
    <t>Jamie Darling</t>
  </si>
  <si>
    <t>SA17676</t>
  </si>
  <si>
    <t>Alexandra Darling</t>
  </si>
  <si>
    <t>SA17677</t>
  </si>
  <si>
    <t>Adam Chilcott</t>
  </si>
  <si>
    <t>SA17678</t>
  </si>
  <si>
    <t>Lewes Glen</t>
  </si>
  <si>
    <t>SA17679</t>
  </si>
  <si>
    <t>Fraser Kennedy</t>
  </si>
  <si>
    <t>SA17680</t>
  </si>
  <si>
    <t>Naomi J Symonds</t>
  </si>
  <si>
    <t>SA17681</t>
  </si>
  <si>
    <t>Steven Mackie</t>
  </si>
  <si>
    <t>SA17682</t>
  </si>
  <si>
    <t>Oskar Fraser-Krauss</t>
  </si>
  <si>
    <t>SA17683</t>
  </si>
  <si>
    <t>Kenny Makusha</t>
  </si>
  <si>
    <t>SA17684</t>
  </si>
  <si>
    <t>Hamish Innes</t>
  </si>
  <si>
    <t>SA17685</t>
  </si>
  <si>
    <t>Sam Croy</t>
  </si>
  <si>
    <t>SA17686</t>
  </si>
  <si>
    <t>Scott Balloch</t>
  </si>
  <si>
    <t>SA17687</t>
  </si>
  <si>
    <t>Ryan McEwan</t>
  </si>
  <si>
    <t>SA17688</t>
  </si>
  <si>
    <t>Charlotte Clayton</t>
  </si>
  <si>
    <t>SA17689</t>
  </si>
  <si>
    <t>SA17690</t>
  </si>
  <si>
    <t>Sheona Swan</t>
  </si>
  <si>
    <t>SA17691</t>
  </si>
  <si>
    <t>Lewis Gillespie</t>
  </si>
  <si>
    <t>SA17692</t>
  </si>
  <si>
    <t>Alastair White</t>
  </si>
  <si>
    <t>SA17693</t>
  </si>
  <si>
    <t>Matthew Hummerstone</t>
  </si>
  <si>
    <t>SA17694</t>
  </si>
  <si>
    <t>Shannon Muir</t>
  </si>
  <si>
    <t>SA17695</t>
  </si>
  <si>
    <t>Jack Armstrong</t>
  </si>
  <si>
    <t>SA17696</t>
  </si>
  <si>
    <t>Jack Young</t>
  </si>
  <si>
    <t>SA17697</t>
  </si>
  <si>
    <t>David Darling</t>
  </si>
  <si>
    <t>SA17698</t>
  </si>
  <si>
    <t>Jeanette Russell</t>
  </si>
  <si>
    <t>SA17699</t>
  </si>
  <si>
    <t>Rayhan Ahmed</t>
  </si>
  <si>
    <t>SA17700</t>
  </si>
  <si>
    <t>Donald Robinson</t>
  </si>
  <si>
    <t>SA17701</t>
  </si>
  <si>
    <t>Louise Broadley</t>
  </si>
  <si>
    <t>SA17702</t>
  </si>
  <si>
    <t>Malcolm Harvey</t>
  </si>
  <si>
    <t>SA17703</t>
  </si>
  <si>
    <t>Stuart Thompson</t>
  </si>
  <si>
    <t>SA17704</t>
  </si>
  <si>
    <t>Danny Balfour</t>
  </si>
  <si>
    <t>SA17705</t>
  </si>
  <si>
    <t>Tracey Newman</t>
  </si>
  <si>
    <t>SA17706</t>
  </si>
  <si>
    <t>Daniel Fairlie</t>
  </si>
  <si>
    <t>SA17707</t>
  </si>
  <si>
    <t>David Edwards</t>
  </si>
  <si>
    <t>SA17708</t>
  </si>
  <si>
    <t>Jenna Wighton</t>
  </si>
  <si>
    <t>SA17709</t>
  </si>
  <si>
    <t>Pauline Boyd</t>
  </si>
  <si>
    <t>SA17710</t>
  </si>
  <si>
    <t>Dale Colley</t>
  </si>
  <si>
    <t>SA17711</t>
  </si>
  <si>
    <t>Rachael Blyth</t>
  </si>
  <si>
    <t>SA17712</t>
  </si>
  <si>
    <t>Matthew OConnor</t>
  </si>
  <si>
    <t>SA17713</t>
  </si>
  <si>
    <t>Stephanie Twell</t>
  </si>
  <si>
    <t>SA17714</t>
  </si>
  <si>
    <t>Robbie Cuthbert</t>
  </si>
  <si>
    <t>SA17715</t>
  </si>
  <si>
    <t>Louise MacLean</t>
  </si>
  <si>
    <t>SA17716</t>
  </si>
  <si>
    <t>SA17717</t>
  </si>
  <si>
    <t>Ryan McConnell</t>
  </si>
  <si>
    <t>SA17718</t>
  </si>
  <si>
    <t>Drew Dawson</t>
  </si>
  <si>
    <t>SA17719</t>
  </si>
  <si>
    <t>Russell Findlay</t>
  </si>
  <si>
    <t>SA17721</t>
  </si>
  <si>
    <t>SA17722</t>
  </si>
  <si>
    <t>Sean Grant</t>
  </si>
  <si>
    <t>SA17723</t>
  </si>
  <si>
    <t>Hazel Fisher</t>
  </si>
  <si>
    <t>SA17724</t>
  </si>
  <si>
    <t>Bryan Lamb</t>
  </si>
  <si>
    <t>SA17725</t>
  </si>
  <si>
    <t>Michael McCann</t>
  </si>
  <si>
    <t>SA17726</t>
  </si>
  <si>
    <t>Darren Halpin</t>
  </si>
  <si>
    <t>SA17727</t>
  </si>
  <si>
    <t>Scott D Ritchie</t>
  </si>
  <si>
    <t>SA17728</t>
  </si>
  <si>
    <t>Deon Johnstone</t>
  </si>
  <si>
    <t>SA17729</t>
  </si>
  <si>
    <t>Myles Paterson</t>
  </si>
  <si>
    <t>SA17730</t>
  </si>
  <si>
    <t>Kevin Farmer</t>
  </si>
  <si>
    <t>SA17731</t>
  </si>
  <si>
    <t>Emma Taylor</t>
  </si>
  <si>
    <t>SA17732</t>
  </si>
  <si>
    <t>Mathew Legge</t>
  </si>
  <si>
    <t>SA17733</t>
  </si>
  <si>
    <t>Fraser Haldane</t>
  </si>
  <si>
    <t>SA17734</t>
  </si>
  <si>
    <t>Hannah Conlan</t>
  </si>
  <si>
    <t>SA17735</t>
  </si>
  <si>
    <t>Sam Walker</t>
  </si>
  <si>
    <t>SA17736</t>
  </si>
  <si>
    <t>Megan Keenan</t>
  </si>
  <si>
    <t>SA17737</t>
  </si>
  <si>
    <t>Keith Percival</t>
  </si>
  <si>
    <t>SA17738</t>
  </si>
  <si>
    <t>Martainn Ramsay</t>
  </si>
  <si>
    <t>SA17739</t>
  </si>
  <si>
    <t>SA17740</t>
  </si>
  <si>
    <t>Rosa Thuemmler</t>
  </si>
  <si>
    <t>SA17741</t>
  </si>
  <si>
    <t>Isla Pawson</t>
  </si>
  <si>
    <t>SA17742</t>
  </si>
  <si>
    <t>Ally Steel</t>
  </si>
  <si>
    <t>SA17743</t>
  </si>
  <si>
    <t>Megane Steel</t>
  </si>
  <si>
    <t>SA17744</t>
  </si>
  <si>
    <t>Piotr Zalega</t>
  </si>
  <si>
    <t>SA17745</t>
  </si>
  <si>
    <t>Duncan Rennie</t>
  </si>
  <si>
    <t>SA17746</t>
  </si>
  <si>
    <t>Jackie Daly</t>
  </si>
  <si>
    <t>SA17749</t>
  </si>
  <si>
    <t>Tommy Armstrong</t>
  </si>
  <si>
    <t>SA17750</t>
  </si>
  <si>
    <t>Natasha Z Mackay</t>
  </si>
  <si>
    <t>SA17751</t>
  </si>
  <si>
    <t>Angela Daley</t>
  </si>
  <si>
    <t>SA17752</t>
  </si>
  <si>
    <t>Martin McKeown</t>
  </si>
  <si>
    <t>SA17753</t>
  </si>
  <si>
    <t>Lauren Haggarty</t>
  </si>
  <si>
    <t>SA17754</t>
  </si>
  <si>
    <t>Yvonne Forbes</t>
  </si>
  <si>
    <t>SA17755</t>
  </si>
  <si>
    <t>Christopher Moses</t>
  </si>
  <si>
    <t>SA17756</t>
  </si>
  <si>
    <t>Mia Cabrelli</t>
  </si>
  <si>
    <t>SA17757</t>
  </si>
  <si>
    <t>Thomas Chadwick</t>
  </si>
  <si>
    <t>SA17758</t>
  </si>
  <si>
    <t>Seb Harrison</t>
  </si>
  <si>
    <t>SA17759</t>
  </si>
  <si>
    <t>Campbell Hutt</t>
  </si>
  <si>
    <t>SA17760</t>
  </si>
  <si>
    <t>Jay Younger</t>
  </si>
  <si>
    <t>SA17761</t>
  </si>
  <si>
    <t>Douglas Pilkington</t>
  </si>
  <si>
    <t>SA17762</t>
  </si>
  <si>
    <t>Ewan McBride</t>
  </si>
  <si>
    <t>SA17763</t>
  </si>
  <si>
    <t>Sophie Campbell</t>
  </si>
  <si>
    <t>SA17764</t>
  </si>
  <si>
    <t>Louisa Marshall</t>
  </si>
  <si>
    <t>SA17765</t>
  </si>
  <si>
    <t>Katie Marshall</t>
  </si>
  <si>
    <t>SA17766</t>
  </si>
  <si>
    <t>Craig Penrice</t>
  </si>
  <si>
    <t>SA17767</t>
  </si>
  <si>
    <t>David Lees</t>
  </si>
  <si>
    <t>SA17768</t>
  </si>
  <si>
    <t>TweedLeaderJedTrack</t>
  </si>
  <si>
    <t>Coran Darling</t>
  </si>
  <si>
    <t>SA17769</t>
  </si>
  <si>
    <t>Aaran Darling</t>
  </si>
  <si>
    <t>SA17771</t>
  </si>
  <si>
    <t>Gary Robertson</t>
  </si>
  <si>
    <t>SA17772</t>
  </si>
  <si>
    <t>Kevin McGhee</t>
  </si>
  <si>
    <t>SA17773</t>
  </si>
  <si>
    <t>Andrew Crawford</t>
  </si>
  <si>
    <t>SA17774</t>
  </si>
  <si>
    <t>Gregor MacDonald</t>
  </si>
  <si>
    <t>SA17775</t>
  </si>
  <si>
    <t>Caitlin Fleming</t>
  </si>
  <si>
    <t>SA17776</t>
  </si>
  <si>
    <t>Graeme Fleming</t>
  </si>
  <si>
    <t>SA17778</t>
  </si>
  <si>
    <t>Kirsten Wylie</t>
  </si>
  <si>
    <t>SA17779</t>
  </si>
  <si>
    <t>Hayley McGurk</t>
  </si>
  <si>
    <t>SA17780</t>
  </si>
  <si>
    <t>Anna George</t>
  </si>
  <si>
    <t>SA17781</t>
  </si>
  <si>
    <t>Zara Connolly</t>
  </si>
  <si>
    <t>SA17782</t>
  </si>
  <si>
    <t>Ian Scott</t>
  </si>
  <si>
    <t>SA17783</t>
  </si>
  <si>
    <t>Amy Wallace</t>
  </si>
  <si>
    <t>SA17784</t>
  </si>
  <si>
    <t>Duncan Kuwall</t>
  </si>
  <si>
    <t>SA17785</t>
  </si>
  <si>
    <t>Sandra Little</t>
  </si>
  <si>
    <t>SA17786</t>
  </si>
  <si>
    <t>Elaine McMeikan</t>
  </si>
  <si>
    <t>SA17787</t>
  </si>
  <si>
    <t>Colin McMeikan</t>
  </si>
  <si>
    <t>SA17788</t>
  </si>
  <si>
    <t>Jane Lenza</t>
  </si>
  <si>
    <t>SA17789</t>
  </si>
  <si>
    <t>SA17790</t>
  </si>
  <si>
    <t>Evan Robinson</t>
  </si>
  <si>
    <t>SA17791</t>
  </si>
  <si>
    <t>Ruth Kowbell</t>
  </si>
  <si>
    <t>SA17792</t>
  </si>
  <si>
    <t>Robyn Maxtone</t>
  </si>
  <si>
    <t>SA17793</t>
  </si>
  <si>
    <t>Mary Haubrick</t>
  </si>
  <si>
    <t>SA17794</t>
  </si>
  <si>
    <t>Padraig White</t>
  </si>
  <si>
    <t>SA17795</t>
  </si>
  <si>
    <t>SA17796</t>
  </si>
  <si>
    <t>SA17797</t>
  </si>
  <si>
    <t>SA17798</t>
  </si>
  <si>
    <t>Chloe Campbell</t>
  </si>
  <si>
    <t>SA17799</t>
  </si>
  <si>
    <t>Jennifer Buchanan</t>
  </si>
  <si>
    <t>SA17800</t>
  </si>
  <si>
    <t>William Lindsay</t>
  </si>
  <si>
    <t>SA17801</t>
  </si>
  <si>
    <t>Jack Kerr</t>
  </si>
  <si>
    <t>SA17802</t>
  </si>
  <si>
    <t>Oliver Watson-Sweeney</t>
  </si>
  <si>
    <t>SA17803</t>
  </si>
  <si>
    <t>Claire Rankin</t>
  </si>
  <si>
    <t>SA17804</t>
  </si>
  <si>
    <t>Carla Rankin</t>
  </si>
  <si>
    <t>SA17805</t>
  </si>
  <si>
    <t>Victoria Price</t>
  </si>
  <si>
    <t>SA17808</t>
  </si>
  <si>
    <t>Madeleine Reid</t>
  </si>
  <si>
    <t>SA17809</t>
  </si>
  <si>
    <t>Majka Van Herp</t>
  </si>
  <si>
    <t>SA17810</t>
  </si>
  <si>
    <t>Gary Watson</t>
  </si>
  <si>
    <t>SA17811</t>
  </si>
  <si>
    <t>Luke Watt</t>
  </si>
  <si>
    <t>SA17812</t>
  </si>
  <si>
    <t>Lyndsay Mackay</t>
  </si>
  <si>
    <t>SA17813</t>
  </si>
  <si>
    <t>Derek Carswell</t>
  </si>
  <si>
    <t>SA17814</t>
  </si>
  <si>
    <t>David Wilson</t>
  </si>
  <si>
    <t>SA17815</t>
  </si>
  <si>
    <t>Gordon Barrie</t>
  </si>
  <si>
    <t>SA17816</t>
  </si>
  <si>
    <t>Sophie Hall</t>
  </si>
  <si>
    <t>SA17817</t>
  </si>
  <si>
    <t>SA17818</t>
  </si>
  <si>
    <t>Francis Ibe</t>
  </si>
  <si>
    <t>SA17819</t>
  </si>
  <si>
    <t>Juliet McBean</t>
  </si>
  <si>
    <t>SA17820</t>
  </si>
  <si>
    <t>Ann Laidlaw</t>
  </si>
  <si>
    <t>SA17821</t>
  </si>
  <si>
    <t>Ashar Hamdani</t>
  </si>
  <si>
    <t>SA17822</t>
  </si>
  <si>
    <t>Eve H Beattie</t>
  </si>
  <si>
    <t>SA17823</t>
  </si>
  <si>
    <t>Ross Donnelly</t>
  </si>
  <si>
    <t>SA17824</t>
  </si>
  <si>
    <t>Ryan Donnelly</t>
  </si>
  <si>
    <t>SA17825</t>
  </si>
  <si>
    <t>Fiona Martin</t>
  </si>
  <si>
    <t>SA17826</t>
  </si>
  <si>
    <t>Hayley Drummond</t>
  </si>
  <si>
    <t>SA17827</t>
  </si>
  <si>
    <t>Fiona Wright</t>
  </si>
  <si>
    <t>SA17828</t>
  </si>
  <si>
    <t>William Arthur</t>
  </si>
  <si>
    <t>SA17829</t>
  </si>
  <si>
    <t>Alexa Pike</t>
  </si>
  <si>
    <t>SA17830</t>
  </si>
  <si>
    <t>SA17831</t>
  </si>
  <si>
    <t>SA17832</t>
  </si>
  <si>
    <t>Gillian Arthur</t>
  </si>
  <si>
    <t>SA17833</t>
  </si>
  <si>
    <t>Aidan Gilbride</t>
  </si>
  <si>
    <t>SA17835</t>
  </si>
  <si>
    <t>Emma Mitchell</t>
  </si>
  <si>
    <t>SA17836</t>
  </si>
  <si>
    <t>Rhea Garbe</t>
  </si>
  <si>
    <t>SA17838</t>
  </si>
  <si>
    <t>SA17839</t>
  </si>
  <si>
    <t>Robert Henson</t>
  </si>
  <si>
    <t>SA17840</t>
  </si>
  <si>
    <t>john low</t>
  </si>
  <si>
    <t>SA17841</t>
  </si>
  <si>
    <t>william Murphy</t>
  </si>
  <si>
    <t>SA17842</t>
  </si>
  <si>
    <t>Alannis Hutchison</t>
  </si>
  <si>
    <t>SA17843</t>
  </si>
  <si>
    <t>Naomi Wadsworth</t>
  </si>
  <si>
    <t>SA17844</t>
  </si>
  <si>
    <t>Nicole Ewing</t>
  </si>
  <si>
    <t>SA17845</t>
  </si>
  <si>
    <t>James Lang</t>
  </si>
  <si>
    <t>SA17846</t>
  </si>
  <si>
    <t>Stephen Salter</t>
  </si>
  <si>
    <t>SA17847</t>
  </si>
  <si>
    <t>Darren McKay</t>
  </si>
  <si>
    <t>SA17848</t>
  </si>
  <si>
    <t>Sophie Owens</t>
  </si>
  <si>
    <t>SA17849</t>
  </si>
  <si>
    <t>Barbara Cochrane</t>
  </si>
  <si>
    <t>SA17850</t>
  </si>
  <si>
    <t>Patricia Roxburgh</t>
  </si>
  <si>
    <t>SA17851</t>
  </si>
  <si>
    <t>Val Vince</t>
  </si>
  <si>
    <t>SA17852</t>
  </si>
  <si>
    <t>Caitlyn Tough</t>
  </si>
  <si>
    <t>SA17853</t>
  </si>
  <si>
    <t>Niall Finlayson</t>
  </si>
  <si>
    <t>SA17854</t>
  </si>
  <si>
    <t>Madeleine Roy</t>
  </si>
  <si>
    <t>SA17855</t>
  </si>
  <si>
    <t>Lauren Caldow</t>
  </si>
  <si>
    <t>SA17856</t>
  </si>
  <si>
    <t>Kira Mackie</t>
  </si>
  <si>
    <t>SA17857</t>
  </si>
  <si>
    <t>Michael Timmins jnr</t>
  </si>
  <si>
    <t>SA17858</t>
  </si>
  <si>
    <t>Sean Redpath</t>
  </si>
  <si>
    <t>SA17859</t>
  </si>
  <si>
    <t>David Allan</t>
  </si>
  <si>
    <t>SA17860</t>
  </si>
  <si>
    <t>Morgan Jones</t>
  </si>
  <si>
    <t>SA17861</t>
  </si>
  <si>
    <t>Ailsa Stewart</t>
  </si>
  <si>
    <t>SA17862</t>
  </si>
  <si>
    <t>Fiona Forrest</t>
  </si>
  <si>
    <t>SA17863</t>
  </si>
  <si>
    <t>Charlotte Robison</t>
  </si>
  <si>
    <t>SA17864</t>
  </si>
  <si>
    <t>Madeleine Milburn</t>
  </si>
  <si>
    <t>SA17865</t>
  </si>
  <si>
    <t>Abigail Calder</t>
  </si>
  <si>
    <t>SA17866</t>
  </si>
  <si>
    <t>Alan Fitzsimmons</t>
  </si>
  <si>
    <t>SA17867</t>
  </si>
  <si>
    <t>Gregor Campbell</t>
  </si>
  <si>
    <t>SA17868</t>
  </si>
  <si>
    <t>Muir Mackay</t>
  </si>
  <si>
    <t>SA17869</t>
  </si>
  <si>
    <t>Alex Munro</t>
  </si>
  <si>
    <t>SA17870</t>
  </si>
  <si>
    <t>James Mathieson</t>
  </si>
  <si>
    <t>SA17873</t>
  </si>
  <si>
    <t>Andy Croy</t>
  </si>
  <si>
    <t>SA17874</t>
  </si>
  <si>
    <t>Catriona Walker</t>
  </si>
  <si>
    <t>SA17875</t>
  </si>
  <si>
    <t>Alastair Sproul</t>
  </si>
  <si>
    <t>SA17876</t>
  </si>
  <si>
    <t>Joe Devine</t>
  </si>
  <si>
    <t>SA17878</t>
  </si>
  <si>
    <t>Dawn Zuberi</t>
  </si>
  <si>
    <t>SA17879</t>
  </si>
  <si>
    <t>Mariha Zuberi</t>
  </si>
  <si>
    <t>SA17881</t>
  </si>
  <si>
    <t>Jim Haddock</t>
  </si>
  <si>
    <t>SA17882</t>
  </si>
  <si>
    <t>Frank McGowan</t>
  </si>
  <si>
    <t>SA17883</t>
  </si>
  <si>
    <t>Hugh MacPhail</t>
  </si>
  <si>
    <t>SA17884</t>
  </si>
  <si>
    <t>Reece Docherty</t>
  </si>
  <si>
    <t>SA17885</t>
  </si>
  <si>
    <t>Heather Addison</t>
  </si>
  <si>
    <t>SA17886</t>
  </si>
  <si>
    <t>Mark Vallance</t>
  </si>
  <si>
    <t>SA17887</t>
  </si>
  <si>
    <t>Kim Simpson</t>
  </si>
  <si>
    <t>SA17888</t>
  </si>
  <si>
    <t>Peter Finnegan</t>
  </si>
  <si>
    <t>SA17889</t>
  </si>
  <si>
    <t>Sophie Hayes</t>
  </si>
  <si>
    <t>SA17890</t>
  </si>
  <si>
    <t>Sean Gallacher</t>
  </si>
  <si>
    <t>SA17891</t>
  </si>
  <si>
    <t>Jenna Wrisberg</t>
  </si>
  <si>
    <t>SA17892</t>
  </si>
  <si>
    <t>Matthew Bynam</t>
  </si>
  <si>
    <t>SA17893</t>
  </si>
  <si>
    <t>Alexander Bynam</t>
  </si>
  <si>
    <t>SA17894</t>
  </si>
  <si>
    <t>Katie Stark</t>
  </si>
  <si>
    <t>SA17895</t>
  </si>
  <si>
    <t>Hannah Kerr</t>
  </si>
  <si>
    <t>SA17896</t>
  </si>
  <si>
    <t>Lewis  Murray</t>
  </si>
  <si>
    <t>SA17897</t>
  </si>
  <si>
    <t>Martin MacKenzie</t>
  </si>
  <si>
    <t>SA17898</t>
  </si>
  <si>
    <t>Samuel Worthing</t>
  </si>
  <si>
    <t>SA17899</t>
  </si>
  <si>
    <t>Katie  Sneddon</t>
  </si>
  <si>
    <t>SA17900</t>
  </si>
  <si>
    <t>Lewis Dinsdale</t>
  </si>
  <si>
    <t>SA17901</t>
  </si>
  <si>
    <t>Rion Hepburn</t>
  </si>
  <si>
    <t>SA17902</t>
  </si>
  <si>
    <t>Thomas Baxter</t>
  </si>
  <si>
    <t>SA17903</t>
  </si>
  <si>
    <t>Euan Bradshaw</t>
  </si>
  <si>
    <t>SA17904</t>
  </si>
  <si>
    <t>Luis Garcia</t>
  </si>
  <si>
    <t>SA17906</t>
  </si>
  <si>
    <t>Aaron Partridge</t>
  </si>
  <si>
    <t>SA17907</t>
  </si>
  <si>
    <t>olivia partridge</t>
  </si>
  <si>
    <t>SA17908</t>
  </si>
  <si>
    <t>Sam Burgess</t>
  </si>
  <si>
    <t>SA17909</t>
  </si>
  <si>
    <t>Hannah Paisley</t>
  </si>
  <si>
    <t>SA17910</t>
  </si>
  <si>
    <t>Patrick Bowman</t>
  </si>
  <si>
    <t>SA17912</t>
  </si>
  <si>
    <t>Brooklyn Sheehan</t>
  </si>
  <si>
    <t>SA17913</t>
  </si>
  <si>
    <t>Calum Cloggie</t>
  </si>
  <si>
    <t>SA17914</t>
  </si>
  <si>
    <t>David I Houston</t>
  </si>
  <si>
    <t>SA17915</t>
  </si>
  <si>
    <t>Christie Cunningham</t>
  </si>
  <si>
    <t>SA17916</t>
  </si>
  <si>
    <t>Selina Carlton</t>
  </si>
  <si>
    <t>SA17917</t>
  </si>
  <si>
    <t>Lisa Anne Noble</t>
  </si>
  <si>
    <t>SA17918</t>
  </si>
  <si>
    <t>Blair MacLennan</t>
  </si>
  <si>
    <t>SA17919</t>
  </si>
  <si>
    <t>Adam MacLennan</t>
  </si>
  <si>
    <t>SA17920</t>
  </si>
  <si>
    <t>Calum Ferguson</t>
  </si>
  <si>
    <t>SA17921</t>
  </si>
  <si>
    <t>Kenny Macpherson</t>
  </si>
  <si>
    <t>SA17922</t>
  </si>
  <si>
    <t>Alisha Rees</t>
  </si>
  <si>
    <t>SA17923</t>
  </si>
  <si>
    <t>Tai Jericevich</t>
  </si>
  <si>
    <t>SA17925</t>
  </si>
  <si>
    <t>Anna Swan</t>
  </si>
  <si>
    <t>SA17926</t>
  </si>
  <si>
    <t>Shannon Tyson</t>
  </si>
  <si>
    <t>SA17929</t>
  </si>
  <si>
    <t>Sophie Crimin</t>
  </si>
  <si>
    <t>SA17930</t>
  </si>
  <si>
    <t>Katie Crimin</t>
  </si>
  <si>
    <t>SA17931</t>
  </si>
  <si>
    <t>John Grant</t>
  </si>
  <si>
    <t>SA17932</t>
  </si>
  <si>
    <t>Jordan Moore</t>
  </si>
  <si>
    <t>SA17933</t>
  </si>
  <si>
    <t>Mary Cox</t>
  </si>
  <si>
    <t>SA17934</t>
  </si>
  <si>
    <t>Daniel Connarty</t>
  </si>
  <si>
    <t>SA17935</t>
  </si>
  <si>
    <t>Euan G Bathgate</t>
  </si>
  <si>
    <t>SA17936</t>
  </si>
  <si>
    <t>Iain Lawson</t>
  </si>
  <si>
    <t>SA17937</t>
  </si>
  <si>
    <t>Liam Turton</t>
  </si>
  <si>
    <t>SA17938</t>
  </si>
  <si>
    <t>Mairead Stevenson</t>
  </si>
  <si>
    <t>SA17939</t>
  </si>
  <si>
    <t>Jessica Calder</t>
  </si>
  <si>
    <t>SA17940</t>
  </si>
  <si>
    <t>Andy Wake</t>
  </si>
  <si>
    <t>SA17941</t>
  </si>
  <si>
    <t>EEyin Rankin</t>
  </si>
  <si>
    <t>SA17942</t>
  </si>
  <si>
    <t>Arron Dickson</t>
  </si>
  <si>
    <t>SA17943</t>
  </si>
  <si>
    <t>Paige Dickson</t>
  </si>
  <si>
    <t>SA17944</t>
  </si>
  <si>
    <t>Caitlin McClounie</t>
  </si>
  <si>
    <t>SA17945</t>
  </si>
  <si>
    <t>Stephanie Hagerty</t>
  </si>
  <si>
    <t>SA17946</t>
  </si>
  <si>
    <t>Marcus Miller</t>
  </si>
  <si>
    <t>SA17947</t>
  </si>
  <si>
    <t>Tristan Cumming</t>
  </si>
  <si>
    <t>SA17948</t>
  </si>
  <si>
    <t>Simon Nadin</t>
  </si>
  <si>
    <t>SA17949</t>
  </si>
  <si>
    <t>Robyn Fairley</t>
  </si>
  <si>
    <t>SA17950</t>
  </si>
  <si>
    <t>Connor Stewart</t>
  </si>
  <si>
    <t>SA17951</t>
  </si>
  <si>
    <t>Caitlyn Stewart</t>
  </si>
  <si>
    <t>SA17952</t>
  </si>
  <si>
    <t>Rory Anderson</t>
  </si>
  <si>
    <t>SA17953</t>
  </si>
  <si>
    <t>Chloe Morrison</t>
  </si>
  <si>
    <t>SA17954</t>
  </si>
  <si>
    <t>Lauren J Daly</t>
  </si>
  <si>
    <t>SA17955</t>
  </si>
  <si>
    <t>Megan L Daly</t>
  </si>
  <si>
    <t>SA17956</t>
  </si>
  <si>
    <t>Sophie MacLellan</t>
  </si>
  <si>
    <t>SA17957</t>
  </si>
  <si>
    <t>Sean Mackenzie</t>
  </si>
  <si>
    <t>SA17958</t>
  </si>
  <si>
    <t>Andrew Fisher</t>
  </si>
  <si>
    <t>SA17959</t>
  </si>
  <si>
    <t>Finlay Todd</t>
  </si>
  <si>
    <t>SA17960</t>
  </si>
  <si>
    <t>Molly Todd</t>
  </si>
  <si>
    <t>SA17961</t>
  </si>
  <si>
    <t>Kara Aline Hanlon</t>
  </si>
  <si>
    <t>SA17962</t>
  </si>
  <si>
    <t>Ruaridh Gray</t>
  </si>
  <si>
    <t>SA17963</t>
  </si>
  <si>
    <t>Eilidh Magill</t>
  </si>
  <si>
    <t>SA17964</t>
  </si>
  <si>
    <t>Sarah McPherson</t>
  </si>
  <si>
    <t>SA17965</t>
  </si>
  <si>
    <t>Eilidh Cameron</t>
  </si>
  <si>
    <t>SA17966</t>
  </si>
  <si>
    <t>Hannah Rasmussen</t>
  </si>
  <si>
    <t>SA17967</t>
  </si>
  <si>
    <t>Abigail McInnes</t>
  </si>
  <si>
    <t>SA17968</t>
  </si>
  <si>
    <t>John MacLellan</t>
  </si>
  <si>
    <t>SA17969</t>
  </si>
  <si>
    <t>Ally MacLellan</t>
  </si>
  <si>
    <t>SA17970</t>
  </si>
  <si>
    <t>stacey hannar</t>
  </si>
  <si>
    <t>SA17971</t>
  </si>
  <si>
    <t>Catrin Evans</t>
  </si>
  <si>
    <t>SA17972</t>
  </si>
  <si>
    <t>John Angus Beaton</t>
  </si>
  <si>
    <t>SA17973</t>
  </si>
  <si>
    <t>Dana Sutherland</t>
  </si>
  <si>
    <t>SA17975</t>
  </si>
  <si>
    <t>Marek Jurasinski</t>
  </si>
  <si>
    <t>SA17976</t>
  </si>
  <si>
    <t>Karl Giarchi</t>
  </si>
  <si>
    <t>SA17977</t>
  </si>
  <si>
    <t>Reuben Green</t>
  </si>
  <si>
    <t>SA17978</t>
  </si>
  <si>
    <t>Ann Anderson</t>
  </si>
  <si>
    <t>SA17979</t>
  </si>
  <si>
    <t>Raymond Bobrownicki</t>
  </si>
  <si>
    <t>SA17980</t>
  </si>
  <si>
    <t>Magnus Fraser</t>
  </si>
  <si>
    <t>SA17981</t>
  </si>
  <si>
    <t>Calum Fraser</t>
  </si>
  <si>
    <t>SA17982</t>
  </si>
  <si>
    <t>SA17983</t>
  </si>
  <si>
    <t>Charlotte Collison</t>
  </si>
  <si>
    <t>SA17984</t>
  </si>
  <si>
    <t>Gary Connell</t>
  </si>
  <si>
    <t>SA17985</t>
  </si>
  <si>
    <t>Erina Brown</t>
  </si>
  <si>
    <t>SA17986</t>
  </si>
  <si>
    <t>Jaimie Cooper</t>
  </si>
  <si>
    <t>SA17988</t>
  </si>
  <si>
    <t>Rachael Grieve</t>
  </si>
  <si>
    <t>SA17989</t>
  </si>
  <si>
    <t>Scott Smith</t>
  </si>
  <si>
    <t>SA17990</t>
  </si>
  <si>
    <t>Sean Smith</t>
  </si>
  <si>
    <t>SA17992</t>
  </si>
  <si>
    <t>Kenneth Hislop</t>
  </si>
  <si>
    <t>SA17993</t>
  </si>
  <si>
    <t>Ryan Cummins</t>
  </si>
  <si>
    <t>SA17994</t>
  </si>
  <si>
    <t>Gemma Hamilton</t>
  </si>
  <si>
    <t>SA17995</t>
  </si>
  <si>
    <t>Niall Curley</t>
  </si>
  <si>
    <t>SA17996</t>
  </si>
  <si>
    <t>Derek Cassells</t>
  </si>
  <si>
    <t>SA17997</t>
  </si>
  <si>
    <t>Mark Blyth</t>
  </si>
  <si>
    <t>SA17998</t>
  </si>
  <si>
    <t>SA17999</t>
  </si>
  <si>
    <t>Alan Johnstone</t>
  </si>
  <si>
    <t>SA18000</t>
  </si>
  <si>
    <t>Zoe Johnstone</t>
  </si>
  <si>
    <t>SA18001</t>
  </si>
  <si>
    <t>Ross MacLeod</t>
  </si>
  <si>
    <t>SA18002</t>
  </si>
  <si>
    <t>Callum McCruden</t>
  </si>
  <si>
    <t>SA18003</t>
  </si>
  <si>
    <t>Abby Hay</t>
  </si>
  <si>
    <t>SA18004</t>
  </si>
  <si>
    <t>Jamie Hay</t>
  </si>
  <si>
    <t>SA18005</t>
  </si>
  <si>
    <t>Lynn Brady</t>
  </si>
  <si>
    <t>SA18006</t>
  </si>
  <si>
    <t>Eilidh MacLeod</t>
  </si>
  <si>
    <t>SA18007</t>
  </si>
  <si>
    <t>Michael MacMillan</t>
  </si>
  <si>
    <t>SA18008</t>
  </si>
  <si>
    <t>Finlay MacSween</t>
  </si>
  <si>
    <t>SA18009</t>
  </si>
  <si>
    <t>Hannah Suiter</t>
  </si>
  <si>
    <t>SA18010</t>
  </si>
  <si>
    <t>Alison Todd</t>
  </si>
  <si>
    <t>SA18011</t>
  </si>
  <si>
    <t>Andrew Nicolson</t>
  </si>
  <si>
    <t>SA18012</t>
  </si>
  <si>
    <t>SA18014</t>
  </si>
  <si>
    <t>Mark Adams</t>
  </si>
  <si>
    <t>SA18015</t>
  </si>
  <si>
    <t>Aileen Fletcher</t>
  </si>
  <si>
    <t>SA18017</t>
  </si>
  <si>
    <t>Polly Thompson</t>
  </si>
  <si>
    <t>SA18018</t>
  </si>
  <si>
    <t>Andy Leslie</t>
  </si>
  <si>
    <t>SA18020</t>
  </si>
  <si>
    <t>Jake Carter</t>
  </si>
  <si>
    <t>SA18021</t>
  </si>
  <si>
    <t>Beatrice Watson</t>
  </si>
  <si>
    <t>SA18022</t>
  </si>
  <si>
    <t>Harry Bishop</t>
  </si>
  <si>
    <t>SA18023</t>
  </si>
  <si>
    <t>Abigail Bishop</t>
  </si>
  <si>
    <t>SA18024</t>
  </si>
  <si>
    <t>Kane  Webber</t>
  </si>
  <si>
    <t>SA18025</t>
  </si>
  <si>
    <t>Robyn Aitkenhead</t>
  </si>
  <si>
    <t>SA18026</t>
  </si>
  <si>
    <t>Marc Deighan</t>
  </si>
  <si>
    <t>SA18027</t>
  </si>
  <si>
    <t>Garry Mason</t>
  </si>
  <si>
    <t>SA18028</t>
  </si>
  <si>
    <t>Caroline Scott</t>
  </si>
  <si>
    <t>SA18029</t>
  </si>
  <si>
    <t>Catriona G Rennick</t>
  </si>
  <si>
    <t>SA18030</t>
  </si>
  <si>
    <t>Margery Justice</t>
  </si>
  <si>
    <t>SA18031</t>
  </si>
  <si>
    <t>Ethan Dear</t>
  </si>
  <si>
    <t>SA18032</t>
  </si>
  <si>
    <t>Christian Mamkodila</t>
  </si>
  <si>
    <t>SA18033</t>
  </si>
  <si>
    <t>Morgan McKinnon</t>
  </si>
  <si>
    <t>SA18034</t>
  </si>
  <si>
    <t>Kieran Kelly</t>
  </si>
  <si>
    <t>SA18035</t>
  </si>
  <si>
    <t>Amy Coyle</t>
  </si>
  <si>
    <t>SA18036</t>
  </si>
  <si>
    <t>Rebecca Matheson</t>
  </si>
  <si>
    <t>SA18038</t>
  </si>
  <si>
    <t>Struan Robertson</t>
  </si>
  <si>
    <t>SA18039</t>
  </si>
  <si>
    <t>Rhianna Urquhart</t>
  </si>
  <si>
    <t>SA18040</t>
  </si>
  <si>
    <t>Michael MacGregor</t>
  </si>
  <si>
    <t>SA18041</t>
  </si>
  <si>
    <t>Mark Perry</t>
  </si>
  <si>
    <t>SA18042</t>
  </si>
  <si>
    <t>Maria Reay</t>
  </si>
  <si>
    <t>SA18043</t>
  </si>
  <si>
    <t>Roy Patience</t>
  </si>
  <si>
    <t>SA18044</t>
  </si>
  <si>
    <t>Sam Macsween</t>
  </si>
  <si>
    <t>SA18045</t>
  </si>
  <si>
    <t>Ethan Sloan-Dennison</t>
  </si>
  <si>
    <t>SA18046</t>
  </si>
  <si>
    <t>Emma Cockburn</t>
  </si>
  <si>
    <t>SA18047</t>
  </si>
  <si>
    <t>Iain Walker</t>
  </si>
  <si>
    <t>SA18048</t>
  </si>
  <si>
    <t>Douglas Mason</t>
  </si>
  <si>
    <t>SA18049</t>
  </si>
  <si>
    <t>Darren Unwin</t>
  </si>
  <si>
    <t>SA18050</t>
  </si>
  <si>
    <t>Claire Mason</t>
  </si>
  <si>
    <t>SA18051</t>
  </si>
  <si>
    <t>Gary Rankin</t>
  </si>
  <si>
    <t>SA18052</t>
  </si>
  <si>
    <t>Jennifer Hanlon</t>
  </si>
  <si>
    <t>SA18053</t>
  </si>
  <si>
    <t>Jacquelyn Reid</t>
  </si>
  <si>
    <t>SA18054</t>
  </si>
  <si>
    <t>Gordon  D Campbell</t>
  </si>
  <si>
    <t>SA18055</t>
  </si>
  <si>
    <t>Rebecca Nally</t>
  </si>
  <si>
    <t>SA18056</t>
  </si>
  <si>
    <t>SA18057</t>
  </si>
  <si>
    <t>Jocelyn Moar</t>
  </si>
  <si>
    <t>SA18058</t>
  </si>
  <si>
    <t>Fraser Whyte</t>
  </si>
  <si>
    <t>SA18059</t>
  </si>
  <si>
    <t>Ryan Holmes</t>
  </si>
  <si>
    <t>SA18060</t>
  </si>
  <si>
    <t>Philip Kenyon</t>
  </si>
  <si>
    <t>SA18061</t>
  </si>
  <si>
    <t>Andrew Stoker</t>
  </si>
  <si>
    <t>SA18062</t>
  </si>
  <si>
    <t>Stuart A Robertson</t>
  </si>
  <si>
    <t>SA18063</t>
  </si>
  <si>
    <t>Rebecca Ingram</t>
  </si>
  <si>
    <t>SA18064</t>
  </si>
  <si>
    <t>Greg Ferguson</t>
  </si>
  <si>
    <t>SA18065</t>
  </si>
  <si>
    <t>Eilidh Cook</t>
  </si>
  <si>
    <t>SA18066</t>
  </si>
  <si>
    <t>Alison Arnold</t>
  </si>
  <si>
    <t>SA18067</t>
  </si>
  <si>
    <t>Angus Colvin</t>
  </si>
  <si>
    <t>SA18068</t>
  </si>
  <si>
    <t>Charlie Allardes</t>
  </si>
  <si>
    <t>SA18069</t>
  </si>
  <si>
    <t>SA18070</t>
  </si>
  <si>
    <t>Kelly Hensler</t>
  </si>
  <si>
    <t>SA18071</t>
  </si>
  <si>
    <t>Fraser Marr</t>
  </si>
  <si>
    <t>SA18072</t>
  </si>
  <si>
    <t>Sarah Walker</t>
  </si>
  <si>
    <t>SA18073</t>
  </si>
  <si>
    <t>Rebecca Proudfoot</t>
  </si>
  <si>
    <t>SA18074</t>
  </si>
  <si>
    <t>Emma Birch</t>
  </si>
  <si>
    <t>SA18075</t>
  </si>
  <si>
    <t>Stephanie Rooney</t>
  </si>
  <si>
    <t>SA18076</t>
  </si>
  <si>
    <t>Connor Brownlee</t>
  </si>
  <si>
    <t>SA18077</t>
  </si>
  <si>
    <t>Ewan Ballantyne</t>
  </si>
  <si>
    <t>SA18078</t>
  </si>
  <si>
    <t>Connor Leckie</t>
  </si>
  <si>
    <t>SA18079</t>
  </si>
  <si>
    <t>Harrison Box</t>
  </si>
  <si>
    <t>SA18080</t>
  </si>
  <si>
    <t>Christopher Box</t>
  </si>
  <si>
    <t>SA18081</t>
  </si>
  <si>
    <t>Rowena Dustan</t>
  </si>
  <si>
    <t>SA18082</t>
  </si>
  <si>
    <t>Emma Bryson</t>
  </si>
  <si>
    <t>SA18083</t>
  </si>
  <si>
    <t>Carl James Duckworth</t>
  </si>
  <si>
    <t>SA18084</t>
  </si>
  <si>
    <t>Andrew Shaw</t>
  </si>
  <si>
    <t>SA18085</t>
  </si>
  <si>
    <t>Alison Kerr</t>
  </si>
  <si>
    <t>SA18086</t>
  </si>
  <si>
    <t>Daniel Burns</t>
  </si>
  <si>
    <t>SA18087</t>
  </si>
  <si>
    <t>SA18088</t>
  </si>
  <si>
    <t>Oscar Wild</t>
  </si>
  <si>
    <t>SA18089</t>
  </si>
  <si>
    <t>Mark Dunnachie</t>
  </si>
  <si>
    <t>SA18090</t>
  </si>
  <si>
    <t>Robin Woods</t>
  </si>
  <si>
    <t>SA18091</t>
  </si>
  <si>
    <t>Caitlin Dick</t>
  </si>
  <si>
    <t>SA18092</t>
  </si>
  <si>
    <t>Jordan  Braidie</t>
  </si>
  <si>
    <t>SA18093</t>
  </si>
  <si>
    <t>Owen Bannatyne</t>
  </si>
  <si>
    <t>SA18094</t>
  </si>
  <si>
    <t>Fraser Warwick</t>
  </si>
  <si>
    <t>SA18095</t>
  </si>
  <si>
    <t>Calum McGillivray</t>
  </si>
  <si>
    <t>SA18096</t>
  </si>
  <si>
    <t>Rowan Knight</t>
  </si>
  <si>
    <t>SA18097</t>
  </si>
  <si>
    <t>Kathryn Colquhoun</t>
  </si>
  <si>
    <t>SA18098</t>
  </si>
  <si>
    <t>Chloe Baillie</t>
  </si>
  <si>
    <t>SA18099</t>
  </si>
  <si>
    <t>Lauren Aiston</t>
  </si>
  <si>
    <t>SA18100</t>
  </si>
  <si>
    <t>Karyn Priestly</t>
  </si>
  <si>
    <t>SA18102</t>
  </si>
  <si>
    <t>Stephanie Wuerth</t>
  </si>
  <si>
    <t>SA18103</t>
  </si>
  <si>
    <t>Tricia Wallace</t>
  </si>
  <si>
    <t>SA18104</t>
  </si>
  <si>
    <t>Mike Diver</t>
  </si>
  <si>
    <t>SA18105</t>
  </si>
  <si>
    <t>Daniel Ashworth</t>
  </si>
  <si>
    <t>SA18106</t>
  </si>
  <si>
    <t>Jack Nelson</t>
  </si>
  <si>
    <t>SA18107</t>
  </si>
  <si>
    <t>Ross McCall</t>
  </si>
  <si>
    <t>SA18108</t>
  </si>
  <si>
    <t>Martin Coleman</t>
  </si>
  <si>
    <t>SA18109</t>
  </si>
  <si>
    <t>Nigel Lamb</t>
  </si>
  <si>
    <t>SA18110</t>
  </si>
  <si>
    <t>Morven Keay</t>
  </si>
  <si>
    <t>SA18111</t>
  </si>
  <si>
    <t>Scott Williamson</t>
  </si>
  <si>
    <t>SA18112</t>
  </si>
  <si>
    <t>Yvette Wilson</t>
  </si>
  <si>
    <t>SA18113</t>
  </si>
  <si>
    <t>Jason McIntosh</t>
  </si>
  <si>
    <t>SA18114</t>
  </si>
  <si>
    <t>David Campbell</t>
  </si>
  <si>
    <t>SA18115</t>
  </si>
  <si>
    <t>Rachel Campbell</t>
  </si>
  <si>
    <t>SA18116</t>
  </si>
  <si>
    <t>Callan Francis</t>
  </si>
  <si>
    <t>SA18117</t>
  </si>
  <si>
    <t>Neil McDonald</t>
  </si>
  <si>
    <t>SA18118</t>
  </si>
  <si>
    <t>Eddie Balfour</t>
  </si>
  <si>
    <t>SA18119</t>
  </si>
  <si>
    <t>Erin Ross</t>
  </si>
  <si>
    <t>SA18120</t>
  </si>
  <si>
    <t>Shaun Phillips</t>
  </si>
  <si>
    <t>SA18121</t>
  </si>
  <si>
    <t>SA18122</t>
  </si>
  <si>
    <t>Eve MacKinnon</t>
  </si>
  <si>
    <t>SA18123</t>
  </si>
  <si>
    <t>Bryan McLaughlin</t>
  </si>
  <si>
    <t>SA18124</t>
  </si>
  <si>
    <t>Callum Morton</t>
  </si>
  <si>
    <t>SA18125</t>
  </si>
  <si>
    <t>Callum Simpson</t>
  </si>
  <si>
    <t>SA18126</t>
  </si>
  <si>
    <t>Sandy Robson</t>
  </si>
  <si>
    <t>SA18127</t>
  </si>
  <si>
    <t>Murray Beattie</t>
  </si>
  <si>
    <t>SA18128</t>
  </si>
  <si>
    <t>Meagan McDonald</t>
  </si>
  <si>
    <t>SA18129</t>
  </si>
  <si>
    <t>Rona Tytler</t>
  </si>
  <si>
    <t>SA18130</t>
  </si>
  <si>
    <t>Wendy Hay</t>
  </si>
  <si>
    <t>SA18132</t>
  </si>
  <si>
    <t>Finlay Murray</t>
  </si>
  <si>
    <t>SA18133</t>
  </si>
  <si>
    <t>James Carrigan</t>
  </si>
  <si>
    <t>SA18134</t>
  </si>
  <si>
    <t>SA18135</t>
  </si>
  <si>
    <t>Louise Andrew</t>
  </si>
  <si>
    <t>SA18136</t>
  </si>
  <si>
    <t>Alasdair Lowe</t>
  </si>
  <si>
    <t>SA18137</t>
  </si>
  <si>
    <t>Lewis Coffin</t>
  </si>
  <si>
    <t>SA18138</t>
  </si>
  <si>
    <t>Cameron Smith</t>
  </si>
  <si>
    <t>SA18139</t>
  </si>
  <si>
    <t>Luke McIlvenna</t>
  </si>
  <si>
    <t>SA18140</t>
  </si>
  <si>
    <t>Graeme Gemmel</t>
  </si>
  <si>
    <t>SA18141</t>
  </si>
  <si>
    <t>Cameron Taylor</t>
  </si>
  <si>
    <t>SA18142</t>
  </si>
  <si>
    <t>West Waterford AC</t>
  </si>
  <si>
    <t>Ian McFarlane</t>
  </si>
  <si>
    <t>SA18143</t>
  </si>
  <si>
    <t>Jane Timms</t>
  </si>
  <si>
    <t>SA18144</t>
  </si>
  <si>
    <t>Sandy MacDonald</t>
  </si>
  <si>
    <t>SA18145</t>
  </si>
  <si>
    <t>Eilidh MacCorquodale</t>
  </si>
  <si>
    <t>SA18146</t>
  </si>
  <si>
    <t>Emma Archer</t>
  </si>
  <si>
    <t>SA18147</t>
  </si>
  <si>
    <t>Liam Slimmon</t>
  </si>
  <si>
    <t>SA18148</t>
  </si>
  <si>
    <t>Jonathan Carpenter</t>
  </si>
  <si>
    <t>SA18149</t>
  </si>
  <si>
    <t>Josh Hyde</t>
  </si>
  <si>
    <t>SA18150</t>
  </si>
  <si>
    <t>SA18152</t>
  </si>
  <si>
    <t>Megan Stirling</t>
  </si>
  <si>
    <t>SA18153</t>
  </si>
  <si>
    <t>Jill Smylie</t>
  </si>
  <si>
    <t>SA18154</t>
  </si>
  <si>
    <t>Lizzie Knox</t>
  </si>
  <si>
    <t>SA18155</t>
  </si>
  <si>
    <t>Shannon Macfarlane</t>
  </si>
  <si>
    <t>SA18156</t>
  </si>
  <si>
    <t>Laura Devine</t>
  </si>
  <si>
    <t>SA18157</t>
  </si>
  <si>
    <t>Chris Devine</t>
  </si>
  <si>
    <t>SA18158</t>
  </si>
  <si>
    <t>Jessica Neal</t>
  </si>
  <si>
    <t>SA18159</t>
  </si>
  <si>
    <t>Emily Gilleece</t>
  </si>
  <si>
    <t>SA18160</t>
  </si>
  <si>
    <t>Charlotte Wilson</t>
  </si>
  <si>
    <t>SA18161</t>
  </si>
  <si>
    <t>Niall Wilson</t>
  </si>
  <si>
    <t>SA18162</t>
  </si>
  <si>
    <t>Dario Ewing</t>
  </si>
  <si>
    <t>SA18163</t>
  </si>
  <si>
    <t>Aidan Donaghy</t>
  </si>
  <si>
    <t>SA18164</t>
  </si>
  <si>
    <t>Nathan Munroe</t>
  </si>
  <si>
    <t>SA18165</t>
  </si>
  <si>
    <t>Fern  Conway</t>
  </si>
  <si>
    <t>SA18166</t>
  </si>
  <si>
    <t>Hannah Phillips</t>
  </si>
  <si>
    <t>SA18167</t>
  </si>
  <si>
    <t>Emily Matlock</t>
  </si>
  <si>
    <t>SA18168</t>
  </si>
  <si>
    <t>Grace McKnight</t>
  </si>
  <si>
    <t>SA18169</t>
  </si>
  <si>
    <t>Heather Ramsay</t>
  </si>
  <si>
    <t>SA18170</t>
  </si>
  <si>
    <t>David Bushfield</t>
  </si>
  <si>
    <t>SA18171</t>
  </si>
  <si>
    <t>Robyn Wilson</t>
  </si>
  <si>
    <t>SA18172</t>
  </si>
  <si>
    <t>Shaun Tonner</t>
  </si>
  <si>
    <t>SA18173</t>
  </si>
  <si>
    <t>Patric Korowski</t>
  </si>
  <si>
    <t>SA18174</t>
  </si>
  <si>
    <t>Stephen Hutcheson</t>
  </si>
  <si>
    <t>SA18175</t>
  </si>
  <si>
    <t>Ryan Harley</t>
  </si>
  <si>
    <t>SA18176</t>
  </si>
  <si>
    <t>Callum Alexander</t>
  </si>
  <si>
    <t>SA18177</t>
  </si>
  <si>
    <t>Caitlin Murphy</t>
  </si>
  <si>
    <t>SA18178</t>
  </si>
  <si>
    <t>Gary MacFarlane</t>
  </si>
  <si>
    <t>SA18179</t>
  </si>
  <si>
    <t>Evie Bartl</t>
  </si>
  <si>
    <t>SA18180</t>
  </si>
  <si>
    <t>Keith Harper</t>
  </si>
  <si>
    <t>SA18181</t>
  </si>
  <si>
    <t>Ewan McDonald</t>
  </si>
  <si>
    <t>SA18182</t>
  </si>
  <si>
    <t>Charlie Marshall</t>
  </si>
  <si>
    <t>SA18183</t>
  </si>
  <si>
    <t>Ewan S McDonald</t>
  </si>
  <si>
    <t>SA18184</t>
  </si>
  <si>
    <t>Sam Cunningham</t>
  </si>
  <si>
    <t>SA18185</t>
  </si>
  <si>
    <t>Matthew Cunningham</t>
  </si>
  <si>
    <t>SA18186</t>
  </si>
  <si>
    <t>Esme Stewart</t>
  </si>
  <si>
    <t>SA18187</t>
  </si>
  <si>
    <t>Eloise Tulloch</t>
  </si>
  <si>
    <t>SA18188</t>
  </si>
  <si>
    <t>Anais Lau</t>
  </si>
  <si>
    <t>SA18189</t>
  </si>
  <si>
    <t>Kirsten Ferguson</t>
  </si>
  <si>
    <t>SA18190</t>
  </si>
  <si>
    <t>Michael Weston</t>
  </si>
  <si>
    <t>SA18191</t>
  </si>
  <si>
    <t>SA18192</t>
  </si>
  <si>
    <t>Jack Petrie</t>
  </si>
  <si>
    <t>SA18193</t>
  </si>
  <si>
    <t>Josh Murchie</t>
  </si>
  <si>
    <t>SA18194</t>
  </si>
  <si>
    <t>Tafadzwa Msengezi</t>
  </si>
  <si>
    <t>SA18195</t>
  </si>
  <si>
    <t>Kayla Divers</t>
  </si>
  <si>
    <t>SA18196</t>
  </si>
  <si>
    <t>Christina Fairley</t>
  </si>
  <si>
    <t>SA18197</t>
  </si>
  <si>
    <t>Alan Mackay</t>
  </si>
  <si>
    <t>SA18198</t>
  </si>
  <si>
    <t>Eleanor Reid</t>
  </si>
  <si>
    <t>SA18199</t>
  </si>
  <si>
    <t>Stuart Milne</t>
  </si>
  <si>
    <t>SA18200</t>
  </si>
  <si>
    <t>Felicity Roach</t>
  </si>
  <si>
    <t>SA18201</t>
  </si>
  <si>
    <t>Fraser Roach</t>
  </si>
  <si>
    <t>SA18202</t>
  </si>
  <si>
    <t>Kate Roach</t>
  </si>
  <si>
    <t>SA18203</t>
  </si>
  <si>
    <t>Nicholas Moore</t>
  </si>
  <si>
    <t>SA18204</t>
  </si>
  <si>
    <t>Stephani Keane</t>
  </si>
  <si>
    <t>SA18205</t>
  </si>
  <si>
    <t>Cameron W Black</t>
  </si>
  <si>
    <t>SA18206</t>
  </si>
  <si>
    <t>Yvonne Catherine Hastie</t>
  </si>
  <si>
    <t>SA18207</t>
  </si>
  <si>
    <t>Hannah Cornish</t>
  </si>
  <si>
    <t>SA18208</t>
  </si>
  <si>
    <t>Jordan Gore</t>
  </si>
  <si>
    <t>SA18209</t>
  </si>
  <si>
    <t>Rachel Skimming</t>
  </si>
  <si>
    <t>SA18210</t>
  </si>
  <si>
    <t>Skye Welsh</t>
  </si>
  <si>
    <t>SA18211</t>
  </si>
  <si>
    <t>Laura MacLellan</t>
  </si>
  <si>
    <t>SA18213</t>
  </si>
  <si>
    <t>London Heathside</t>
  </si>
  <si>
    <t>Rebecca Piggott</t>
  </si>
  <si>
    <t>SA18214</t>
  </si>
  <si>
    <t>Jack Murphy</t>
  </si>
  <si>
    <t>SA18215</t>
  </si>
  <si>
    <t>Robert Murphy</t>
  </si>
  <si>
    <t>SA18216</t>
  </si>
  <si>
    <t>Graham Ryan</t>
  </si>
  <si>
    <t>SA18217</t>
  </si>
  <si>
    <t>SA18218</t>
  </si>
  <si>
    <t>Nestor Beveridge</t>
  </si>
  <si>
    <t>SA18219</t>
  </si>
  <si>
    <t>Rose Calvo</t>
  </si>
  <si>
    <t>SA18220</t>
  </si>
  <si>
    <t>Julia Djurfeldt</t>
  </si>
  <si>
    <t>SA18221</t>
  </si>
  <si>
    <t>Hannah Mitchell</t>
  </si>
  <si>
    <t>SA18222</t>
  </si>
  <si>
    <t>Andrew Smith</t>
  </si>
  <si>
    <t>SA18223</t>
  </si>
  <si>
    <t>Juraj Sabal</t>
  </si>
  <si>
    <t>SA18224</t>
  </si>
  <si>
    <t>Gavin Willow</t>
  </si>
  <si>
    <t>SA18225</t>
  </si>
  <si>
    <t>Jon Ramsay</t>
  </si>
  <si>
    <t>SA18226</t>
  </si>
  <si>
    <t>David Farnell</t>
  </si>
  <si>
    <t>SA18227</t>
  </si>
  <si>
    <t>Andrew Steele</t>
  </si>
  <si>
    <t>SA18228</t>
  </si>
  <si>
    <t>Chris Allen</t>
  </si>
  <si>
    <t>SA18229</t>
  </si>
  <si>
    <t>James Strugnell</t>
  </si>
  <si>
    <t>SA18230</t>
  </si>
  <si>
    <t>Matthew Klise</t>
  </si>
  <si>
    <t>SA18231</t>
  </si>
  <si>
    <t>Cameron Rochette</t>
  </si>
  <si>
    <t>SA18232</t>
  </si>
  <si>
    <t>Robin Lickley</t>
  </si>
  <si>
    <t>SA18233</t>
  </si>
  <si>
    <t>Nicola Kellock</t>
  </si>
  <si>
    <t>SA18234</t>
  </si>
  <si>
    <t>lauren Allan</t>
  </si>
  <si>
    <t>SA18235</t>
  </si>
  <si>
    <t>Isobelle Hadley</t>
  </si>
  <si>
    <t>SA18236</t>
  </si>
  <si>
    <t>Lucy Massie</t>
  </si>
  <si>
    <t>SA18237</t>
  </si>
  <si>
    <t>Robbie Paterson</t>
  </si>
  <si>
    <t>SA18238</t>
  </si>
  <si>
    <t>Karen Donoghue</t>
  </si>
  <si>
    <t>SA18239</t>
  </si>
  <si>
    <t>James Mercer</t>
  </si>
  <si>
    <t>SA18240</t>
  </si>
  <si>
    <t>David Mercer</t>
  </si>
  <si>
    <t>SA18243</t>
  </si>
  <si>
    <t>Jennifer Forbes</t>
  </si>
  <si>
    <t>SA18244</t>
  </si>
  <si>
    <t>Iain Davidson</t>
  </si>
  <si>
    <t>SA18246</t>
  </si>
  <si>
    <t>David Nightingale</t>
  </si>
  <si>
    <t>SA18247</t>
  </si>
  <si>
    <t>SA18248</t>
  </si>
  <si>
    <t>Zara Seibel</t>
  </si>
  <si>
    <t>SA18249</t>
  </si>
  <si>
    <t>Catharine Horn</t>
  </si>
  <si>
    <t>SA18250</t>
  </si>
  <si>
    <t>HELENA WATSON</t>
  </si>
  <si>
    <t>SA18251</t>
  </si>
  <si>
    <t>AMY WATSON</t>
  </si>
  <si>
    <t>SA18252</t>
  </si>
  <si>
    <t>Scott Torrance</t>
  </si>
  <si>
    <t>SA18253</t>
  </si>
  <si>
    <t>Malcolm Forbes</t>
  </si>
  <si>
    <t>SA18254</t>
  </si>
  <si>
    <t>Ishbel Inglis</t>
  </si>
  <si>
    <t>SA18255</t>
  </si>
  <si>
    <t>Jack McGroarty</t>
  </si>
  <si>
    <t>SA18256</t>
  </si>
  <si>
    <t>Frank Speirs</t>
  </si>
  <si>
    <t>SA18257</t>
  </si>
  <si>
    <t>Robert Riddell</t>
  </si>
  <si>
    <t>SA18258</t>
  </si>
  <si>
    <t>Euan Pettigrew</t>
  </si>
  <si>
    <t>SA18259</t>
  </si>
  <si>
    <t>gerard smith</t>
  </si>
  <si>
    <t>SA18260</t>
  </si>
  <si>
    <t>Ryan Davidson</t>
  </si>
  <si>
    <t>SA18262</t>
  </si>
  <si>
    <t>Frances Cummins</t>
  </si>
  <si>
    <t>SA18263</t>
  </si>
  <si>
    <t>Lynn Morrice</t>
  </si>
  <si>
    <t>SA18264</t>
  </si>
  <si>
    <t>Stephen MacPherson</t>
  </si>
  <si>
    <t>SA18265</t>
  </si>
  <si>
    <t>Brook Kohn</t>
  </si>
  <si>
    <t>SA18266</t>
  </si>
  <si>
    <t>Emma Fitzsimmons</t>
  </si>
  <si>
    <t>SA18267</t>
  </si>
  <si>
    <t>Grant MacDonald</t>
  </si>
  <si>
    <t>SA18268</t>
  </si>
  <si>
    <t>Rebecca Hannah</t>
  </si>
  <si>
    <t>SA18269</t>
  </si>
  <si>
    <t>Ann McLachlan</t>
  </si>
  <si>
    <t>SA18271</t>
  </si>
  <si>
    <t>Peter Weir</t>
  </si>
  <si>
    <t>SA18272</t>
  </si>
  <si>
    <t>Dermot Bailie</t>
  </si>
  <si>
    <t>SA18273</t>
  </si>
  <si>
    <t>David McKenzie</t>
  </si>
  <si>
    <t>SA18274</t>
  </si>
  <si>
    <t>Stephen Riley</t>
  </si>
  <si>
    <t>SA18278</t>
  </si>
  <si>
    <t>Anika Heale</t>
  </si>
  <si>
    <t>SA18279</t>
  </si>
  <si>
    <t>Thomas Henery</t>
  </si>
  <si>
    <t>SA18280</t>
  </si>
  <si>
    <t>Alice Hall</t>
  </si>
  <si>
    <t>SA18281</t>
  </si>
  <si>
    <t>Colin Crabbie</t>
  </si>
  <si>
    <t>SA18282</t>
  </si>
  <si>
    <t>Arjuna Sivakumaran</t>
  </si>
  <si>
    <t>SA18283</t>
  </si>
  <si>
    <t>Nichola Collins</t>
  </si>
  <si>
    <t>SA18284</t>
  </si>
  <si>
    <t>Lisa Kiew</t>
  </si>
  <si>
    <t>SA18285</t>
  </si>
  <si>
    <t>Amanda Morrison</t>
  </si>
  <si>
    <t>SA18286</t>
  </si>
  <si>
    <t>Mark Ellis</t>
  </si>
  <si>
    <t>SA18287</t>
  </si>
  <si>
    <t>Rebecca McGowan</t>
  </si>
  <si>
    <t>SA18288</t>
  </si>
  <si>
    <t>Lara Steel</t>
  </si>
  <si>
    <t>SA18289</t>
  </si>
  <si>
    <t>Natasha Lee</t>
  </si>
  <si>
    <t>SA18290</t>
  </si>
  <si>
    <t>Jane Galt</t>
  </si>
  <si>
    <t>SA18291</t>
  </si>
  <si>
    <t>Rachel McPherson</t>
  </si>
  <si>
    <t>SA18292</t>
  </si>
  <si>
    <t>Joan Graham</t>
  </si>
  <si>
    <t>SA18293</t>
  </si>
  <si>
    <t>Mark de Vries</t>
  </si>
  <si>
    <t>SA18294</t>
  </si>
  <si>
    <t>Samuel McKiddie</t>
  </si>
  <si>
    <t>SA18295</t>
  </si>
  <si>
    <t>Ryan Muir</t>
  </si>
  <si>
    <t>SA18296</t>
  </si>
  <si>
    <t>Rachel A Hamilton</t>
  </si>
  <si>
    <t>SA18297</t>
  </si>
  <si>
    <t>Victoria Collison-Owen</t>
  </si>
  <si>
    <t>SA18298</t>
  </si>
  <si>
    <t>Jack Cochrane</t>
  </si>
  <si>
    <t>SA18299</t>
  </si>
  <si>
    <t>Matthew Cribbes</t>
  </si>
  <si>
    <t>SA18300</t>
  </si>
  <si>
    <t>Rennie Hamilton</t>
  </si>
  <si>
    <t>SA18301</t>
  </si>
  <si>
    <t>John Irvine</t>
  </si>
  <si>
    <t>SA18302</t>
  </si>
  <si>
    <t>Harry Lamond</t>
  </si>
  <si>
    <t>SA18303</t>
  </si>
  <si>
    <t>Christopher MacDonald</t>
  </si>
  <si>
    <t>SA18304</t>
  </si>
  <si>
    <t>Kioko Searle-Mbullu</t>
  </si>
  <si>
    <t>SA18305</t>
  </si>
  <si>
    <t>SA18306</t>
  </si>
  <si>
    <t>Rachel Stevenson</t>
  </si>
  <si>
    <t>SA18307</t>
  </si>
  <si>
    <t>Andrea Graham</t>
  </si>
  <si>
    <t>SA18308</t>
  </si>
  <si>
    <t>Heather Fawcett</t>
  </si>
  <si>
    <t>SA18309</t>
  </si>
  <si>
    <t>Gemma Penman</t>
  </si>
  <si>
    <t>SA18310</t>
  </si>
  <si>
    <t>Andrew Costello</t>
  </si>
  <si>
    <t>SA18311</t>
  </si>
  <si>
    <t>Craig Coull</t>
  </si>
  <si>
    <t>SA18312</t>
  </si>
  <si>
    <t>Elle Henderson</t>
  </si>
  <si>
    <t>SA18313</t>
  </si>
  <si>
    <t>Harald Bartl</t>
  </si>
  <si>
    <t>SA18314</t>
  </si>
  <si>
    <t>Ian Webster</t>
  </si>
  <si>
    <t>SA18315</t>
  </si>
  <si>
    <t>Euan Rose</t>
  </si>
  <si>
    <t>SA18316</t>
  </si>
  <si>
    <t>Jamie Waugh</t>
  </si>
  <si>
    <t>SA18317</t>
  </si>
  <si>
    <t>Patricia Pryce</t>
  </si>
  <si>
    <t>SA18319</t>
  </si>
  <si>
    <t>Thomas Marshall</t>
  </si>
  <si>
    <t>SA18320</t>
  </si>
  <si>
    <t>Holly McLelland</t>
  </si>
  <si>
    <t>SA18321</t>
  </si>
  <si>
    <t>Alistair  Boyd</t>
  </si>
  <si>
    <t>SA18322</t>
  </si>
  <si>
    <t>Liam Cairns</t>
  </si>
  <si>
    <t>SA18323</t>
  </si>
  <si>
    <t>Dayna Cavin</t>
  </si>
  <si>
    <t>SA18324</t>
  </si>
  <si>
    <t>Logan Craig</t>
  </si>
  <si>
    <t>SA18325</t>
  </si>
  <si>
    <t>Rachel Crawford</t>
  </si>
  <si>
    <t>SA18326</t>
  </si>
  <si>
    <t>Jack Frew</t>
  </si>
  <si>
    <t>SA18327</t>
  </si>
  <si>
    <t>Kyle Jackson</t>
  </si>
  <si>
    <t>SA18328</t>
  </si>
  <si>
    <t>Nicola Jamieson</t>
  </si>
  <si>
    <t>SA18329</t>
  </si>
  <si>
    <t>Danielle Joyce</t>
  </si>
  <si>
    <t>SA18330</t>
  </si>
  <si>
    <t>Holly Lambert</t>
  </si>
  <si>
    <t>SA18331</t>
  </si>
  <si>
    <t>Terry Brennan</t>
  </si>
  <si>
    <t>SA18332</t>
  </si>
  <si>
    <t>Rebecca Martin</t>
  </si>
  <si>
    <t>SA18333</t>
  </si>
  <si>
    <t>Laura Park</t>
  </si>
  <si>
    <t>SA18334</t>
  </si>
  <si>
    <t>Cameron Harris</t>
  </si>
  <si>
    <t>SA18335</t>
  </si>
  <si>
    <t>Lilly Partridge</t>
  </si>
  <si>
    <t>SA18336</t>
  </si>
  <si>
    <t>Angus Mossie</t>
  </si>
  <si>
    <t>SA18337</t>
  </si>
  <si>
    <t>Christopher Liechti</t>
  </si>
  <si>
    <t>SA18338</t>
  </si>
  <si>
    <t>SA18339</t>
  </si>
  <si>
    <t>Ross Mcmillan</t>
  </si>
  <si>
    <t>SA18340</t>
  </si>
  <si>
    <t>Matthew Montgomerie</t>
  </si>
  <si>
    <t>SA18341</t>
  </si>
  <si>
    <t>Morgan Holly</t>
  </si>
  <si>
    <t>SA18342</t>
  </si>
  <si>
    <t>Demi Orr</t>
  </si>
  <si>
    <t>SA18343</t>
  </si>
  <si>
    <t>Derry Wyllie</t>
  </si>
  <si>
    <t>SA18344</t>
  </si>
  <si>
    <t>Olivia Wyllie</t>
  </si>
  <si>
    <t>SA18345</t>
  </si>
  <si>
    <t>Georgia Kerr</t>
  </si>
  <si>
    <t>SA18346</t>
  </si>
  <si>
    <t>Rachel Bain</t>
  </si>
  <si>
    <t>SA18347</t>
  </si>
  <si>
    <t>Fraser Storie</t>
  </si>
  <si>
    <t>SA18348</t>
  </si>
  <si>
    <t>Ruth McAlister</t>
  </si>
  <si>
    <t>SA18349</t>
  </si>
  <si>
    <t>Jamie Steele</t>
  </si>
  <si>
    <t>SA18350</t>
  </si>
  <si>
    <t>Abigail White</t>
  </si>
  <si>
    <t>SA18351</t>
  </si>
  <si>
    <t>James Thomson</t>
  </si>
  <si>
    <t>SA18352</t>
  </si>
  <si>
    <t>SA18353</t>
  </si>
  <si>
    <t>Maurice Donohue</t>
  </si>
  <si>
    <t>SA18354</t>
  </si>
  <si>
    <t>Lewis Halpin</t>
  </si>
  <si>
    <t>SA18355</t>
  </si>
  <si>
    <t>Abdillah Mafoudh</t>
  </si>
  <si>
    <t>SA18356</t>
  </si>
  <si>
    <t>William Mclaughlin</t>
  </si>
  <si>
    <t>SA18357</t>
  </si>
  <si>
    <t>Michael O'Hara</t>
  </si>
  <si>
    <t>SA18358</t>
  </si>
  <si>
    <t>Sarah Gilmartin</t>
  </si>
  <si>
    <t>SA18359</t>
  </si>
  <si>
    <t>Rebecca Gilmartin</t>
  </si>
  <si>
    <t>SA18360</t>
  </si>
  <si>
    <t>Niall Brown</t>
  </si>
  <si>
    <t>SA18361</t>
  </si>
  <si>
    <t>Amy MacKay</t>
  </si>
  <si>
    <t>SA18362</t>
  </si>
  <si>
    <t>Lorna Paton</t>
  </si>
  <si>
    <t>SA18363</t>
  </si>
  <si>
    <t>Ryan McGuire</t>
  </si>
  <si>
    <t>SA18364</t>
  </si>
  <si>
    <t>Charlie Aitken</t>
  </si>
  <si>
    <t>SA18365</t>
  </si>
  <si>
    <t>Amie McKimmie</t>
  </si>
  <si>
    <t>SA18366</t>
  </si>
  <si>
    <t>Hamish Sim</t>
  </si>
  <si>
    <t>SA18367</t>
  </si>
  <si>
    <t>Reese Taylor</t>
  </si>
  <si>
    <t>SA18368</t>
  </si>
  <si>
    <t>Ross McEwan</t>
  </si>
  <si>
    <t>SA18369</t>
  </si>
  <si>
    <t>Miriam Akram</t>
  </si>
  <si>
    <t>SA18370</t>
  </si>
  <si>
    <t>Ellie Black</t>
  </si>
  <si>
    <t>SA18371</t>
  </si>
  <si>
    <t>SA18372</t>
  </si>
  <si>
    <t>Aimee Clark</t>
  </si>
  <si>
    <t>SA18373</t>
  </si>
  <si>
    <t>Cameron Greenhaigh</t>
  </si>
  <si>
    <t>SA18374</t>
  </si>
  <si>
    <t>Robbie Kennedy</t>
  </si>
  <si>
    <t>SA18375</t>
  </si>
  <si>
    <t>Katie Kennedy</t>
  </si>
  <si>
    <t>SA18376</t>
  </si>
  <si>
    <t>Clare Matheson</t>
  </si>
  <si>
    <t>SA18377</t>
  </si>
  <si>
    <t>Aidan McHugh</t>
  </si>
  <si>
    <t>SA18378</t>
  </si>
  <si>
    <t>Ellie McKay</t>
  </si>
  <si>
    <t>SA18379</t>
  </si>
  <si>
    <t>Megan McLear</t>
  </si>
  <si>
    <t>SA18380</t>
  </si>
  <si>
    <t>Michael Rankin</t>
  </si>
  <si>
    <t>SA18381</t>
  </si>
  <si>
    <t>Sarah Ritchie</t>
  </si>
  <si>
    <t>SA18382</t>
  </si>
  <si>
    <t>Georgina Robinson</t>
  </si>
  <si>
    <t>SA18383</t>
  </si>
  <si>
    <t>Ewan Sutherland</t>
  </si>
  <si>
    <t>SA18384</t>
  </si>
  <si>
    <t>Nikola Tajner</t>
  </si>
  <si>
    <t>SA18385</t>
  </si>
  <si>
    <t>SA18386</t>
  </si>
  <si>
    <t>Samantha West</t>
  </si>
  <si>
    <t>SA18387</t>
  </si>
  <si>
    <t>Mark Green</t>
  </si>
  <si>
    <t>SA18388</t>
  </si>
  <si>
    <t>Scott Nicholl</t>
  </si>
  <si>
    <t>SA18390</t>
  </si>
  <si>
    <t>Ayrodynamic Triathlon Club</t>
  </si>
  <si>
    <t>Fiona Herbertson</t>
  </si>
  <si>
    <t>SA18391</t>
  </si>
  <si>
    <t>Bristol &amp; West AC</t>
  </si>
  <si>
    <t>Nigel Leighton</t>
  </si>
  <si>
    <t>SA18392</t>
  </si>
  <si>
    <t>Bert Cowley</t>
  </si>
  <si>
    <t>SA18393</t>
  </si>
  <si>
    <t>Emma Grieve</t>
  </si>
  <si>
    <t>SA18394</t>
  </si>
  <si>
    <t>SA18395</t>
  </si>
  <si>
    <t>Natalie Fleming</t>
  </si>
  <si>
    <t>SA18396</t>
  </si>
  <si>
    <t>Callum Reid</t>
  </si>
  <si>
    <t>SA18397</t>
  </si>
  <si>
    <t>John Benavent</t>
  </si>
  <si>
    <t>SA18398</t>
  </si>
  <si>
    <t>Meggan Craft</t>
  </si>
  <si>
    <t>SA18399</t>
  </si>
  <si>
    <t>Alisha Pearson</t>
  </si>
  <si>
    <t>SA18401</t>
  </si>
  <si>
    <t>SA18402</t>
  </si>
  <si>
    <t>Daniel Martin</t>
  </si>
  <si>
    <t>SA18403</t>
  </si>
  <si>
    <t>Dominic Lunt</t>
  </si>
  <si>
    <t>SA18404</t>
  </si>
  <si>
    <t>Henry Yeomans</t>
  </si>
  <si>
    <t>SA18405</t>
  </si>
  <si>
    <t>Jamie Dods</t>
  </si>
  <si>
    <t>SA18406</t>
  </si>
  <si>
    <t>Bruce Cromer</t>
  </si>
  <si>
    <t>SA18407</t>
  </si>
  <si>
    <t>Katie MacGregor</t>
  </si>
  <si>
    <t>SA18408</t>
  </si>
  <si>
    <t>Heather McNeill</t>
  </si>
  <si>
    <t>SA18409</t>
  </si>
  <si>
    <t>Morgan Serpell</t>
  </si>
  <si>
    <t>SA18410</t>
  </si>
  <si>
    <t>Mackenzie Serpell</t>
  </si>
  <si>
    <t>SA18411</t>
  </si>
  <si>
    <t>Mhairi  Cromer</t>
  </si>
  <si>
    <t>SA18412</t>
  </si>
  <si>
    <t>Jodie Rundell</t>
  </si>
  <si>
    <t>SA18413</t>
  </si>
  <si>
    <t>Heather Brookes</t>
  </si>
  <si>
    <t>SA18414</t>
  </si>
  <si>
    <t>Colin Sinclair</t>
  </si>
  <si>
    <t>SA18416</t>
  </si>
  <si>
    <t>Pamela Tosh</t>
  </si>
  <si>
    <t>SA18417</t>
  </si>
  <si>
    <t>Christopher Capener</t>
  </si>
  <si>
    <t>SA18418</t>
  </si>
  <si>
    <t>Corrie Bruce</t>
  </si>
  <si>
    <t>SA18419</t>
  </si>
  <si>
    <t>Lucy Rowland</t>
  </si>
  <si>
    <t>SA18420</t>
  </si>
  <si>
    <t>Fiora Mcfarlane</t>
  </si>
  <si>
    <t>SA18421</t>
  </si>
  <si>
    <t>Ruaridh MacAskill</t>
  </si>
  <si>
    <t>SA18422</t>
  </si>
  <si>
    <t>Megan Munro</t>
  </si>
  <si>
    <t>SA18423</t>
  </si>
  <si>
    <t>Daniel Clements</t>
  </si>
  <si>
    <t>SA18424</t>
  </si>
  <si>
    <t>Alex Monaghan</t>
  </si>
  <si>
    <t>SA18425</t>
  </si>
  <si>
    <t>Heather Kangley</t>
  </si>
  <si>
    <t>SA18426</t>
  </si>
  <si>
    <t>Rachel E Smith</t>
  </si>
  <si>
    <t>SA18427</t>
  </si>
  <si>
    <t>Emma Haigh</t>
  </si>
  <si>
    <t>SA18428</t>
  </si>
  <si>
    <t>James Dempsey</t>
  </si>
  <si>
    <t>SA18429</t>
  </si>
  <si>
    <t>Abigail Hobill</t>
  </si>
  <si>
    <t>SA18430</t>
  </si>
  <si>
    <t>David I Bowers</t>
  </si>
  <si>
    <t>SA18431</t>
  </si>
  <si>
    <t>Nathan Williams</t>
  </si>
  <si>
    <t>SA18432</t>
  </si>
  <si>
    <t>Kit Garcin</t>
  </si>
  <si>
    <t>SA18433</t>
  </si>
  <si>
    <t>Kirsty Grant</t>
  </si>
  <si>
    <t>SA18434</t>
  </si>
  <si>
    <t>Brian McEwan</t>
  </si>
  <si>
    <t>SA18435</t>
  </si>
  <si>
    <t>Emily Keenan</t>
  </si>
  <si>
    <t>SA18436</t>
  </si>
  <si>
    <t>SA18443</t>
  </si>
  <si>
    <t>Mary Senior</t>
  </si>
  <si>
    <t>SA18444</t>
  </si>
  <si>
    <t>Roxanne Motaghian</t>
  </si>
  <si>
    <t>SA18445</t>
  </si>
  <si>
    <t>Richard Kennedy</t>
  </si>
  <si>
    <t>SA18446</t>
  </si>
  <si>
    <t>Samantha Somers</t>
  </si>
  <si>
    <t>SA18447</t>
  </si>
  <si>
    <t>Hamish Barbour</t>
  </si>
  <si>
    <t>SA18448</t>
  </si>
  <si>
    <t>Jack Stanners</t>
  </si>
  <si>
    <t>SA18449</t>
  </si>
  <si>
    <t>Isabelle Bain</t>
  </si>
  <si>
    <t>SA18450</t>
  </si>
  <si>
    <t>Catriona Bain</t>
  </si>
  <si>
    <t>SA18451</t>
  </si>
  <si>
    <t>Tuesday McKendrick</t>
  </si>
  <si>
    <t>SA18452</t>
  </si>
  <si>
    <t>Jennifer McVeigh</t>
  </si>
  <si>
    <t>SA18454</t>
  </si>
  <si>
    <t>Daniel McCusker</t>
  </si>
  <si>
    <t>SA18455</t>
  </si>
  <si>
    <t>Benjamin Kurzman</t>
  </si>
  <si>
    <t>SA18456</t>
  </si>
  <si>
    <t>Danny McKeating</t>
  </si>
  <si>
    <t>SA18458</t>
  </si>
  <si>
    <t>SA18460</t>
  </si>
  <si>
    <t>SA18461</t>
  </si>
  <si>
    <t>Toby Dobbs</t>
  </si>
  <si>
    <t>SA18462</t>
  </si>
  <si>
    <t>Morag Macleod</t>
  </si>
  <si>
    <t>SA18463</t>
  </si>
  <si>
    <t>James Ferguson</t>
  </si>
  <si>
    <t>SA18464</t>
  </si>
  <si>
    <t>Douglas Munro</t>
  </si>
  <si>
    <t>SA18465</t>
  </si>
  <si>
    <t>Stephen Reid</t>
  </si>
  <si>
    <t>SA18469</t>
  </si>
  <si>
    <t>Martyn Stevenson</t>
  </si>
  <si>
    <t>SA18471</t>
  </si>
  <si>
    <t>Thomas Laing</t>
  </si>
  <si>
    <t>SA18472</t>
  </si>
  <si>
    <t>Christy Eaglesham</t>
  </si>
  <si>
    <t>SA18473</t>
  </si>
  <si>
    <t>Megan Risk</t>
  </si>
  <si>
    <t>SA18474</t>
  </si>
  <si>
    <t>Rebekah Bryan</t>
  </si>
  <si>
    <t>SA18475</t>
  </si>
  <si>
    <t>Callum Cormican</t>
  </si>
  <si>
    <t>SA18476</t>
  </si>
  <si>
    <t>Danny Bryson</t>
  </si>
  <si>
    <t>SA18477</t>
  </si>
  <si>
    <t>Samuel Stribling</t>
  </si>
  <si>
    <t>SA18478</t>
  </si>
  <si>
    <t>Ian Meek</t>
  </si>
  <si>
    <t>SA18479</t>
  </si>
  <si>
    <t>Alan Murchison</t>
  </si>
  <si>
    <t>SA18480</t>
  </si>
  <si>
    <t>Adam James Gillespie</t>
  </si>
  <si>
    <t>SA18481</t>
  </si>
  <si>
    <t>Matt Sims</t>
  </si>
  <si>
    <t>SA18482</t>
  </si>
  <si>
    <t>John Quinn</t>
  </si>
  <si>
    <t>SA18483</t>
  </si>
  <si>
    <t>Kenny Angie MacLeod</t>
  </si>
  <si>
    <t>SA18485</t>
  </si>
  <si>
    <t>Rhona Penman</t>
  </si>
  <si>
    <t>SA18486</t>
  </si>
  <si>
    <t>Calum Gregory</t>
  </si>
  <si>
    <t>SA18487</t>
  </si>
  <si>
    <t>Kieron Horrocks</t>
  </si>
  <si>
    <t>SA18488</t>
  </si>
  <si>
    <t>Simone Sherrie</t>
  </si>
  <si>
    <t>SA18489</t>
  </si>
  <si>
    <t>Lewis Macgillivray</t>
  </si>
  <si>
    <t>SA18490</t>
  </si>
  <si>
    <t>Rachael Irvine</t>
  </si>
  <si>
    <t>SA18491</t>
  </si>
  <si>
    <t>Eilidh Duncan</t>
  </si>
  <si>
    <t>SA18492</t>
  </si>
  <si>
    <t>Robert Watson</t>
  </si>
  <si>
    <t>SA18493</t>
  </si>
  <si>
    <t>Wilson McTaggart</t>
  </si>
  <si>
    <t>SA18494</t>
  </si>
  <si>
    <t>Stuart McBeath</t>
  </si>
  <si>
    <t>SA18495</t>
  </si>
  <si>
    <t>Gavin Miln</t>
  </si>
  <si>
    <t>SA18496</t>
  </si>
  <si>
    <t>Rowan Miln</t>
  </si>
  <si>
    <t>SA18497</t>
  </si>
  <si>
    <t>Darrin Scott</t>
  </si>
  <si>
    <t>SA18498</t>
  </si>
  <si>
    <t>Ryan Moodie</t>
  </si>
  <si>
    <t>SA18499</t>
  </si>
  <si>
    <t>Alison McGill</t>
  </si>
  <si>
    <t>SA18500</t>
  </si>
  <si>
    <t>Barry Duddy</t>
  </si>
  <si>
    <t>SA18501</t>
  </si>
  <si>
    <t>Fraser Connelly</t>
  </si>
  <si>
    <t>SA18502</t>
  </si>
  <si>
    <t>Patryk Gierjatowicz</t>
  </si>
  <si>
    <t>SA18503</t>
  </si>
  <si>
    <t>Jude Watmough</t>
  </si>
  <si>
    <t>SA18504</t>
  </si>
  <si>
    <t>Anna Marie Beaton</t>
  </si>
  <si>
    <t>SA18505</t>
  </si>
  <si>
    <t>SA18506</t>
  </si>
  <si>
    <t>Stuart Malcolm</t>
  </si>
  <si>
    <t>SA18508</t>
  </si>
  <si>
    <t>SA18509</t>
  </si>
  <si>
    <t>Iona Charles</t>
  </si>
  <si>
    <t>SA18510</t>
  </si>
  <si>
    <t>Kristin Lownie</t>
  </si>
  <si>
    <t>SA18511</t>
  </si>
  <si>
    <t>Leanne Macdonald</t>
  </si>
  <si>
    <t>SA18513</t>
  </si>
  <si>
    <t>Euan Cormican</t>
  </si>
  <si>
    <t>SA18514</t>
  </si>
  <si>
    <t>Kirsty Stoddart</t>
  </si>
  <si>
    <t>SA18515</t>
  </si>
  <si>
    <t>Donald Morrison</t>
  </si>
  <si>
    <t>SA18516</t>
  </si>
  <si>
    <t>Stuart Forrest</t>
  </si>
  <si>
    <t>SA18517</t>
  </si>
  <si>
    <t>Emily Batchelor</t>
  </si>
  <si>
    <t>SA18518</t>
  </si>
  <si>
    <t>Damian Mclanachan</t>
  </si>
  <si>
    <t>SA18519</t>
  </si>
  <si>
    <t>Carolyn Hare</t>
  </si>
  <si>
    <t>SA18520</t>
  </si>
  <si>
    <t>Erin Reidy</t>
  </si>
  <si>
    <t>SA18521</t>
  </si>
  <si>
    <t>Megan Brady</t>
  </si>
  <si>
    <t>SA18522</t>
  </si>
  <si>
    <t>Olivia McAdams</t>
  </si>
  <si>
    <t>SA18523</t>
  </si>
  <si>
    <t>SA18524</t>
  </si>
  <si>
    <t>Jack Anderson</t>
  </si>
  <si>
    <t>SA18525</t>
  </si>
  <si>
    <t>Grant Brennan</t>
  </si>
  <si>
    <t>SA18526</t>
  </si>
  <si>
    <t>Findlay Easton</t>
  </si>
  <si>
    <t>SA18527</t>
  </si>
  <si>
    <t>Craig Ferguson</t>
  </si>
  <si>
    <t>SA18528</t>
  </si>
  <si>
    <t>Jack Ferguson</t>
  </si>
  <si>
    <t>SA18529</t>
  </si>
  <si>
    <t>Andrew McGurk</t>
  </si>
  <si>
    <t>SA18530</t>
  </si>
  <si>
    <t>Connor McKeown</t>
  </si>
  <si>
    <t>SA18531</t>
  </si>
  <si>
    <t>Paul McMonagle</t>
  </si>
  <si>
    <t>SA18533</t>
  </si>
  <si>
    <t>Connor White</t>
  </si>
  <si>
    <t>SA18534</t>
  </si>
  <si>
    <t>Michael McAllister</t>
  </si>
  <si>
    <t>SA18535</t>
  </si>
  <si>
    <t>Jai Lawson</t>
  </si>
  <si>
    <t>SA18536</t>
  </si>
  <si>
    <t>Jude Christison</t>
  </si>
  <si>
    <t>SA18537</t>
  </si>
  <si>
    <t>Sophie Nethery</t>
  </si>
  <si>
    <t>SA18538</t>
  </si>
  <si>
    <t>Douglas Muncaster</t>
  </si>
  <si>
    <t>SA18539</t>
  </si>
  <si>
    <t>Mayeul Ducrot</t>
  </si>
  <si>
    <t>SA18540</t>
  </si>
  <si>
    <t>Laura Murray</t>
  </si>
  <si>
    <t>SA18541</t>
  </si>
  <si>
    <t>Rachel Donald</t>
  </si>
  <si>
    <t>SA18542</t>
  </si>
  <si>
    <t>Jan Mcleod</t>
  </si>
  <si>
    <t>SA18543</t>
  </si>
  <si>
    <t>Lynn Buchanan</t>
  </si>
  <si>
    <t>SA18544</t>
  </si>
  <si>
    <t>Paul Kerr</t>
  </si>
  <si>
    <t>SA18545</t>
  </si>
  <si>
    <t>Grant Pinkerton</t>
  </si>
  <si>
    <t>SA18546</t>
  </si>
  <si>
    <t>Jessica Russell</t>
  </si>
  <si>
    <t>SA18547</t>
  </si>
  <si>
    <t>Samuel Rodda</t>
  </si>
  <si>
    <t>SA18548</t>
  </si>
  <si>
    <t>Bill Duff</t>
  </si>
  <si>
    <t>SA18549</t>
  </si>
  <si>
    <t>SA18550</t>
  </si>
  <si>
    <t>Lewis Robinson</t>
  </si>
  <si>
    <t>SA18551</t>
  </si>
  <si>
    <t>Jonathan Eckersley</t>
  </si>
  <si>
    <t>SA18552</t>
  </si>
  <si>
    <t>Anthony Eckersley</t>
  </si>
  <si>
    <t>SA18553</t>
  </si>
  <si>
    <t>Jamie Sullivan</t>
  </si>
  <si>
    <t>SA18554</t>
  </si>
  <si>
    <t>Mairi MacLennan</t>
  </si>
  <si>
    <t>SA18555</t>
  </si>
  <si>
    <t>Ross Findlay</t>
  </si>
  <si>
    <t>SA18556</t>
  </si>
  <si>
    <t>Robert  Mallinder</t>
  </si>
  <si>
    <t>SA18557</t>
  </si>
  <si>
    <t>Orlagh Turner</t>
  </si>
  <si>
    <t>SA18558</t>
  </si>
  <si>
    <t>Eilidh McEwan</t>
  </si>
  <si>
    <t>SA18559</t>
  </si>
  <si>
    <t>Callum Baxter</t>
  </si>
  <si>
    <t>SA18560</t>
  </si>
  <si>
    <t>John Milton</t>
  </si>
  <si>
    <t>SA18561</t>
  </si>
  <si>
    <t>Alastair Scott</t>
  </si>
  <si>
    <t>SA18562</t>
  </si>
  <si>
    <t>Stephen Garland</t>
  </si>
  <si>
    <t>SA18564</t>
  </si>
  <si>
    <t>Tristan Rees</t>
  </si>
  <si>
    <t>SA18565</t>
  </si>
  <si>
    <t>Samuel Nicoll</t>
  </si>
  <si>
    <t>SA18566</t>
  </si>
  <si>
    <t>John  Kennedy</t>
  </si>
  <si>
    <t>SA18567</t>
  </si>
  <si>
    <t>Kirsty Bruce</t>
  </si>
  <si>
    <t>SA18568</t>
  </si>
  <si>
    <t>Rebecca McGregor</t>
  </si>
  <si>
    <t>SA18569</t>
  </si>
  <si>
    <t>Katie Mcilwraith</t>
  </si>
  <si>
    <t>SA18570</t>
  </si>
  <si>
    <t>Sandy Brindley</t>
  </si>
  <si>
    <t>SA18571</t>
  </si>
  <si>
    <t>Alastair Stewart</t>
  </si>
  <si>
    <t>SA18572</t>
  </si>
  <si>
    <t>Paul Kilby</t>
  </si>
  <si>
    <t>SA18573</t>
  </si>
  <si>
    <t>Charlotte Lillington</t>
  </si>
  <si>
    <t>SA18574</t>
  </si>
  <si>
    <t>Victoria Lillington</t>
  </si>
  <si>
    <t>SA18575</t>
  </si>
  <si>
    <t>Suzanne Motherwell</t>
  </si>
  <si>
    <t>SA18576</t>
  </si>
  <si>
    <t>Amber Pedriani</t>
  </si>
  <si>
    <t>SA18577</t>
  </si>
  <si>
    <t>Barbara Earnshaw</t>
  </si>
  <si>
    <t>SA18578</t>
  </si>
  <si>
    <t>Amy Mole</t>
  </si>
  <si>
    <t>SA18579</t>
  </si>
  <si>
    <t>Chloe Haines</t>
  </si>
  <si>
    <t>SA18580</t>
  </si>
  <si>
    <t>Jonathon Pritchard</t>
  </si>
  <si>
    <t>SA18581</t>
  </si>
  <si>
    <t>Emma Wright</t>
  </si>
  <si>
    <t>SA18582</t>
  </si>
  <si>
    <t>Ross Carrie</t>
  </si>
  <si>
    <t>SA18583</t>
  </si>
  <si>
    <t>Ruth Wolfe</t>
  </si>
  <si>
    <t>SA18584</t>
  </si>
  <si>
    <t>Sam McVicar</t>
  </si>
  <si>
    <t>SA18585</t>
  </si>
  <si>
    <t>Kieran Brawley</t>
  </si>
  <si>
    <t>SA18586</t>
  </si>
  <si>
    <t>Eileen Gordon</t>
  </si>
  <si>
    <t>SA18587</t>
  </si>
  <si>
    <t>Sharon Byrne</t>
  </si>
  <si>
    <t>SA18588</t>
  </si>
  <si>
    <t>SA18589</t>
  </si>
  <si>
    <t>Graham McAslan</t>
  </si>
  <si>
    <t>SA18590</t>
  </si>
  <si>
    <t>Sven Baaz</t>
  </si>
  <si>
    <t>SA18591</t>
  </si>
  <si>
    <t>Annie Reid</t>
  </si>
  <si>
    <t>SA18592</t>
  </si>
  <si>
    <t>Colin Partridge</t>
  </si>
  <si>
    <t>SA18593</t>
  </si>
  <si>
    <t>Steven Laurie</t>
  </si>
  <si>
    <t>SA18594</t>
  </si>
  <si>
    <t>Brian Grant</t>
  </si>
  <si>
    <t>SA18595</t>
  </si>
  <si>
    <t>Jo Arres</t>
  </si>
  <si>
    <t>SA18596</t>
  </si>
  <si>
    <t>Elizabeth Bowden</t>
  </si>
  <si>
    <t>SA18597</t>
  </si>
  <si>
    <t>Peter Devenport</t>
  </si>
  <si>
    <t>SA18598</t>
  </si>
  <si>
    <t>Ceri Evans</t>
  </si>
  <si>
    <t>SA18599</t>
  </si>
  <si>
    <t>Keiran Gibson</t>
  </si>
  <si>
    <t>SA18600</t>
  </si>
  <si>
    <t>Robert Henshaw</t>
  </si>
  <si>
    <t>SA18601</t>
  </si>
  <si>
    <t>Hannah Blackburn</t>
  </si>
  <si>
    <t>SA18602</t>
  </si>
  <si>
    <t>Pierce Hart</t>
  </si>
  <si>
    <t>SA18603</t>
  </si>
  <si>
    <t>Colin Gilmour</t>
  </si>
  <si>
    <t>SA18604</t>
  </si>
  <si>
    <t>Adelle Mercer</t>
  </si>
  <si>
    <t>SA18605</t>
  </si>
  <si>
    <t>Ben Renton</t>
  </si>
  <si>
    <t>SA18606</t>
  </si>
  <si>
    <t>Ross Mitchell</t>
  </si>
  <si>
    <t>SA18607</t>
  </si>
  <si>
    <t>Harris  Ross</t>
  </si>
  <si>
    <t>SA18608</t>
  </si>
  <si>
    <t>Fraser Thom</t>
  </si>
  <si>
    <t>SA18609</t>
  </si>
  <si>
    <t>Lewis McPhail</t>
  </si>
  <si>
    <t>SA18610</t>
  </si>
  <si>
    <t>Ruairidh Fraser</t>
  </si>
  <si>
    <t>SA18611</t>
  </si>
  <si>
    <t>Daniel Connor Lamont</t>
  </si>
  <si>
    <t>SA18612</t>
  </si>
  <si>
    <t>Phillip Gordon</t>
  </si>
  <si>
    <t>SA18613</t>
  </si>
  <si>
    <t>Callum Tynan</t>
  </si>
  <si>
    <t>SA18614</t>
  </si>
  <si>
    <t>Freya Shepherd</t>
  </si>
  <si>
    <t>SA18615</t>
  </si>
  <si>
    <t>Amy Abernethy</t>
  </si>
  <si>
    <t>SA18616</t>
  </si>
  <si>
    <t>Euan Cassels</t>
  </si>
  <si>
    <t>SA18617</t>
  </si>
  <si>
    <t>Jay Cook</t>
  </si>
  <si>
    <t>SA18618</t>
  </si>
  <si>
    <t>Kyle Findlater</t>
  </si>
  <si>
    <t>SA18619</t>
  </si>
  <si>
    <t>Jenna Goodfellow</t>
  </si>
  <si>
    <t>SA18620</t>
  </si>
  <si>
    <t>Nikki Grant</t>
  </si>
  <si>
    <t>SA18621</t>
  </si>
  <si>
    <t>Julie Porter</t>
  </si>
  <si>
    <t>SA18622</t>
  </si>
  <si>
    <t>Tom Greasley</t>
  </si>
  <si>
    <t>SA18623</t>
  </si>
  <si>
    <t>Matthew Kramer</t>
  </si>
  <si>
    <t>SA18624</t>
  </si>
  <si>
    <t>Hamish Macdonald-Mair</t>
  </si>
  <si>
    <t>SA18625</t>
  </si>
  <si>
    <t>Andrew Marwood</t>
  </si>
  <si>
    <t>SA18626</t>
  </si>
  <si>
    <t>Kerrie  Penman</t>
  </si>
  <si>
    <t>SA18627</t>
  </si>
  <si>
    <t>Jamie Smith</t>
  </si>
  <si>
    <t>SA18628</t>
  </si>
  <si>
    <t>Jack Burnie</t>
  </si>
  <si>
    <t>SA18629</t>
  </si>
  <si>
    <t>Holly Dawson</t>
  </si>
  <si>
    <t>SA18630</t>
  </si>
  <si>
    <t>Drew Gordon</t>
  </si>
  <si>
    <t>SA18631</t>
  </si>
  <si>
    <t>Caitlin Kean</t>
  </si>
  <si>
    <t>SA18632</t>
  </si>
  <si>
    <t>Tim Leary</t>
  </si>
  <si>
    <t>SA18633</t>
  </si>
  <si>
    <t>Lewis Miller</t>
  </si>
  <si>
    <t>SA18634</t>
  </si>
  <si>
    <t>Lynsey Thomson</t>
  </si>
  <si>
    <t>SA18635</t>
  </si>
  <si>
    <t>Sam Menzies</t>
  </si>
  <si>
    <t>SA18636</t>
  </si>
  <si>
    <t>Paul Wilson</t>
  </si>
  <si>
    <t>SA18637</t>
  </si>
  <si>
    <t>Carol O'Halloran</t>
  </si>
  <si>
    <t>SA18638</t>
  </si>
  <si>
    <t>Andrew Osborne</t>
  </si>
  <si>
    <t>SA18639</t>
  </si>
  <si>
    <t>Toby Messenger</t>
  </si>
  <si>
    <t>SA18640</t>
  </si>
  <si>
    <t>Eve Tweedie</t>
  </si>
  <si>
    <t>SA18641</t>
  </si>
  <si>
    <t>Sheila  McKean</t>
  </si>
  <si>
    <t>SA18642</t>
  </si>
  <si>
    <t>SA18643</t>
  </si>
  <si>
    <t>Gordon Hollerin</t>
  </si>
  <si>
    <t>SA18644</t>
  </si>
  <si>
    <t>John Wight</t>
  </si>
  <si>
    <t>SA18646</t>
  </si>
  <si>
    <t>Annette Irvine</t>
  </si>
  <si>
    <t>SA18647</t>
  </si>
  <si>
    <t>Richard Clark</t>
  </si>
  <si>
    <t>SA18648</t>
  </si>
  <si>
    <t>Sharon Macaulay</t>
  </si>
  <si>
    <t>SA18649</t>
  </si>
  <si>
    <t>Ross Ogg</t>
  </si>
  <si>
    <t>SA18650</t>
  </si>
  <si>
    <t>Lorimer Mackenzie</t>
  </si>
  <si>
    <t>SA18651</t>
  </si>
  <si>
    <t>steven waddell</t>
  </si>
  <si>
    <t>SA18652</t>
  </si>
  <si>
    <t>Derek Shand</t>
  </si>
  <si>
    <t>SA18653</t>
  </si>
  <si>
    <t>Tracey MacGowan</t>
  </si>
  <si>
    <t>SA18654</t>
  </si>
  <si>
    <t>Jo Shepherd</t>
  </si>
  <si>
    <t>SA18655</t>
  </si>
  <si>
    <t>Rachel Aldridge</t>
  </si>
  <si>
    <t>SA18656</t>
  </si>
  <si>
    <t>Edie McGrath</t>
  </si>
  <si>
    <t>SA18657</t>
  </si>
  <si>
    <t>Tiffany Bachelet</t>
  </si>
  <si>
    <t>SA18658</t>
  </si>
  <si>
    <t>Christine McLean</t>
  </si>
  <si>
    <t>SA18659</t>
  </si>
  <si>
    <t>Robert  Steel</t>
  </si>
  <si>
    <t>SA18660</t>
  </si>
  <si>
    <t>SA18661</t>
  </si>
  <si>
    <t>SA18662</t>
  </si>
  <si>
    <t>Nicky Easton</t>
  </si>
  <si>
    <t>SA18663</t>
  </si>
  <si>
    <t>Alison Millar</t>
  </si>
  <si>
    <t>SA18664</t>
  </si>
  <si>
    <t>Marian Morrison</t>
  </si>
  <si>
    <t>SA18665</t>
  </si>
  <si>
    <t>Ian Lovie</t>
  </si>
  <si>
    <t>SA18666</t>
  </si>
  <si>
    <t>Ewan Fox</t>
  </si>
  <si>
    <t>SA18667</t>
  </si>
  <si>
    <t>Lorna  Thomson</t>
  </si>
  <si>
    <t>SA18668</t>
  </si>
  <si>
    <t>Graham Hartley</t>
  </si>
  <si>
    <t>SA18669</t>
  </si>
  <si>
    <t>Colin Harris</t>
  </si>
  <si>
    <t>SA18670</t>
  </si>
  <si>
    <t>Fiona Mackenzie</t>
  </si>
  <si>
    <t>SA18671</t>
  </si>
  <si>
    <t>Matthew Cox</t>
  </si>
  <si>
    <t>SA18672</t>
  </si>
  <si>
    <t>Sarah Gove</t>
  </si>
  <si>
    <t>SA18673</t>
  </si>
  <si>
    <t>Charlie Francis</t>
  </si>
  <si>
    <t>SA18674</t>
  </si>
  <si>
    <t>Max McNeill</t>
  </si>
  <si>
    <t>SA18675</t>
  </si>
  <si>
    <t>Annie MacAulay</t>
  </si>
  <si>
    <t>SA18676</t>
  </si>
  <si>
    <t>Rory Greig</t>
  </si>
  <si>
    <t>SA18677</t>
  </si>
  <si>
    <t>Steve Whalley</t>
  </si>
  <si>
    <t>SA18678</t>
  </si>
  <si>
    <t>Paul Henney</t>
  </si>
  <si>
    <t>SA18679</t>
  </si>
  <si>
    <t>LIz McHard</t>
  </si>
  <si>
    <t>SA18680</t>
  </si>
  <si>
    <t>Adam Duff</t>
  </si>
  <si>
    <t>SA18681</t>
  </si>
  <si>
    <t>Julie Bankier</t>
  </si>
  <si>
    <t>SA18682</t>
  </si>
  <si>
    <t>Calum Magowan</t>
  </si>
  <si>
    <t>SA18683</t>
  </si>
  <si>
    <t>Craig Urquhart</t>
  </si>
  <si>
    <t>SA18684</t>
  </si>
  <si>
    <t>Vincent Hastings</t>
  </si>
  <si>
    <t>SA18685</t>
  </si>
  <si>
    <t>Alison Rowatt</t>
  </si>
  <si>
    <t>SA18686</t>
  </si>
  <si>
    <t>Sam Ainslie</t>
  </si>
  <si>
    <t>SA18687</t>
  </si>
  <si>
    <t>Jamie Anderson</t>
  </si>
  <si>
    <t>SA18688</t>
  </si>
  <si>
    <t>Emily Taylor</t>
  </si>
  <si>
    <t>SA18689</t>
  </si>
  <si>
    <t>Craig Mackie</t>
  </si>
  <si>
    <t>SA18690</t>
  </si>
  <si>
    <t>Roma Green</t>
  </si>
  <si>
    <t>SA18691</t>
  </si>
  <si>
    <t>Callum Dron</t>
  </si>
  <si>
    <t>SA18692</t>
  </si>
  <si>
    <t>Dominic Hendrie</t>
  </si>
  <si>
    <t>SA18693</t>
  </si>
  <si>
    <t>Orla Ann O'Reilly</t>
  </si>
  <si>
    <t>SA18694</t>
  </si>
  <si>
    <t>Ellie Booth</t>
  </si>
  <si>
    <t>SA18695</t>
  </si>
  <si>
    <t>Peter Willcock</t>
  </si>
  <si>
    <t>SA18696</t>
  </si>
  <si>
    <t>Lucy Withington</t>
  </si>
  <si>
    <t>SA18697</t>
  </si>
  <si>
    <t>Frances Oliver</t>
  </si>
  <si>
    <t>SA18698</t>
  </si>
  <si>
    <t>Meghan Rodger</t>
  </si>
  <si>
    <t>SA18699</t>
  </si>
  <si>
    <t>Eilidh Moynihan</t>
  </si>
  <si>
    <t>SA18700</t>
  </si>
  <si>
    <t>Kirsten Smith</t>
  </si>
  <si>
    <t>SA18701</t>
  </si>
  <si>
    <t>Innes Blackhall</t>
  </si>
  <si>
    <t>SA18702</t>
  </si>
  <si>
    <t>Bruce Maclean</t>
  </si>
  <si>
    <t>SA18703</t>
  </si>
  <si>
    <t>Kieran MacIver</t>
  </si>
  <si>
    <t>SA18704</t>
  </si>
  <si>
    <t>Lee Polson</t>
  </si>
  <si>
    <t>SA18705</t>
  </si>
  <si>
    <t>Collette Whitson</t>
  </si>
  <si>
    <t>SA18706</t>
  </si>
  <si>
    <t>John Mill</t>
  </si>
  <si>
    <t>SA18707</t>
  </si>
  <si>
    <t>Amy Hanvey</t>
  </si>
  <si>
    <t>SA18708</t>
  </si>
  <si>
    <t>Kate Fowlie</t>
  </si>
  <si>
    <t>SA18709</t>
  </si>
  <si>
    <t>Rhys Paterson</t>
  </si>
  <si>
    <t>SA18710</t>
  </si>
  <si>
    <t>Angus Boermans</t>
  </si>
  <si>
    <t>SA18711</t>
  </si>
  <si>
    <t>Ellen Andrew</t>
  </si>
  <si>
    <t>SA18712</t>
  </si>
  <si>
    <t>Duncan Ewing</t>
  </si>
  <si>
    <t>SA18713</t>
  </si>
  <si>
    <t>Graham Mclean</t>
  </si>
  <si>
    <t>SA18714</t>
  </si>
  <si>
    <t>Mark Jeffrey</t>
  </si>
  <si>
    <t>SA18715</t>
  </si>
  <si>
    <t>Saffron Cummings</t>
  </si>
  <si>
    <t>SA18716</t>
  </si>
  <si>
    <t>James Mcfadden</t>
  </si>
  <si>
    <t>SA18717</t>
  </si>
  <si>
    <t>lauren Milligan</t>
  </si>
  <si>
    <t>SA18718</t>
  </si>
  <si>
    <t>Lucy Lennox</t>
  </si>
  <si>
    <t>SA18720</t>
  </si>
  <si>
    <t>David McNamee</t>
  </si>
  <si>
    <t>SA18721</t>
  </si>
  <si>
    <t>Lauren Wilson</t>
  </si>
  <si>
    <t>SA18723</t>
  </si>
  <si>
    <t>Georgia Lowe</t>
  </si>
  <si>
    <t>SA18724</t>
  </si>
  <si>
    <t>Hazel McFarlane</t>
  </si>
  <si>
    <t>SA18725</t>
  </si>
  <si>
    <t>Morag Roy</t>
  </si>
  <si>
    <t>SA18726</t>
  </si>
  <si>
    <t>Amanda Blackhall</t>
  </si>
  <si>
    <t>SA18727</t>
  </si>
  <si>
    <t>Colin Ledlie</t>
  </si>
  <si>
    <t>SA18728</t>
  </si>
  <si>
    <t>Kajsa Risby</t>
  </si>
  <si>
    <t>SA18729</t>
  </si>
  <si>
    <t>Eilidh Robertson</t>
  </si>
  <si>
    <t>SA18730</t>
  </si>
  <si>
    <t>Seonaid Murray</t>
  </si>
  <si>
    <t>SA18731</t>
  </si>
  <si>
    <t>Kenny Campbell</t>
  </si>
  <si>
    <t>SA18732</t>
  </si>
  <si>
    <t>Kirsty Meikle</t>
  </si>
  <si>
    <t>SA18733</t>
  </si>
  <si>
    <t>SA18734</t>
  </si>
  <si>
    <t>Lauren Alice Bell</t>
  </si>
  <si>
    <t>SA18736</t>
  </si>
  <si>
    <t>Megan Sinclair</t>
  </si>
  <si>
    <t>SA18737</t>
  </si>
  <si>
    <t>Stephen Kane</t>
  </si>
  <si>
    <t>SA18738</t>
  </si>
  <si>
    <t>Ciara Devaney</t>
  </si>
  <si>
    <t>SA18739</t>
  </si>
  <si>
    <t>James Grant</t>
  </si>
  <si>
    <t>SA18740</t>
  </si>
  <si>
    <t>Georgia Cameron</t>
  </si>
  <si>
    <t>SA18741</t>
  </si>
  <si>
    <t>Tony Gallagher</t>
  </si>
  <si>
    <t>SA18742</t>
  </si>
  <si>
    <t>SA18744</t>
  </si>
  <si>
    <t>Douglas Tait</t>
  </si>
  <si>
    <t>SA18745</t>
  </si>
  <si>
    <t>Liam Wynne</t>
  </si>
  <si>
    <t>SA18746</t>
  </si>
  <si>
    <t>Amy Wynne</t>
  </si>
  <si>
    <t>SA18747</t>
  </si>
  <si>
    <t>Megan Sommerville</t>
  </si>
  <si>
    <t>SA18748</t>
  </si>
  <si>
    <t>David Hart</t>
  </si>
  <si>
    <t>SA18749</t>
  </si>
  <si>
    <t>Jane Egan</t>
  </si>
  <si>
    <t>SA18752</t>
  </si>
  <si>
    <t>Havering Mayersbrook AC</t>
  </si>
  <si>
    <t>Peter Kadobinskyj</t>
  </si>
  <si>
    <t>SA18754</t>
  </si>
  <si>
    <t>Caroline Klinge</t>
  </si>
  <si>
    <t>SA18755</t>
  </si>
  <si>
    <t>Louise Clayton</t>
  </si>
  <si>
    <t>SA18756</t>
  </si>
  <si>
    <t>Lauren Black</t>
  </si>
  <si>
    <t>SA18758</t>
  </si>
  <si>
    <t>Blain Adams</t>
  </si>
  <si>
    <t>SA18759</t>
  </si>
  <si>
    <t>Meghan Kelly</t>
  </si>
  <si>
    <t>SA18760</t>
  </si>
  <si>
    <t>Alex Brown</t>
  </si>
  <si>
    <t>SA18761</t>
  </si>
  <si>
    <t>Darren Chapman</t>
  </si>
  <si>
    <t>SA18762</t>
  </si>
  <si>
    <t>Mhairi Cunningham</t>
  </si>
  <si>
    <t>SA18763</t>
  </si>
  <si>
    <t>Gregor Stephen</t>
  </si>
  <si>
    <t>SA18764</t>
  </si>
  <si>
    <t>Verity Church</t>
  </si>
  <si>
    <t>SA18765</t>
  </si>
  <si>
    <t>Anna Hogarth</t>
  </si>
  <si>
    <t>SA18766</t>
  </si>
  <si>
    <t>Harry Purves</t>
  </si>
  <si>
    <t>SA18767</t>
  </si>
  <si>
    <t>Gavin Bayne</t>
  </si>
  <si>
    <t>SA18768</t>
  </si>
  <si>
    <t>Michael Finlayson</t>
  </si>
  <si>
    <t>SA18769</t>
  </si>
  <si>
    <t>Daniel Tedman</t>
  </si>
  <si>
    <t>SA18770</t>
  </si>
  <si>
    <t>Kieran Haddock</t>
  </si>
  <si>
    <t>SA18771</t>
  </si>
  <si>
    <t>Callum Dewar</t>
  </si>
  <si>
    <t>SA18772</t>
  </si>
  <si>
    <t>James Long</t>
  </si>
  <si>
    <t>SA18773</t>
  </si>
  <si>
    <t>Douglas Bennie</t>
  </si>
  <si>
    <t>SA18774</t>
  </si>
  <si>
    <t>Cara Cecil</t>
  </si>
  <si>
    <t>SA18775</t>
  </si>
  <si>
    <t>Emma McKendry</t>
  </si>
  <si>
    <t>SA18776</t>
  </si>
  <si>
    <t>Greg Burns</t>
  </si>
  <si>
    <t>SA18777</t>
  </si>
  <si>
    <t>Lucy Somerville</t>
  </si>
  <si>
    <t>SA18778</t>
  </si>
  <si>
    <t>Rachel Bennie</t>
  </si>
  <si>
    <t>SA18779</t>
  </si>
  <si>
    <t>Grant Michie</t>
  </si>
  <si>
    <t>SA18780</t>
  </si>
  <si>
    <t>Hamish Gladstone</t>
  </si>
  <si>
    <t>SA18781</t>
  </si>
  <si>
    <t>Daniel Finlayson</t>
  </si>
  <si>
    <t>SA18782</t>
  </si>
  <si>
    <t>Mabel Green</t>
  </si>
  <si>
    <t>SA18783</t>
  </si>
  <si>
    <t>Daniel McFarlane</t>
  </si>
  <si>
    <t>SA18784</t>
  </si>
  <si>
    <t>Andrew Joel McFarlane</t>
  </si>
  <si>
    <t>SA18785</t>
  </si>
  <si>
    <t>Katie Snedden</t>
  </si>
  <si>
    <t>SA18786</t>
  </si>
  <si>
    <t>Bethany Quirie</t>
  </si>
  <si>
    <t>SA18787</t>
  </si>
  <si>
    <t>David Beckett</t>
  </si>
  <si>
    <t>SA18789</t>
  </si>
  <si>
    <t>Eilidh McCallum</t>
  </si>
  <si>
    <t>SA18790</t>
  </si>
  <si>
    <t>Jack Morrill</t>
  </si>
  <si>
    <t>SA18791</t>
  </si>
  <si>
    <t>Dylan Coyle</t>
  </si>
  <si>
    <t>SA18792</t>
  </si>
  <si>
    <t>Jon Dixon</t>
  </si>
  <si>
    <t>SA18793</t>
  </si>
  <si>
    <t>William Steel</t>
  </si>
  <si>
    <t>SA18794</t>
  </si>
  <si>
    <t>Mark Magee</t>
  </si>
  <si>
    <t>SA18795</t>
  </si>
  <si>
    <t>Dylan Moore</t>
  </si>
  <si>
    <t>SA18796</t>
  </si>
  <si>
    <t>Craig Keenan</t>
  </si>
  <si>
    <t>SA18797</t>
  </si>
  <si>
    <t>Demi McGiff</t>
  </si>
  <si>
    <t>SA18798</t>
  </si>
  <si>
    <t>Jo Stapleton</t>
  </si>
  <si>
    <t>SA18799</t>
  </si>
  <si>
    <t>Emma Kenworthy</t>
  </si>
  <si>
    <t>SA18800</t>
  </si>
  <si>
    <t>Caitlin Trotter</t>
  </si>
  <si>
    <t>SA18801</t>
  </si>
  <si>
    <t>David Mckay</t>
  </si>
  <si>
    <t>SA18802</t>
  </si>
  <si>
    <t>Iain Williams</t>
  </si>
  <si>
    <t>SA18803</t>
  </si>
  <si>
    <t>SA18804</t>
  </si>
  <si>
    <t>Caroline Ferguson</t>
  </si>
  <si>
    <t>SA18805</t>
  </si>
  <si>
    <t>Gillian Bryson</t>
  </si>
  <si>
    <t>SA18806</t>
  </si>
  <si>
    <t>Gavin Bryson</t>
  </si>
  <si>
    <t>SA18807</t>
  </si>
  <si>
    <t>David Munro</t>
  </si>
  <si>
    <t>SA18809</t>
  </si>
  <si>
    <t>Emma McGarrity</t>
  </si>
  <si>
    <t>SA18811</t>
  </si>
  <si>
    <t>Callum Reay</t>
  </si>
  <si>
    <t>SA18812</t>
  </si>
  <si>
    <t>SA18813</t>
  </si>
  <si>
    <t>SA18814</t>
  </si>
  <si>
    <t>Anne Anderson</t>
  </si>
  <si>
    <t>SA18815</t>
  </si>
  <si>
    <t>Jade Henderson</t>
  </si>
  <si>
    <t>SA18816</t>
  </si>
  <si>
    <t>Ryan Hewitson</t>
  </si>
  <si>
    <t>SA18817</t>
  </si>
  <si>
    <t>Abby Gifford</t>
  </si>
  <si>
    <t>SA18818</t>
  </si>
  <si>
    <t>Shona Michie</t>
  </si>
  <si>
    <t>SA18819</t>
  </si>
  <si>
    <t>Jack MaClean</t>
  </si>
  <si>
    <t>SA18820</t>
  </si>
  <si>
    <t>Emma Monaghan</t>
  </si>
  <si>
    <t>SA18822</t>
  </si>
  <si>
    <t>Emma Murray</t>
  </si>
  <si>
    <t>SA18823</t>
  </si>
  <si>
    <t>Andrew Thurston</t>
  </si>
  <si>
    <t>SA18824</t>
  </si>
  <si>
    <t>Lewis Hobbs</t>
  </si>
  <si>
    <t>SA18825</t>
  </si>
  <si>
    <t>Toni Gibson</t>
  </si>
  <si>
    <t>SA18826</t>
  </si>
  <si>
    <t>Andrew Gibb</t>
  </si>
  <si>
    <t>SA18827</t>
  </si>
  <si>
    <t>Robin Steacy</t>
  </si>
  <si>
    <t>SA18828</t>
  </si>
  <si>
    <t>Gordon McNeil</t>
  </si>
  <si>
    <t>SA18829</t>
  </si>
  <si>
    <t>Rory Donoghue</t>
  </si>
  <si>
    <t>SA18830</t>
  </si>
  <si>
    <t>Erin Collier</t>
  </si>
  <si>
    <t>SA18832</t>
  </si>
  <si>
    <t>Ben O'Neill</t>
  </si>
  <si>
    <t>SA18833</t>
  </si>
  <si>
    <t>Lynsey Purves</t>
  </si>
  <si>
    <t>SA18834</t>
  </si>
  <si>
    <t>Pauline McGinty</t>
  </si>
  <si>
    <t>SA18835</t>
  </si>
  <si>
    <t>Shannon Young</t>
  </si>
  <si>
    <t>SA18836</t>
  </si>
  <si>
    <t>Emily McMurdo</t>
  </si>
  <si>
    <t>SA18837</t>
  </si>
  <si>
    <t>Craig Morris</t>
  </si>
  <si>
    <t>SA18838</t>
  </si>
  <si>
    <t>Andrew Sutherland</t>
  </si>
  <si>
    <t>SA18839</t>
  </si>
  <si>
    <t>Jack McAlroy</t>
  </si>
  <si>
    <t>SA18840</t>
  </si>
  <si>
    <t>Kirsty Williams</t>
  </si>
  <si>
    <t>SA18841</t>
  </si>
  <si>
    <t>Michael Lowrie</t>
  </si>
  <si>
    <t>SA18842</t>
  </si>
  <si>
    <t>Joseph Lowrie</t>
  </si>
  <si>
    <t>SA18843</t>
  </si>
  <si>
    <t>SA18844</t>
  </si>
  <si>
    <t>Nicola Dalgarno</t>
  </si>
  <si>
    <t>SA18845</t>
  </si>
  <si>
    <t>Rachel Foley</t>
  </si>
  <si>
    <t>SA18846</t>
  </si>
  <si>
    <t>Harris Baird</t>
  </si>
  <si>
    <t>SA18847</t>
  </si>
  <si>
    <t>Arran Lowden</t>
  </si>
  <si>
    <t>SA18848</t>
  </si>
  <si>
    <t>John Paterson</t>
  </si>
  <si>
    <t>SA18849</t>
  </si>
  <si>
    <t>Morven Paterson</t>
  </si>
  <si>
    <t>SA18851</t>
  </si>
  <si>
    <t>Donald MacRae</t>
  </si>
  <si>
    <t>SA18853</t>
  </si>
  <si>
    <t>Hannah Cussick</t>
  </si>
  <si>
    <t>SA18854</t>
  </si>
  <si>
    <t>Andrew MacAngus</t>
  </si>
  <si>
    <t>SA18855</t>
  </si>
  <si>
    <t>James Toal</t>
  </si>
  <si>
    <t>SA18856</t>
  </si>
  <si>
    <t>Conor Toal</t>
  </si>
  <si>
    <t>SA18857</t>
  </si>
  <si>
    <t>Fern Louise Hughes</t>
  </si>
  <si>
    <t>SA18858</t>
  </si>
  <si>
    <t>Eleanor Jones</t>
  </si>
  <si>
    <t>SA18859</t>
  </si>
  <si>
    <t>Eilidh Hagerty</t>
  </si>
  <si>
    <t>SA18860</t>
  </si>
  <si>
    <t>SA18861</t>
  </si>
  <si>
    <t>Ross Downie</t>
  </si>
  <si>
    <t>SA18863</t>
  </si>
  <si>
    <t>Mia Shepherd</t>
  </si>
  <si>
    <t>SA18864</t>
  </si>
  <si>
    <t>Hugh Ferguson</t>
  </si>
  <si>
    <t>SA18865</t>
  </si>
  <si>
    <t>Chris Davies</t>
  </si>
  <si>
    <t>SA18866</t>
  </si>
  <si>
    <t>Carris Anderson</t>
  </si>
  <si>
    <t>SA18867</t>
  </si>
  <si>
    <t>Nicole McIntyre</t>
  </si>
  <si>
    <t>SA18869</t>
  </si>
  <si>
    <t>Adam McMonagle</t>
  </si>
  <si>
    <t>SA18870</t>
  </si>
  <si>
    <t>Cailin Roy</t>
  </si>
  <si>
    <t>SA18871</t>
  </si>
  <si>
    <t>Matthew Archibald</t>
  </si>
  <si>
    <t>SA18872</t>
  </si>
  <si>
    <t>Aidan Ball</t>
  </si>
  <si>
    <t>SA18873</t>
  </si>
  <si>
    <t>Liam Rowles</t>
  </si>
  <si>
    <t>SA18874</t>
  </si>
  <si>
    <t>Kyle Ellis</t>
  </si>
  <si>
    <t>SA18875</t>
  </si>
  <si>
    <t>Nicole Kilgallon</t>
  </si>
  <si>
    <t>SA18876</t>
  </si>
  <si>
    <t>Ian Paget</t>
  </si>
  <si>
    <t>SA18877</t>
  </si>
  <si>
    <t>Courtney Clifford</t>
  </si>
  <si>
    <t>SA18878</t>
  </si>
  <si>
    <t>Jacob Chown</t>
  </si>
  <si>
    <t>SA18879</t>
  </si>
  <si>
    <t>Rebecca Drysdale</t>
  </si>
  <si>
    <t>SA18880</t>
  </si>
  <si>
    <t>Grace MacCallum</t>
  </si>
  <si>
    <t>SA18881</t>
  </si>
  <si>
    <t>Edward Gough</t>
  </si>
  <si>
    <t>SA18882</t>
  </si>
  <si>
    <t>Andrew  King</t>
  </si>
  <si>
    <t>SA18883</t>
  </si>
  <si>
    <t>Julia Laughland</t>
  </si>
  <si>
    <t>SA18884</t>
  </si>
  <si>
    <t>Catherine Bough</t>
  </si>
  <si>
    <t>SA18885</t>
  </si>
  <si>
    <t>Amelia Mapson</t>
  </si>
  <si>
    <t>SA18886</t>
  </si>
  <si>
    <t>Kirsten Windever</t>
  </si>
  <si>
    <t>SA18887</t>
  </si>
  <si>
    <t>Sarah Mattison</t>
  </si>
  <si>
    <t>SA18888</t>
  </si>
  <si>
    <t>Luke Mattison</t>
  </si>
  <si>
    <t>SA18889</t>
  </si>
  <si>
    <t>Poppy Scott</t>
  </si>
  <si>
    <t>SA18890</t>
  </si>
  <si>
    <t>Rowena Hosie</t>
  </si>
  <si>
    <t>SA18891</t>
  </si>
  <si>
    <t>SA18892</t>
  </si>
  <si>
    <t>Roisin Toland</t>
  </si>
  <si>
    <t>SA18893</t>
  </si>
  <si>
    <t>Ryan Alexander</t>
  </si>
  <si>
    <t>SA18894</t>
  </si>
  <si>
    <t>Brandon Archibald</t>
  </si>
  <si>
    <t>SA18895</t>
  </si>
  <si>
    <t>Michael Swinton</t>
  </si>
  <si>
    <t>SA18896</t>
  </si>
  <si>
    <t>Hallie McDonald</t>
  </si>
  <si>
    <t>SA18897</t>
  </si>
  <si>
    <t>Amy McLeman</t>
  </si>
  <si>
    <t>SA18898</t>
  </si>
  <si>
    <t>Connor Smith</t>
  </si>
  <si>
    <t>SA18899</t>
  </si>
  <si>
    <t>Andrew Govan</t>
  </si>
  <si>
    <t>SA18900</t>
  </si>
  <si>
    <t>Rebecca Gibb</t>
  </si>
  <si>
    <t>SA18901</t>
  </si>
  <si>
    <t>Peter Shirley</t>
  </si>
  <si>
    <t>SA18902</t>
  </si>
  <si>
    <t>Lauryn Stewart</t>
  </si>
  <si>
    <t>SA18903</t>
  </si>
  <si>
    <t>Miklos Csiky</t>
  </si>
  <si>
    <t>SA18904</t>
  </si>
  <si>
    <t>Lauren White</t>
  </si>
  <si>
    <t>SA18905</t>
  </si>
  <si>
    <t>Cameron Fleming</t>
  </si>
  <si>
    <t>SA18907</t>
  </si>
  <si>
    <t>Jade Kane</t>
  </si>
  <si>
    <t>SA18908</t>
  </si>
  <si>
    <t>Euan Urquhart</t>
  </si>
  <si>
    <t>SA18909</t>
  </si>
  <si>
    <t>Eva Guidi</t>
  </si>
  <si>
    <t>SA18910</t>
  </si>
  <si>
    <t>Marty Bryson</t>
  </si>
  <si>
    <t>SA18911</t>
  </si>
  <si>
    <t>Jack Hardie</t>
  </si>
  <si>
    <t>SA18912</t>
  </si>
  <si>
    <t>Louise Tucker</t>
  </si>
  <si>
    <t>SA18913</t>
  </si>
  <si>
    <t>Andrew Nisbet</t>
  </si>
  <si>
    <t>SA18914</t>
  </si>
  <si>
    <t>Paul Gilmour</t>
  </si>
  <si>
    <t>SA18916</t>
  </si>
  <si>
    <t>Beth Tobin</t>
  </si>
  <si>
    <t>SA18917</t>
  </si>
  <si>
    <t>Ross Rafferty</t>
  </si>
  <si>
    <t>SA18918</t>
  </si>
  <si>
    <t>Anna McCallum</t>
  </si>
  <si>
    <t>SA18919</t>
  </si>
  <si>
    <t>Neil McCallum</t>
  </si>
  <si>
    <t>SA18921</t>
  </si>
  <si>
    <t>Jonathan McCartney</t>
  </si>
  <si>
    <t>SA18924</t>
  </si>
  <si>
    <t>Richie Adams</t>
  </si>
  <si>
    <t>SA18925</t>
  </si>
  <si>
    <t>Calum Steele</t>
  </si>
  <si>
    <t>SA18926</t>
  </si>
  <si>
    <t>Ross Steele</t>
  </si>
  <si>
    <t>SA18927</t>
  </si>
  <si>
    <t>Jonathon Hedley</t>
  </si>
  <si>
    <t>SA18928</t>
  </si>
  <si>
    <t>SA18929</t>
  </si>
  <si>
    <t>Marc Smith</t>
  </si>
  <si>
    <t>SA18931</t>
  </si>
  <si>
    <t>Eve Neilson</t>
  </si>
  <si>
    <t>SA18932</t>
  </si>
  <si>
    <t>Grant Hutton</t>
  </si>
  <si>
    <t>SA18934</t>
  </si>
  <si>
    <t>Gillian Carr</t>
  </si>
  <si>
    <t>SA18935</t>
  </si>
  <si>
    <t>Sean Kelly</t>
  </si>
  <si>
    <t>SA18936</t>
  </si>
  <si>
    <t>Connor Mckenzie</t>
  </si>
  <si>
    <t>SA18937</t>
  </si>
  <si>
    <t>Christopher McCall</t>
  </si>
  <si>
    <t>SA18938</t>
  </si>
  <si>
    <t>Ellen Roy</t>
  </si>
  <si>
    <t>SA18939</t>
  </si>
  <si>
    <t>Esporta Hamilton</t>
  </si>
  <si>
    <t>Rosemary McGinness</t>
  </si>
  <si>
    <t>SA18940</t>
  </si>
  <si>
    <t>Penny Morton</t>
  </si>
  <si>
    <t>SA18941</t>
  </si>
  <si>
    <t>Gordon Berry</t>
  </si>
  <si>
    <t>SA18942</t>
  </si>
  <si>
    <t>Ross E Mackenzie</t>
  </si>
  <si>
    <t>SA18943</t>
  </si>
  <si>
    <t>Katie Golder</t>
  </si>
  <si>
    <t>SA18944</t>
  </si>
  <si>
    <t>James Yarnell</t>
  </si>
  <si>
    <t>SA18945</t>
  </si>
  <si>
    <t>Karolina Domska</t>
  </si>
  <si>
    <t>SA18946</t>
  </si>
  <si>
    <t>SA18947</t>
  </si>
  <si>
    <t>Robin Clubb</t>
  </si>
  <si>
    <t>SA18948</t>
  </si>
  <si>
    <t>Kenny Falconer</t>
  </si>
  <si>
    <t>SA18949</t>
  </si>
  <si>
    <t>Tracy Gordon</t>
  </si>
  <si>
    <t>SA18950</t>
  </si>
  <si>
    <t>Susan Bryson</t>
  </si>
  <si>
    <t>SA18951</t>
  </si>
  <si>
    <t>Kevin Maclean</t>
  </si>
  <si>
    <t>SA18952</t>
  </si>
  <si>
    <t>Tara Hurst</t>
  </si>
  <si>
    <t>SA18953</t>
  </si>
  <si>
    <t>Denise Dewar</t>
  </si>
  <si>
    <t>SA18954</t>
  </si>
  <si>
    <t>Suzanne Mattison</t>
  </si>
  <si>
    <t>SA18955</t>
  </si>
  <si>
    <t>Fiona Fallas/Dunlop</t>
  </si>
  <si>
    <t>SA18956</t>
  </si>
  <si>
    <t>David Carlaw</t>
  </si>
  <si>
    <t>SA18957</t>
  </si>
  <si>
    <t>Dawn Hamilton</t>
  </si>
  <si>
    <t>SA18958</t>
  </si>
  <si>
    <t>Agnes Love</t>
  </si>
  <si>
    <t>SA18959</t>
  </si>
  <si>
    <t>Craig Cumming</t>
  </si>
  <si>
    <t>SA18960</t>
  </si>
  <si>
    <t>Sheena Kerr</t>
  </si>
  <si>
    <t>SA18961</t>
  </si>
  <si>
    <t>Rebecca Haldane</t>
  </si>
  <si>
    <t>SA18962</t>
  </si>
  <si>
    <t>Franca Still</t>
  </si>
  <si>
    <t>SA18963</t>
  </si>
  <si>
    <t>Caitlin Goldie</t>
  </si>
  <si>
    <t>SA18964</t>
  </si>
  <si>
    <t>Sophie Dunlop</t>
  </si>
  <si>
    <t>SA18965</t>
  </si>
  <si>
    <t>Lesley Cairns</t>
  </si>
  <si>
    <t>SA18966</t>
  </si>
  <si>
    <t>Worcester AC</t>
  </si>
  <si>
    <t>Edwin Elmhirst</t>
  </si>
  <si>
    <t>SA18967</t>
  </si>
  <si>
    <t>Donald Branney</t>
  </si>
  <si>
    <t>SA18970</t>
  </si>
  <si>
    <t>Rosemary Hunter</t>
  </si>
  <si>
    <t>SA18972</t>
  </si>
  <si>
    <t>Ellen Shand</t>
  </si>
  <si>
    <t>SA18973</t>
  </si>
  <si>
    <t>Jennifer McGill</t>
  </si>
  <si>
    <t>SA18974</t>
  </si>
  <si>
    <t>Joshua Cairns</t>
  </si>
  <si>
    <t>SA18975</t>
  </si>
  <si>
    <t>Craig O'Donnell</t>
  </si>
  <si>
    <t>SA18976</t>
  </si>
  <si>
    <t>Simon Adamson</t>
  </si>
  <si>
    <t>SA18978</t>
  </si>
  <si>
    <t>Shamsa Scott-Angell</t>
  </si>
  <si>
    <t>SA18980</t>
  </si>
  <si>
    <t>Antony Robinson</t>
  </si>
  <si>
    <t>SA18981</t>
  </si>
  <si>
    <t>stephanie Eyers</t>
  </si>
  <si>
    <t>SA18982</t>
  </si>
  <si>
    <t>Tammar Scotland</t>
  </si>
  <si>
    <t>SA18983</t>
  </si>
  <si>
    <t>Barry Reaper</t>
  </si>
  <si>
    <t>SA18984</t>
  </si>
  <si>
    <t>Stephen Smith</t>
  </si>
  <si>
    <t>SA18985</t>
  </si>
  <si>
    <t>Stephen McDade</t>
  </si>
  <si>
    <t>SA18986</t>
  </si>
  <si>
    <t>Midland Vets</t>
  </si>
  <si>
    <t>Douglas Donald</t>
  </si>
  <si>
    <t>SA18987</t>
  </si>
  <si>
    <t>Jim McGuckin</t>
  </si>
  <si>
    <t>SA18988</t>
  </si>
  <si>
    <t>SA18989</t>
  </si>
  <si>
    <t>Myra Fulton</t>
  </si>
  <si>
    <t>SA18990</t>
  </si>
  <si>
    <t>Elizabeth Adams</t>
  </si>
  <si>
    <t>SA18991</t>
  </si>
  <si>
    <t>David Spencer</t>
  </si>
  <si>
    <t>SA18992</t>
  </si>
  <si>
    <t>Kenny Riddle</t>
  </si>
  <si>
    <t>SA18993</t>
  </si>
  <si>
    <t>Courtney Trotter</t>
  </si>
  <si>
    <t>SA18994</t>
  </si>
  <si>
    <t>JOHN MCLAUGHLIN</t>
  </si>
  <si>
    <t>SA18995</t>
  </si>
  <si>
    <t>Norma Beaton</t>
  </si>
  <si>
    <t>SA18996</t>
  </si>
  <si>
    <t>David Hogarth</t>
  </si>
  <si>
    <t>SA18998</t>
  </si>
  <si>
    <t>Alastair Pringle</t>
  </si>
  <si>
    <t>SA18999</t>
  </si>
  <si>
    <t>James Haughey</t>
  </si>
  <si>
    <t>SA19000</t>
  </si>
  <si>
    <t>Maggie Creber</t>
  </si>
  <si>
    <t>SA19001</t>
  </si>
  <si>
    <t>Rachel Millar</t>
  </si>
  <si>
    <t>SA19002</t>
  </si>
  <si>
    <t>Janet McWhinnie</t>
  </si>
  <si>
    <t>SA19003</t>
  </si>
  <si>
    <t>Chris Deery</t>
  </si>
  <si>
    <t>SA19004</t>
  </si>
  <si>
    <t>Cameron Gilmour</t>
  </si>
  <si>
    <t>SA19005</t>
  </si>
  <si>
    <t>Pamela Crawley</t>
  </si>
  <si>
    <t>SA19007</t>
  </si>
  <si>
    <t>Lauren Murray</t>
  </si>
  <si>
    <t>SA19008</t>
  </si>
  <si>
    <t>Cisca Cameron</t>
  </si>
  <si>
    <t>SA19009</t>
  </si>
  <si>
    <t>PAUL RODDEN</t>
  </si>
  <si>
    <t>SA19010</t>
  </si>
  <si>
    <t>Joseph Boothroyd</t>
  </si>
  <si>
    <t>SA19011</t>
  </si>
  <si>
    <t>Sarah Broadhurst</t>
  </si>
  <si>
    <t>SA19012</t>
  </si>
  <si>
    <t>Erin Docherty</t>
  </si>
  <si>
    <t>SA19013</t>
  </si>
  <si>
    <t>Lauren Lyon</t>
  </si>
  <si>
    <t>SA19014</t>
  </si>
  <si>
    <t>Carolyn Trainer</t>
  </si>
  <si>
    <t>SA19015</t>
  </si>
  <si>
    <t>Charlotte Trainer</t>
  </si>
  <si>
    <t>SA19016</t>
  </si>
  <si>
    <t>Amanda Pennycott</t>
  </si>
  <si>
    <t>SA19017</t>
  </si>
  <si>
    <t>Chris Allan</t>
  </si>
  <si>
    <t>SA19018</t>
  </si>
  <si>
    <t>Cal Murray</t>
  </si>
  <si>
    <t>SA19019</t>
  </si>
  <si>
    <t>James Whiteford</t>
  </si>
  <si>
    <t>SA19020</t>
  </si>
  <si>
    <t>Ralph Connolly</t>
  </si>
  <si>
    <t>SA19021</t>
  </si>
  <si>
    <t>Rob Adams</t>
  </si>
  <si>
    <t>SA19022</t>
  </si>
  <si>
    <t>Samuel L. P. Hay</t>
  </si>
  <si>
    <t>SA19023</t>
  </si>
  <si>
    <t>SA19024</t>
  </si>
  <si>
    <t>Emma Wilson</t>
  </si>
  <si>
    <t>SA19025</t>
  </si>
  <si>
    <t>David Beglan</t>
  </si>
  <si>
    <t>SA19026</t>
  </si>
  <si>
    <t>Connie Frearson</t>
  </si>
  <si>
    <t>SA19027</t>
  </si>
  <si>
    <t>Grant Sheldon</t>
  </si>
  <si>
    <t>SA19028</t>
  </si>
  <si>
    <t>Liam Gillan</t>
  </si>
  <si>
    <t>SA19029</t>
  </si>
  <si>
    <t>Chloe  McAlear</t>
  </si>
  <si>
    <t>SA19030</t>
  </si>
  <si>
    <t>Kirsten Allan</t>
  </si>
  <si>
    <t>SA19031</t>
  </si>
  <si>
    <t>Caitlin Stewart</t>
  </si>
  <si>
    <t>SA19033</t>
  </si>
  <si>
    <t>Isla Scott-Pearce</t>
  </si>
  <si>
    <t>SA19034</t>
  </si>
  <si>
    <t>St Mary's Richmond</t>
  </si>
  <si>
    <t>Calum Brown</t>
  </si>
  <si>
    <t>SA19036</t>
  </si>
  <si>
    <t>James Park</t>
  </si>
  <si>
    <t>SA19037</t>
  </si>
  <si>
    <t>Thomas Reid</t>
  </si>
  <si>
    <t>SA19038</t>
  </si>
  <si>
    <t>Sophie Dods</t>
  </si>
  <si>
    <t>SA19039</t>
  </si>
  <si>
    <t>Craig Reid</t>
  </si>
  <si>
    <t>SA19040</t>
  </si>
  <si>
    <t>keith McArthur</t>
  </si>
  <si>
    <t>SA19041</t>
  </si>
  <si>
    <t>Cameron McCorgray</t>
  </si>
  <si>
    <t>SA19046</t>
  </si>
  <si>
    <t>Sarah Pearson</t>
  </si>
  <si>
    <t>SA19047</t>
  </si>
  <si>
    <t>Aidan Brown</t>
  </si>
  <si>
    <t>SA19049</t>
  </si>
  <si>
    <t>Megan Balharrie</t>
  </si>
  <si>
    <t>SA19050</t>
  </si>
  <si>
    <t>Rhona McBean</t>
  </si>
  <si>
    <t>SA19051</t>
  </si>
  <si>
    <t>Kirstie MacLeod</t>
  </si>
  <si>
    <t>SA19052</t>
  </si>
  <si>
    <t>Monica Blair</t>
  </si>
  <si>
    <t>SA19053</t>
  </si>
  <si>
    <t>Sam Alexander</t>
  </si>
  <si>
    <t>SA19054</t>
  </si>
  <si>
    <t>Meike Cooper</t>
  </si>
  <si>
    <t>SA19055</t>
  </si>
  <si>
    <t>Shabir Ravji</t>
  </si>
  <si>
    <t>SA19057</t>
  </si>
  <si>
    <t>Les McIntosh</t>
  </si>
  <si>
    <t>SA19058</t>
  </si>
  <si>
    <t>Emily Ross</t>
  </si>
  <si>
    <t>SA19059</t>
  </si>
  <si>
    <t>John Denovan</t>
  </si>
  <si>
    <t>SA19060</t>
  </si>
  <si>
    <t>Kieran McLaren</t>
  </si>
  <si>
    <t>SA19061</t>
  </si>
  <si>
    <t>Alison Galloway</t>
  </si>
  <si>
    <t>SA19062</t>
  </si>
  <si>
    <t>Gerry McPartlin</t>
  </si>
  <si>
    <t>SA19063</t>
  </si>
  <si>
    <t>Nicola Graham</t>
  </si>
  <si>
    <t>SA19064</t>
  </si>
  <si>
    <t>Connor  Sturrock</t>
  </si>
  <si>
    <t>SA19065</t>
  </si>
  <si>
    <t>Dawn Angus</t>
  </si>
  <si>
    <t>SA19066</t>
  </si>
  <si>
    <t>Leia Glading</t>
  </si>
  <si>
    <t>SA19067</t>
  </si>
  <si>
    <t>James Waldron</t>
  </si>
  <si>
    <t>SA19068</t>
  </si>
  <si>
    <t>Daniel Dickens</t>
  </si>
  <si>
    <t>SA19069</t>
  </si>
  <si>
    <t>Craig Clarke</t>
  </si>
  <si>
    <t>SA19070</t>
  </si>
  <si>
    <t>Luke Jonathan McLellan</t>
  </si>
  <si>
    <t>SA19072</t>
  </si>
  <si>
    <t>Sophia Baverstock</t>
  </si>
  <si>
    <t>SA19073</t>
  </si>
  <si>
    <t>Elizabeth McGarry</t>
  </si>
  <si>
    <t>SA19074</t>
  </si>
  <si>
    <t>Finlay Sutherland</t>
  </si>
  <si>
    <t>SA19075</t>
  </si>
  <si>
    <t>SA19076</t>
  </si>
  <si>
    <t>Donald Kerridge</t>
  </si>
  <si>
    <t>SA19077</t>
  </si>
  <si>
    <t>Jane Kerridge</t>
  </si>
  <si>
    <t>SA19078</t>
  </si>
  <si>
    <t>Ewen Kerridge</t>
  </si>
  <si>
    <t>SA19079</t>
  </si>
  <si>
    <t>Matthew Chisholm</t>
  </si>
  <si>
    <t>SA19080</t>
  </si>
  <si>
    <t>Susan Whisler</t>
  </si>
  <si>
    <t>SA19081</t>
  </si>
  <si>
    <t>Graham Whyte</t>
  </si>
  <si>
    <t>SA19082</t>
  </si>
  <si>
    <t>Alexander Sweet</t>
  </si>
  <si>
    <t>SA19083</t>
  </si>
  <si>
    <t>Graeme Forbes</t>
  </si>
  <si>
    <t>SA19084</t>
  </si>
  <si>
    <t>Brian Mackenzie</t>
  </si>
  <si>
    <t>SA19085</t>
  </si>
  <si>
    <t>Derek Martin</t>
  </si>
  <si>
    <t>SA19086</t>
  </si>
  <si>
    <t>Heather Baird</t>
  </si>
  <si>
    <t>SA19087</t>
  </si>
  <si>
    <t>James i Hossack</t>
  </si>
  <si>
    <t>SA19088</t>
  </si>
  <si>
    <t>Jack Knowles</t>
  </si>
  <si>
    <t>SA19089</t>
  </si>
  <si>
    <t>Autum Stewart</t>
  </si>
  <si>
    <t>SA19090</t>
  </si>
  <si>
    <t>Caitlin Mackenzie</t>
  </si>
  <si>
    <t>SA19091</t>
  </si>
  <si>
    <t>Steven Walker</t>
  </si>
  <si>
    <t>SA19092</t>
  </si>
  <si>
    <t>Angus McLean</t>
  </si>
  <si>
    <t>SA19093</t>
  </si>
  <si>
    <t>Lewis Stevenson</t>
  </si>
  <si>
    <t>SA19094</t>
  </si>
  <si>
    <t>Dan Hale</t>
  </si>
  <si>
    <t>SA19095</t>
  </si>
  <si>
    <t>Kevin Young</t>
  </si>
  <si>
    <t>SA19096</t>
  </si>
  <si>
    <t>Ryan Charters</t>
  </si>
  <si>
    <t>SA19097</t>
  </si>
  <si>
    <t>Craig Weston</t>
  </si>
  <si>
    <t>SA19098</t>
  </si>
  <si>
    <t>Katy Ivory</t>
  </si>
  <si>
    <t>SA19099</t>
  </si>
  <si>
    <t>Kade Thomas</t>
  </si>
  <si>
    <t>SA19100</t>
  </si>
  <si>
    <t>Cameron Balfour</t>
  </si>
  <si>
    <t>SA19101</t>
  </si>
  <si>
    <t>Doreen C Christie</t>
  </si>
  <si>
    <t>SA19102</t>
  </si>
  <si>
    <t>Adam Martin</t>
  </si>
  <si>
    <t>SA19103</t>
  </si>
  <si>
    <t>Marian Adewale</t>
  </si>
  <si>
    <t>SA19104</t>
  </si>
  <si>
    <t>SA19105</t>
  </si>
  <si>
    <t>Mark Ingram</t>
  </si>
  <si>
    <t>SA19106</t>
  </si>
  <si>
    <t>Ciara McGloin</t>
  </si>
  <si>
    <t>SA19107</t>
  </si>
  <si>
    <t>Erin Wallace</t>
  </si>
  <si>
    <t>SA19108</t>
  </si>
  <si>
    <t>Sarah Walsh</t>
  </si>
  <si>
    <t>SA19109</t>
  </si>
  <si>
    <t>Jonathan Watson-Sweeney</t>
  </si>
  <si>
    <t>SA19110</t>
  </si>
  <si>
    <t>Beth Gibbons</t>
  </si>
  <si>
    <t>SA19111</t>
  </si>
  <si>
    <t>Orlando Edwards</t>
  </si>
  <si>
    <t>SA19112</t>
  </si>
  <si>
    <t>Jennifer Finlay</t>
  </si>
  <si>
    <t>SA19114</t>
  </si>
  <si>
    <t>Fraser Gillies</t>
  </si>
  <si>
    <t>SA19115</t>
  </si>
  <si>
    <t>Jim Johnston</t>
  </si>
  <si>
    <t>SA19116</t>
  </si>
  <si>
    <t>Susan Young</t>
  </si>
  <si>
    <t>SA19117</t>
  </si>
  <si>
    <t>Rebecca Eggeling</t>
  </si>
  <si>
    <t>SA19118</t>
  </si>
  <si>
    <t>Paul Ramsay</t>
  </si>
  <si>
    <t>SA19119</t>
  </si>
  <si>
    <t>Elspeth Grant</t>
  </si>
  <si>
    <t>SA19120</t>
  </si>
  <si>
    <t>Angus Moffat</t>
  </si>
  <si>
    <t>SA19121</t>
  </si>
  <si>
    <t>Adam Fairweather</t>
  </si>
  <si>
    <t>SA19122</t>
  </si>
  <si>
    <t>James Warnock</t>
  </si>
  <si>
    <t>SA19123</t>
  </si>
  <si>
    <t>Sophie Scott</t>
  </si>
  <si>
    <t>SA19124</t>
  </si>
  <si>
    <t>James McCutcheon</t>
  </si>
  <si>
    <t>SA19125</t>
  </si>
  <si>
    <t>Christopher Idziak</t>
  </si>
  <si>
    <t>SA19126</t>
  </si>
  <si>
    <t>Derek Rae</t>
  </si>
  <si>
    <t>SA19127</t>
  </si>
  <si>
    <t>Will Baker Robinson</t>
  </si>
  <si>
    <t>SA19128</t>
  </si>
  <si>
    <t>Graham Coull</t>
  </si>
  <si>
    <t>SA19129</t>
  </si>
  <si>
    <t>Richard McGregor</t>
  </si>
  <si>
    <t>SA19130</t>
  </si>
  <si>
    <t>Rachel Brockie</t>
  </si>
  <si>
    <t>SA19131</t>
  </si>
  <si>
    <t>Neil Ford</t>
  </si>
  <si>
    <t>SA19132</t>
  </si>
  <si>
    <t>Paul O'Brien</t>
  </si>
  <si>
    <t>SA19133</t>
  </si>
  <si>
    <t>Alyson Dixon</t>
  </si>
  <si>
    <t>SA19134</t>
  </si>
  <si>
    <t>Giovanna Giambastiani</t>
  </si>
  <si>
    <t>SA19135</t>
  </si>
  <si>
    <t>Vittorio Giambastiani</t>
  </si>
  <si>
    <t>SA19136</t>
  </si>
  <si>
    <t>Julie Moffat</t>
  </si>
  <si>
    <t>SA19137</t>
  </si>
  <si>
    <t>Scott Hawley</t>
  </si>
  <si>
    <t>SA19138</t>
  </si>
  <si>
    <t>Jane Kerr</t>
  </si>
  <si>
    <t>SA19139</t>
  </si>
  <si>
    <t>Alexander McDonald</t>
  </si>
  <si>
    <t>SA19140</t>
  </si>
  <si>
    <t>Steven Darcy</t>
  </si>
  <si>
    <t>SA19141</t>
  </si>
  <si>
    <t>Ross Good</t>
  </si>
  <si>
    <t>SA19142</t>
  </si>
  <si>
    <t>Valerie Morgan</t>
  </si>
  <si>
    <t>SA19143</t>
  </si>
  <si>
    <t>Nicola Redgwell</t>
  </si>
  <si>
    <t>SA19144</t>
  </si>
  <si>
    <t>Gareth Green</t>
  </si>
  <si>
    <t>SA19145</t>
  </si>
  <si>
    <t>Iain Allan</t>
  </si>
  <si>
    <t>SA19146</t>
  </si>
  <si>
    <t>Angus Hamilton</t>
  </si>
  <si>
    <t>SA19147</t>
  </si>
  <si>
    <t>Michael Hudson</t>
  </si>
  <si>
    <t>SA19148</t>
  </si>
  <si>
    <t>Alex Connolly</t>
  </si>
  <si>
    <t>SA19149</t>
  </si>
  <si>
    <t>Matthew Smith</t>
  </si>
  <si>
    <t>SA19150</t>
  </si>
  <si>
    <t>Ryan Prentice</t>
  </si>
  <si>
    <t>SA19151</t>
  </si>
  <si>
    <t>Anthony McCluskey</t>
  </si>
  <si>
    <t>SA19152</t>
  </si>
  <si>
    <t>Rosie Bratton</t>
  </si>
  <si>
    <t>SA19153</t>
  </si>
  <si>
    <t>Will Bratton</t>
  </si>
  <si>
    <t>SA19154</t>
  </si>
  <si>
    <t>Andrew Reid</t>
  </si>
  <si>
    <t>SA19155</t>
  </si>
  <si>
    <t>Jamie Brown</t>
  </si>
  <si>
    <t>SA19156</t>
  </si>
  <si>
    <t>Andrew Steven</t>
  </si>
  <si>
    <t>SA19157</t>
  </si>
  <si>
    <t>David Turner</t>
  </si>
  <si>
    <t>SA19158</t>
  </si>
  <si>
    <t>Keith Ainslie</t>
  </si>
  <si>
    <t>SA19159</t>
  </si>
  <si>
    <t>James Godfrey</t>
  </si>
  <si>
    <t>SA19160</t>
  </si>
  <si>
    <t>Linda Oates</t>
  </si>
  <si>
    <t>SA19161</t>
  </si>
  <si>
    <t>Sid Oates</t>
  </si>
  <si>
    <t>SA19162</t>
  </si>
  <si>
    <t>Gareth Lake</t>
  </si>
  <si>
    <t>SA19163</t>
  </si>
  <si>
    <t>Heather Stevenson</t>
  </si>
  <si>
    <t>SA19164</t>
  </si>
  <si>
    <t>SA19165</t>
  </si>
  <si>
    <t>Frances Watson</t>
  </si>
  <si>
    <t>SA19166</t>
  </si>
  <si>
    <t>Jenny K Docherty</t>
  </si>
  <si>
    <t>SA19167</t>
  </si>
  <si>
    <t>Brian Davidson</t>
  </si>
  <si>
    <t>SA19168</t>
  </si>
  <si>
    <t>Neil Smith</t>
  </si>
  <si>
    <t>SA19169</t>
  </si>
  <si>
    <t>Tonia Davidson</t>
  </si>
  <si>
    <t>SA19170</t>
  </si>
  <si>
    <t>Eoghan Caffrey</t>
  </si>
  <si>
    <t>SA19171</t>
  </si>
  <si>
    <t>Stephen Crawford</t>
  </si>
  <si>
    <t>SA19172</t>
  </si>
  <si>
    <t>Kenneth Pryde</t>
  </si>
  <si>
    <t>SA19173</t>
  </si>
  <si>
    <t>Stewart Caithness</t>
  </si>
  <si>
    <t>SA19174</t>
  </si>
  <si>
    <t>Charlene Kelly</t>
  </si>
  <si>
    <t>SA19175</t>
  </si>
  <si>
    <t>Tom Crone</t>
  </si>
  <si>
    <t>SA19176</t>
  </si>
  <si>
    <t>Megan Campbell</t>
  </si>
  <si>
    <t>SA19177</t>
  </si>
  <si>
    <t>Ander Russell</t>
  </si>
  <si>
    <t>SA19178</t>
  </si>
  <si>
    <t>Brian Milne</t>
  </si>
  <si>
    <t>SA19179</t>
  </si>
  <si>
    <t>Noell Deplano</t>
  </si>
  <si>
    <t>SA19180</t>
  </si>
  <si>
    <t>Lynn Irvine</t>
  </si>
  <si>
    <t>SA19181</t>
  </si>
  <si>
    <t>Kenzie Robertson</t>
  </si>
  <si>
    <t>SA19182</t>
  </si>
  <si>
    <t>Mark Poole</t>
  </si>
  <si>
    <t>SA19184</t>
  </si>
  <si>
    <t>Shannon O'Donnell</t>
  </si>
  <si>
    <t>SA19186</t>
  </si>
  <si>
    <t>Kiera Muncie</t>
  </si>
  <si>
    <t>SA19187</t>
  </si>
  <si>
    <t>Sara Findlay</t>
  </si>
  <si>
    <t>SA19188</t>
  </si>
  <si>
    <t>Clair Monaghan</t>
  </si>
  <si>
    <t>SA19189</t>
  </si>
  <si>
    <t>Lauren Gillespie</t>
  </si>
  <si>
    <t>SA19190</t>
  </si>
  <si>
    <t>Jenna Gillespie</t>
  </si>
  <si>
    <t>SA19191</t>
  </si>
  <si>
    <t>Halle Stewart</t>
  </si>
  <si>
    <t>SA19192</t>
  </si>
  <si>
    <t>Sophie Lewis</t>
  </si>
  <si>
    <t>SA19193</t>
  </si>
  <si>
    <t>James Jack</t>
  </si>
  <si>
    <t>SA19194</t>
  </si>
  <si>
    <t>Ryan Graham</t>
  </si>
  <si>
    <t>SA19195</t>
  </si>
  <si>
    <t>Ben Madine</t>
  </si>
  <si>
    <t>SA19196</t>
  </si>
  <si>
    <t>Fraser Watson</t>
  </si>
  <si>
    <t>SA19197</t>
  </si>
  <si>
    <t>Tom Hunt</t>
  </si>
  <si>
    <t>SA19198</t>
  </si>
  <si>
    <t>Fraser Mackie</t>
  </si>
  <si>
    <t>SA19200</t>
  </si>
  <si>
    <t>Cameron Watson</t>
  </si>
  <si>
    <t>SA19201</t>
  </si>
  <si>
    <t>Stuart Ramage</t>
  </si>
  <si>
    <t>SA19202</t>
  </si>
  <si>
    <t>Liam Simpson</t>
  </si>
  <si>
    <t>SA19203</t>
  </si>
  <si>
    <t>Christopher White</t>
  </si>
  <si>
    <t>SA19204</t>
  </si>
  <si>
    <t>Jane Leckie</t>
  </si>
  <si>
    <t>SA19205</t>
  </si>
  <si>
    <t>Suzanne Ruby</t>
  </si>
  <si>
    <t>SA19206</t>
  </si>
  <si>
    <t>Alisa Watson</t>
  </si>
  <si>
    <t>SA19207</t>
  </si>
  <si>
    <t>Chloe Wilson</t>
  </si>
  <si>
    <t>SA19208</t>
  </si>
  <si>
    <t>Calum Young</t>
  </si>
  <si>
    <t>SA19209</t>
  </si>
  <si>
    <t>Megan Brawley</t>
  </si>
  <si>
    <t>SA19210</t>
  </si>
  <si>
    <t>Patrick Brawley</t>
  </si>
  <si>
    <t>SA19211</t>
  </si>
  <si>
    <t>Euan Lyle</t>
  </si>
  <si>
    <t>SA19212</t>
  </si>
  <si>
    <t>Kara Laird</t>
  </si>
  <si>
    <t>SA19213</t>
  </si>
  <si>
    <t>Anna Ferguson</t>
  </si>
  <si>
    <t>SA19214</t>
  </si>
  <si>
    <t>David Young</t>
  </si>
  <si>
    <t>SA19215</t>
  </si>
  <si>
    <t>Paul Hegarty</t>
  </si>
  <si>
    <t>SA19216</t>
  </si>
  <si>
    <t>Megan Rosemary Shearer</t>
  </si>
  <si>
    <t>SA19217</t>
  </si>
  <si>
    <t>Paul O'Connor</t>
  </si>
  <si>
    <t>SA19218</t>
  </si>
  <si>
    <t>Gregor Urquhart</t>
  </si>
  <si>
    <t>SA19219</t>
  </si>
  <si>
    <t>Archie Russell</t>
  </si>
  <si>
    <t>SA19220</t>
  </si>
  <si>
    <t>Ewan A Bell</t>
  </si>
  <si>
    <t>SA19221</t>
  </si>
  <si>
    <t>Joseph Fennessey</t>
  </si>
  <si>
    <t>SA19222</t>
  </si>
  <si>
    <t>Valerie Findlay</t>
  </si>
  <si>
    <t>SA19224</t>
  </si>
  <si>
    <t>William Dyet</t>
  </si>
  <si>
    <t>SA19225</t>
  </si>
  <si>
    <t>George Maxwell</t>
  </si>
  <si>
    <t>SA19226</t>
  </si>
  <si>
    <t>Isis Moody</t>
  </si>
  <si>
    <t>SA19227</t>
  </si>
  <si>
    <t>Stuart Coulter</t>
  </si>
  <si>
    <t>SA19228</t>
  </si>
  <si>
    <t>Lucy Witherspoon</t>
  </si>
  <si>
    <t>SA19229</t>
  </si>
  <si>
    <t>Eliza Burgoyne</t>
  </si>
  <si>
    <t>SA19230</t>
  </si>
  <si>
    <t>Louise Hally</t>
  </si>
  <si>
    <t>SA19231</t>
  </si>
  <si>
    <t>Cara Nally</t>
  </si>
  <si>
    <t>SA19232</t>
  </si>
  <si>
    <t>Myfanwy A Taylor</t>
  </si>
  <si>
    <t>SA19233</t>
  </si>
  <si>
    <t>Karen Davidson</t>
  </si>
  <si>
    <t>SA19234</t>
  </si>
  <si>
    <t>Warren Burgess</t>
  </si>
  <si>
    <t>SA19235</t>
  </si>
  <si>
    <t>Kirsty MaGuire</t>
  </si>
  <si>
    <t>SA19236</t>
  </si>
  <si>
    <t>Rhona Van Rensburg</t>
  </si>
  <si>
    <t>SA19237</t>
  </si>
  <si>
    <t>Rosie Hazell</t>
  </si>
  <si>
    <t>SA19238</t>
  </si>
  <si>
    <t>Struan Christie</t>
  </si>
  <si>
    <t>SA19239</t>
  </si>
  <si>
    <t>Ewan Carter</t>
  </si>
  <si>
    <t>SA19240</t>
  </si>
  <si>
    <t>Claire Imrie</t>
  </si>
  <si>
    <t>SA19241</t>
  </si>
  <si>
    <t>Kieran Gauld</t>
  </si>
  <si>
    <t>SA19242</t>
  </si>
  <si>
    <t>Samantha Marshall</t>
  </si>
  <si>
    <t>SA19243</t>
  </si>
  <si>
    <t>David Goss</t>
  </si>
  <si>
    <t>SA19244</t>
  </si>
  <si>
    <t>Paul Matthews</t>
  </si>
  <si>
    <t>SA19245</t>
  </si>
  <si>
    <t>Craig Neal</t>
  </si>
  <si>
    <t>SA19246</t>
  </si>
  <si>
    <t>Katy Smith</t>
  </si>
  <si>
    <t>SA19247</t>
  </si>
  <si>
    <t>Samuel Collins</t>
  </si>
  <si>
    <t>SA19249</t>
  </si>
  <si>
    <t>Lauren Gage</t>
  </si>
  <si>
    <t>SA19250</t>
  </si>
  <si>
    <t>John Hayes</t>
  </si>
  <si>
    <t>SA19251</t>
  </si>
  <si>
    <t>SA19252</t>
  </si>
  <si>
    <t>Scott Forsyth</t>
  </si>
  <si>
    <t>SA19253</t>
  </si>
  <si>
    <t>Ron Wild</t>
  </si>
  <si>
    <t>SA19254</t>
  </si>
  <si>
    <t>Richard Stone</t>
  </si>
  <si>
    <t>SA19255</t>
  </si>
  <si>
    <t>Daniel Clarkson</t>
  </si>
  <si>
    <t>SA19256</t>
  </si>
  <si>
    <t>Maud McIntyre</t>
  </si>
  <si>
    <t>SA19257</t>
  </si>
  <si>
    <t>Kirstyn Beattie</t>
  </si>
  <si>
    <t>SA19258</t>
  </si>
  <si>
    <t>Molly Campbell</t>
  </si>
  <si>
    <t>SA19259</t>
  </si>
  <si>
    <t>Colin McCreath</t>
  </si>
  <si>
    <t>SA19260</t>
  </si>
  <si>
    <t>Caitlin Donnelly</t>
  </si>
  <si>
    <t>SA19261</t>
  </si>
  <si>
    <t>Carol Simmonds</t>
  </si>
  <si>
    <t>SA19262</t>
  </si>
  <si>
    <t>Zoey Clark</t>
  </si>
  <si>
    <t>SA19263</t>
  </si>
  <si>
    <t>Laurie Allardes</t>
  </si>
  <si>
    <t>SA19264</t>
  </si>
  <si>
    <t>Christopher Anreucci</t>
  </si>
  <si>
    <t>SA19265</t>
  </si>
  <si>
    <t>SA19266</t>
  </si>
  <si>
    <t>Scott Dixon</t>
  </si>
  <si>
    <t>SA19267</t>
  </si>
  <si>
    <t>Hannah Beth Watt</t>
  </si>
  <si>
    <t>SA19268</t>
  </si>
  <si>
    <t>Alice  Sherwood</t>
  </si>
  <si>
    <t>SA19269</t>
  </si>
  <si>
    <t>Rhona McCarte</t>
  </si>
  <si>
    <t>SA19270</t>
  </si>
  <si>
    <t>Pranavi Challapalli</t>
  </si>
  <si>
    <t>SA19271</t>
  </si>
  <si>
    <t>Paul Garrett</t>
  </si>
  <si>
    <t>SA19272</t>
  </si>
  <si>
    <t>Josie Steele</t>
  </si>
  <si>
    <t>SA19273</t>
  </si>
  <si>
    <t>Zoe Romaine</t>
  </si>
  <si>
    <t>SA19274</t>
  </si>
  <si>
    <t>Nicole Cochrane</t>
  </si>
  <si>
    <t>SA19275</t>
  </si>
  <si>
    <t>Lucy Brogan</t>
  </si>
  <si>
    <t>SA19276</t>
  </si>
  <si>
    <t>Helena Nolan</t>
  </si>
  <si>
    <t>SA19277</t>
  </si>
  <si>
    <t>Gordon McIntyre</t>
  </si>
  <si>
    <t>SA19278</t>
  </si>
  <si>
    <t>Craig Gallagher</t>
  </si>
  <si>
    <t>SA19279</t>
  </si>
  <si>
    <t>Greg Thomson</t>
  </si>
  <si>
    <t>SA19280</t>
  </si>
  <si>
    <t>Carrie Reekie</t>
  </si>
  <si>
    <t>SA19281</t>
  </si>
  <si>
    <t>Jack Guest</t>
  </si>
  <si>
    <t>SA19282</t>
  </si>
  <si>
    <t>Ben Watson</t>
  </si>
  <si>
    <t>SA19283</t>
  </si>
  <si>
    <t>SA19284</t>
  </si>
  <si>
    <t>Kevin Clark</t>
  </si>
  <si>
    <t>SA19285</t>
  </si>
  <si>
    <t>Caitlin Stuart</t>
  </si>
  <si>
    <t>SA19286</t>
  </si>
  <si>
    <t>Alan  McDonald</t>
  </si>
  <si>
    <t>SA19287</t>
  </si>
  <si>
    <t>Emma Lafferty</t>
  </si>
  <si>
    <t>SA19288</t>
  </si>
  <si>
    <t>Morgan Bow</t>
  </si>
  <si>
    <t>SA19289</t>
  </si>
  <si>
    <t>Lara  McQue</t>
  </si>
  <si>
    <t>SA19290</t>
  </si>
  <si>
    <t>Hannah Nolan</t>
  </si>
  <si>
    <t>SA19291</t>
  </si>
  <si>
    <t>Jemma Shearsby</t>
  </si>
  <si>
    <t>SA19292</t>
  </si>
  <si>
    <t>Connor Tinch</t>
  </si>
  <si>
    <t>SA19293</t>
  </si>
  <si>
    <t>Aaron Davidson</t>
  </si>
  <si>
    <t>SA19294</t>
  </si>
  <si>
    <t>Eilidh Clark</t>
  </si>
  <si>
    <t>SA19295</t>
  </si>
  <si>
    <t>Martin Lynas</t>
  </si>
  <si>
    <t>SA19296</t>
  </si>
  <si>
    <t>Ian Tkaczyk</t>
  </si>
  <si>
    <t>SA19297</t>
  </si>
  <si>
    <t>SA19299</t>
  </si>
  <si>
    <t>Lynsey Lawrie</t>
  </si>
  <si>
    <t>SA19300</t>
  </si>
  <si>
    <t>Jack Edward</t>
  </si>
  <si>
    <t>SA19301</t>
  </si>
  <si>
    <t>Alex Boyd</t>
  </si>
  <si>
    <t>SA19302</t>
  </si>
  <si>
    <t>Colin Eydmann</t>
  </si>
  <si>
    <t>SA19303</t>
  </si>
  <si>
    <t>Craig Bryson</t>
  </si>
  <si>
    <t>SA19304</t>
  </si>
  <si>
    <t>Finn Cadell</t>
  </si>
  <si>
    <t>SA19305</t>
  </si>
  <si>
    <t>SA19306</t>
  </si>
  <si>
    <t>Dan Gates</t>
  </si>
  <si>
    <t>SA19307</t>
  </si>
  <si>
    <t>Mary Stephen</t>
  </si>
  <si>
    <t>SA19308</t>
  </si>
  <si>
    <t>Alan Henderson</t>
  </si>
  <si>
    <t>SA19310</t>
  </si>
  <si>
    <t>Liam Halliday</t>
  </si>
  <si>
    <t>SA19311</t>
  </si>
  <si>
    <t>Keiran Halliday</t>
  </si>
  <si>
    <t>SA19312</t>
  </si>
  <si>
    <t>Steven Chalmers</t>
  </si>
  <si>
    <t>SA19313</t>
  </si>
  <si>
    <t>Marie-Louise Fox</t>
  </si>
  <si>
    <t>SA19315</t>
  </si>
  <si>
    <t>SA19317</t>
  </si>
  <si>
    <t>SA19319</t>
  </si>
  <si>
    <t>colin McIntyre</t>
  </si>
  <si>
    <t>SA19320</t>
  </si>
  <si>
    <t>Hannah Johnston</t>
  </si>
  <si>
    <t>SA19321</t>
  </si>
  <si>
    <t>SA19322</t>
  </si>
  <si>
    <t>John McParland</t>
  </si>
  <si>
    <t>SA19323</t>
  </si>
  <si>
    <t>Rebekah Kerr</t>
  </si>
  <si>
    <t>SA19324</t>
  </si>
  <si>
    <t>Harry Dare</t>
  </si>
  <si>
    <t>SA19325</t>
  </si>
  <si>
    <t>Andrea Tod</t>
  </si>
  <si>
    <t>SA19326</t>
  </si>
  <si>
    <t>Wayne Cowpland</t>
  </si>
  <si>
    <t>SA19328</t>
  </si>
  <si>
    <t>Alannah Mole</t>
  </si>
  <si>
    <t>SA19331</t>
  </si>
  <si>
    <t>Ewan Ogilvie</t>
  </si>
  <si>
    <t>SA19332</t>
  </si>
  <si>
    <t>Connor Bertie</t>
  </si>
  <si>
    <t>SA19333</t>
  </si>
  <si>
    <t>Pamela O'Connor</t>
  </si>
  <si>
    <t>SA19334</t>
  </si>
  <si>
    <t>Connor Robertson</t>
  </si>
  <si>
    <t>SA19335</t>
  </si>
  <si>
    <t>J W Kilmarnock H&amp;AC</t>
  </si>
  <si>
    <t>Robyn McClymont</t>
  </si>
  <si>
    <t>SA19336</t>
  </si>
  <si>
    <t>Hannah McCulloch</t>
  </si>
  <si>
    <t>SA19337</t>
  </si>
  <si>
    <t>Devon Wiseman</t>
  </si>
  <si>
    <t>SA19338</t>
  </si>
  <si>
    <t>Alasdair Robinson</t>
  </si>
  <si>
    <t>SA19339</t>
  </si>
  <si>
    <t>Ben Millard</t>
  </si>
  <si>
    <t>SA19340</t>
  </si>
  <si>
    <t>Ron Martin</t>
  </si>
  <si>
    <t>SA19341</t>
  </si>
  <si>
    <t>Christine McLennan</t>
  </si>
  <si>
    <t>SA19342</t>
  </si>
  <si>
    <t>Rachel McClure</t>
  </si>
  <si>
    <t>SA19343</t>
  </si>
  <si>
    <t>Andrew Grant</t>
  </si>
  <si>
    <t>SA19344</t>
  </si>
  <si>
    <t>Joan Munro</t>
  </si>
  <si>
    <t>SA19345</t>
  </si>
  <si>
    <t>Daniel Cairns</t>
  </si>
  <si>
    <t>SA19346</t>
  </si>
  <si>
    <t>Gordon McMaster</t>
  </si>
  <si>
    <t>SA19347</t>
  </si>
  <si>
    <t>SA19348</t>
  </si>
  <si>
    <t>Julie Carlisle</t>
  </si>
  <si>
    <t>SA19349</t>
  </si>
  <si>
    <t>Valerie Porter</t>
  </si>
  <si>
    <t>SA19351</t>
  </si>
  <si>
    <t>Steven Bonthrone</t>
  </si>
  <si>
    <t>SA19352</t>
  </si>
  <si>
    <t>Allison McArthur</t>
  </si>
  <si>
    <t>SA19353</t>
  </si>
  <si>
    <t>Olivia Gemmell</t>
  </si>
  <si>
    <t>SA19354</t>
  </si>
  <si>
    <t>Cailean Baird-Chalmers</t>
  </si>
  <si>
    <t>SA19355</t>
  </si>
  <si>
    <t>SA19356</t>
  </si>
  <si>
    <t>SA19357</t>
  </si>
  <si>
    <t>Matthew Kirwan</t>
  </si>
  <si>
    <t>SA19358</t>
  </si>
  <si>
    <t>Jennifer Gray</t>
  </si>
  <si>
    <t>SA19359</t>
  </si>
  <si>
    <t>Heather Fraser</t>
  </si>
  <si>
    <t>SA19360</t>
  </si>
  <si>
    <t>Finlay Saunders</t>
  </si>
  <si>
    <t>SA19361</t>
  </si>
  <si>
    <t>Ryan Russell</t>
  </si>
  <si>
    <t>SA19362</t>
  </si>
  <si>
    <t>Dean McNaught</t>
  </si>
  <si>
    <t>SA19363</t>
  </si>
  <si>
    <t>Connor McGlinchey</t>
  </si>
  <si>
    <t>SA19364</t>
  </si>
  <si>
    <t>Harris Le Derf</t>
  </si>
  <si>
    <t>SA19365</t>
  </si>
  <si>
    <t>Michael Twamley</t>
  </si>
  <si>
    <t>SA19366</t>
  </si>
  <si>
    <t>Alex Geddes</t>
  </si>
  <si>
    <t>SA19367</t>
  </si>
  <si>
    <t>Sophia Thom</t>
  </si>
  <si>
    <t>SA19368</t>
  </si>
  <si>
    <t>Chris McDonald</t>
  </si>
  <si>
    <t>SA19369</t>
  </si>
  <si>
    <t>Michael O'Rourke</t>
  </si>
  <si>
    <t>SA19370</t>
  </si>
  <si>
    <t>Jack O'Rourke</t>
  </si>
  <si>
    <t>SA19371</t>
  </si>
  <si>
    <t>Sean McCallion</t>
  </si>
  <si>
    <t>SA19372</t>
  </si>
  <si>
    <t>Tony Wayte</t>
  </si>
  <si>
    <t>SA19373</t>
  </si>
  <si>
    <t>Colin McCall</t>
  </si>
  <si>
    <t>SA19377</t>
  </si>
  <si>
    <t>Zouhri Azz Eddine</t>
  </si>
  <si>
    <t>SA19382</t>
  </si>
  <si>
    <t>Angela Downie</t>
  </si>
  <si>
    <t>SA19383</t>
  </si>
  <si>
    <t>Tom Chandler</t>
  </si>
  <si>
    <t>SA19384</t>
  </si>
  <si>
    <t>Isa Tait</t>
  </si>
  <si>
    <t>SA19385</t>
  </si>
  <si>
    <t>Alice Tait</t>
  </si>
  <si>
    <t>SA19386</t>
  </si>
  <si>
    <t>Silvano Marcantonio</t>
  </si>
  <si>
    <t>SA19387</t>
  </si>
  <si>
    <t>Jenny Kerr</t>
  </si>
  <si>
    <t>SA19388</t>
  </si>
  <si>
    <t>Eve  Kerr</t>
  </si>
  <si>
    <t>SA19389</t>
  </si>
  <si>
    <t>Stuart Frankland</t>
  </si>
  <si>
    <t>SA19390</t>
  </si>
  <si>
    <t>Robert Williams</t>
  </si>
  <si>
    <t>SA19391</t>
  </si>
  <si>
    <t>Mark Revie</t>
  </si>
  <si>
    <t>SA19392</t>
  </si>
  <si>
    <t>Keith Gibb</t>
  </si>
  <si>
    <t>SA19393</t>
  </si>
  <si>
    <t>James Sutherland</t>
  </si>
  <si>
    <t>SA19394</t>
  </si>
  <si>
    <t>Rorie McWilliam</t>
  </si>
  <si>
    <t>SA19395</t>
  </si>
  <si>
    <t>Robson Mackay</t>
  </si>
  <si>
    <t>SA19396</t>
  </si>
  <si>
    <t>Saskia Anderson</t>
  </si>
  <si>
    <t>SA19397</t>
  </si>
  <si>
    <t>Grace Whelan</t>
  </si>
  <si>
    <t>SA19398</t>
  </si>
  <si>
    <t>Jack Houghton</t>
  </si>
  <si>
    <t>SA19399</t>
  </si>
  <si>
    <t>David Brand</t>
  </si>
  <si>
    <t>SA19401</t>
  </si>
  <si>
    <t>Ivan Chindurza</t>
  </si>
  <si>
    <t>SA19402</t>
  </si>
  <si>
    <t>Jackie Morrison</t>
  </si>
  <si>
    <t>SA19403</t>
  </si>
  <si>
    <t>Lucy Davidson</t>
  </si>
  <si>
    <t>SA19404</t>
  </si>
  <si>
    <t>Alan Ramage</t>
  </si>
  <si>
    <t>SA19405</t>
  </si>
  <si>
    <t>Ian Sutcliffe</t>
  </si>
  <si>
    <t>SA19406</t>
  </si>
  <si>
    <t>Peter Dawes</t>
  </si>
  <si>
    <t>SA19407</t>
  </si>
  <si>
    <t>Paul Foster</t>
  </si>
  <si>
    <t>SA19409</t>
  </si>
  <si>
    <t>Louise McCullagh</t>
  </si>
  <si>
    <t>SA19410</t>
  </si>
  <si>
    <t>22 August 200</t>
  </si>
  <si>
    <t>Evie Gallagher</t>
  </si>
  <si>
    <t>SA19411</t>
  </si>
  <si>
    <t>Kate Gallagher</t>
  </si>
  <si>
    <t>SA19412</t>
  </si>
  <si>
    <t>Alex Lawther</t>
  </si>
  <si>
    <t>SA19413</t>
  </si>
  <si>
    <t>Ross McCorgray</t>
  </si>
  <si>
    <t>SA19414</t>
  </si>
  <si>
    <t>Mhairi MacPhail</t>
  </si>
  <si>
    <t>SA19415</t>
  </si>
  <si>
    <t>Stephen Leadbitter</t>
  </si>
  <si>
    <t>SA19417</t>
  </si>
  <si>
    <t>Mairi McKenna</t>
  </si>
  <si>
    <t>SA19418</t>
  </si>
  <si>
    <t>Andrew Canning</t>
  </si>
  <si>
    <t>SA19419</t>
  </si>
  <si>
    <t>Gary Goldie</t>
  </si>
  <si>
    <t>SA19420</t>
  </si>
  <si>
    <t>Catriona Crawford</t>
  </si>
  <si>
    <t>SA19421</t>
  </si>
  <si>
    <t>Joshua Maitland</t>
  </si>
  <si>
    <t>SA19422</t>
  </si>
  <si>
    <t>Steven Murray</t>
  </si>
  <si>
    <t>SA19423</t>
  </si>
  <si>
    <t>Maria Mulholland</t>
  </si>
  <si>
    <t>SA19424</t>
  </si>
  <si>
    <t>Blair Peacock</t>
  </si>
  <si>
    <t>SA19426</t>
  </si>
  <si>
    <t>Sarah-Jane Bush</t>
  </si>
  <si>
    <t>SA19427</t>
  </si>
  <si>
    <t>Heather Morrison</t>
  </si>
  <si>
    <t>SA19428</t>
  </si>
  <si>
    <t>Brooke Kyle</t>
  </si>
  <si>
    <t>SA19430</t>
  </si>
  <si>
    <t>SA19431</t>
  </si>
  <si>
    <t>Emma Roberts</t>
  </si>
  <si>
    <t>SA19432</t>
  </si>
  <si>
    <t>Craig Adams</t>
  </si>
  <si>
    <t>SA19433</t>
  </si>
  <si>
    <t>Patrick McVey</t>
  </si>
  <si>
    <t>SA19434</t>
  </si>
  <si>
    <t>Kevin Harper</t>
  </si>
  <si>
    <t>SA19435</t>
  </si>
  <si>
    <t>Caitlin Hayes</t>
  </si>
  <si>
    <t>SA19436</t>
  </si>
  <si>
    <t>James McCafferty</t>
  </si>
  <si>
    <t>SA19437</t>
  </si>
  <si>
    <t>SA19438</t>
  </si>
  <si>
    <t>Kelly Gilbert</t>
  </si>
  <si>
    <t>SA19439</t>
  </si>
  <si>
    <t>Michelle Goldie</t>
  </si>
  <si>
    <t>SA19440</t>
  </si>
  <si>
    <t>David Mooney</t>
  </si>
  <si>
    <t>SA19441</t>
  </si>
  <si>
    <t>Ruairi MacIver</t>
  </si>
  <si>
    <t>SA19442</t>
  </si>
  <si>
    <t>Stuart Kirk</t>
  </si>
  <si>
    <t>SA19443</t>
  </si>
  <si>
    <t>Chloe Cox</t>
  </si>
  <si>
    <t>SA19444</t>
  </si>
  <si>
    <t>Lyndsay Morrison</t>
  </si>
  <si>
    <t>SA19445</t>
  </si>
  <si>
    <t>Kirsty Loudon</t>
  </si>
  <si>
    <t>SA19446</t>
  </si>
  <si>
    <t>Jane Vickers</t>
  </si>
  <si>
    <t>SA19447</t>
  </si>
  <si>
    <t>Rena Fleming</t>
  </si>
  <si>
    <t>SA19448</t>
  </si>
  <si>
    <t>Dion Ingram</t>
  </si>
  <si>
    <t>SA19449</t>
  </si>
  <si>
    <t>Cameron Wray</t>
  </si>
  <si>
    <t>SA19450</t>
  </si>
  <si>
    <t>SA19451</t>
  </si>
  <si>
    <t>Fergus Nimmo</t>
  </si>
  <si>
    <t>SA19452</t>
  </si>
  <si>
    <t>Mungo Wilson</t>
  </si>
  <si>
    <t>SA19453</t>
  </si>
  <si>
    <t>Chris Poxton</t>
  </si>
  <si>
    <t>SA19454</t>
  </si>
  <si>
    <t>Eddie Kopystynski</t>
  </si>
  <si>
    <t>SA19455</t>
  </si>
  <si>
    <t>Alyson Wray</t>
  </si>
  <si>
    <t>SA19456</t>
  </si>
  <si>
    <t>Robert Thorburn</t>
  </si>
  <si>
    <t>SA19457</t>
  </si>
  <si>
    <t>Chris Black</t>
  </si>
  <si>
    <t>SA19458</t>
  </si>
  <si>
    <t>Iain Blackburn</t>
  </si>
  <si>
    <t>SA19459</t>
  </si>
  <si>
    <t>SA19460</t>
  </si>
  <si>
    <t>Kiera Forsyth</t>
  </si>
  <si>
    <t>SA19461</t>
  </si>
  <si>
    <t>Emily Watson</t>
  </si>
  <si>
    <t>SA19462</t>
  </si>
  <si>
    <t>Scott Craig</t>
  </si>
  <si>
    <t>SA19463</t>
  </si>
  <si>
    <t>Julie Taylor</t>
  </si>
  <si>
    <t>SA19464</t>
  </si>
  <si>
    <t>David Chapman</t>
  </si>
  <si>
    <t>SA19465</t>
  </si>
  <si>
    <t>Jennifer Bennie</t>
  </si>
  <si>
    <t>SA19466</t>
  </si>
  <si>
    <t>SA19467</t>
  </si>
  <si>
    <t>SA19468</t>
  </si>
  <si>
    <t>Farrel O'Sullivan</t>
  </si>
  <si>
    <t>SA19470</t>
  </si>
  <si>
    <t>Sarah Connor</t>
  </si>
  <si>
    <t>SA19472</t>
  </si>
  <si>
    <t>Keith Adams</t>
  </si>
  <si>
    <t>SA19473</t>
  </si>
  <si>
    <t>Rachelle Matheson</t>
  </si>
  <si>
    <t>SA19474</t>
  </si>
  <si>
    <t>Jennifer Arnott</t>
  </si>
  <si>
    <t>SA19475</t>
  </si>
  <si>
    <t>Indigo Philip McDade</t>
  </si>
  <si>
    <t>SA19476</t>
  </si>
  <si>
    <t>Tom Ross</t>
  </si>
  <si>
    <t>SA19477</t>
  </si>
  <si>
    <t>Brian French</t>
  </si>
  <si>
    <t>sa19599</t>
  </si>
  <si>
    <t>Robel Negash</t>
  </si>
  <si>
    <t>Prize</t>
  </si>
  <si>
    <t>inp</t>
  </si>
  <si>
    <t>1stM</t>
  </si>
  <si>
    <t>2ndM</t>
  </si>
  <si>
    <t>3rdM</t>
  </si>
  <si>
    <t>1stM40</t>
  </si>
  <si>
    <t>1stM50</t>
  </si>
  <si>
    <t>1stM60</t>
  </si>
  <si>
    <t>1stM20</t>
  </si>
  <si>
    <t>No entrant</t>
  </si>
  <si>
    <t>1stM17</t>
  </si>
  <si>
    <t>Not Applicable</t>
  </si>
  <si>
    <t>1stF</t>
  </si>
  <si>
    <t>2ndF</t>
  </si>
  <si>
    <t>3rdF</t>
  </si>
  <si>
    <t>1stF35</t>
  </si>
  <si>
    <t>1stF45</t>
  </si>
  <si>
    <t>1stF55</t>
  </si>
  <si>
    <t>1stF20</t>
  </si>
  <si>
    <t>No Entrant</t>
  </si>
  <si>
    <t>1stF17</t>
  </si>
  <si>
    <r>
      <rPr>
        <sz val="12"/>
        <rFont val="Bookman Old Style"/>
        <charset val="134"/>
      </rPr>
      <t>1</t>
    </r>
    <r>
      <rPr>
        <u/>
        <sz val="12"/>
        <rFont val="Bookman Old Style"/>
        <charset val="134"/>
      </rPr>
      <t>st Mens Team:</t>
    </r>
  </si>
  <si>
    <t>Runners:</t>
  </si>
  <si>
    <t>1st Womens Team:</t>
  </si>
  <si>
    <t>No Teams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</si>
</sst>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d/m/yy;@"/>
    <numFmt numFmtId="177" formatCode="[hh]:mm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40">
    <font>
      <sz val="10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10"/>
      <color rgb="FFFF0000"/>
      <name val="Arial"/>
      <charset val="134"/>
    </font>
    <font>
      <b/>
      <u/>
      <sz val="12"/>
      <name val="Bookman Old Style"/>
      <charset val="134"/>
    </font>
    <font>
      <b/>
      <u/>
      <sz val="12"/>
      <color rgb="FFFF0000"/>
      <name val="Bookman Old Style"/>
      <charset val="134"/>
    </font>
    <font>
      <sz val="12"/>
      <name val="Bookman Old Style"/>
      <charset val="134"/>
    </font>
    <font>
      <sz val="12"/>
      <color rgb="FF000000"/>
      <name val="Bookman Old Style"/>
      <charset val="134"/>
    </font>
    <font>
      <sz val="12"/>
      <name val="Arial"/>
      <charset val="134"/>
    </font>
    <font>
      <b/>
      <sz val="12"/>
      <color rgb="FF000000"/>
      <name val="Bookman Old Style"/>
      <charset val="134"/>
    </font>
    <font>
      <b/>
      <sz val="12"/>
      <name val="Bookman Old Style"/>
      <charset val="134"/>
    </font>
    <font>
      <u/>
      <sz val="12"/>
      <name val="Bookman Old Style"/>
      <charset val="134"/>
    </font>
    <font>
      <sz val="8"/>
      <name val="Arial"/>
      <charset val="134"/>
    </font>
    <font>
      <sz val="10"/>
      <color rgb="FF000000"/>
      <name val="Arial"/>
      <charset val="134"/>
    </font>
    <font>
      <b/>
      <sz val="10"/>
      <color indexed="8"/>
      <name val="Arial"/>
      <charset val="134"/>
    </font>
    <font>
      <sz val="10"/>
      <color indexed="8"/>
      <name val="Arial"/>
      <charset val="134"/>
    </font>
    <font>
      <b/>
      <sz val="12"/>
      <name val="Arial"/>
      <charset val="134"/>
    </font>
    <font>
      <sz val="8"/>
      <name val="Comic Sans MS"/>
      <charset val="134"/>
    </font>
    <font>
      <sz val="8"/>
      <color rgb="FF000000"/>
      <name val="Verdana"/>
      <charset val="134"/>
    </font>
    <font>
      <sz val="12"/>
      <color rgb="FFFF000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1" fillId="2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16" borderId="6" applyNumberForma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0" fillId="20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27" borderId="10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7" borderId="12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</cellStyleXfs>
  <cellXfs count="9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7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1" fillId="3" borderId="1" xfId="0" applyNumberFormat="1" applyFont="1" applyFill="1" applyBorder="1" applyAlignment="1">
      <alignment horizontal="center"/>
    </xf>
    <xf numFmtId="177" fontId="0" fillId="0" borderId="0" xfId="0" applyNumberFormat="1" applyAlignment="1">
      <alignment horizontal="left"/>
    </xf>
    <xf numFmtId="45" fontId="0" fillId="0" borderId="0" xfId="0" applyNumberForma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2" fillId="0" borderId="0" xfId="0" applyFont="1"/>
    <xf numFmtId="0" fontId="2" fillId="5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58" fontId="0" fillId="0" borderId="0" xfId="0" applyNumberFormat="1"/>
    <xf numFmtId="0" fontId="16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49" fontId="12" fillId="0" borderId="0" xfId="0" applyNumberFormat="1" applyFont="1"/>
    <xf numFmtId="0" fontId="12" fillId="0" borderId="0" xfId="0" applyFont="1" applyAlignment="1">
      <alignment horizontal="center"/>
    </xf>
    <xf numFmtId="35" fontId="17" fillId="0" borderId="0" xfId="0" applyNumberFormat="1" applyFont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" fillId="7" borderId="0" xfId="0" applyFont="1" applyFill="1"/>
    <xf numFmtId="1" fontId="1" fillId="8" borderId="0" xfId="0" applyNumberFormat="1" applyFont="1" applyFill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1" fillId="7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CH8492"/>
  <sheetViews>
    <sheetView tabSelected="1" topLeftCell="G1" workbookViewId="0">
      <selection activeCell="S81" sqref="S81"/>
    </sheetView>
  </sheetViews>
  <sheetFormatPr defaultColWidth="9" defaultRowHeight="15"/>
  <cols>
    <col min="1" max="1" width="12.1428571428571" style="51" hidden="1" customWidth="1"/>
    <col min="2" max="2" width="11.1428571428571" style="51" hidden="1" customWidth="1"/>
    <col min="3" max="3" width="14.8571428571429" style="52" hidden="1" customWidth="1"/>
    <col min="4" max="5" width="9.14285714285714" style="51" hidden="1" customWidth="1"/>
    <col min="6" max="6" width="13.2857142857143" style="51" hidden="1" customWidth="1"/>
    <col min="7" max="7" width="11.7142857142857" style="51" customWidth="1"/>
    <col min="8" max="8" width="9.14285714285714" style="53"/>
    <col min="9" max="9" width="18.8571428571429" style="54" customWidth="1"/>
    <col min="10" max="10" width="7.28571428571429" style="54" customWidth="1"/>
    <col min="11" max="11" width="24.4285714285714" style="54" customWidth="1"/>
    <col min="12" max="12" width="7.85714285714286" style="50" customWidth="1"/>
    <col min="13" max="13" width="9.14285714285714" style="53"/>
    <col min="14" max="14" width="24.5714285714286" style="54" customWidth="1"/>
    <col min="15" max="15" width="9" style="54" customWidth="1"/>
    <col min="16" max="16" width="26.2857142857143" style="54" customWidth="1"/>
    <col min="17" max="17" width="8.57142857142857" style="55" customWidth="1"/>
    <col min="18" max="18" width="10.7142857142857" style="56" customWidth="1"/>
    <col min="19" max="19" width="21" customWidth="1"/>
    <col min="59" max="59" width="6.14285714285714" customWidth="1"/>
    <col min="61" max="62" width="7.85714285714286" customWidth="1"/>
    <col min="63" max="63" width="6" style="3" customWidth="1"/>
    <col min="64" max="64" width="5.14285714285714" customWidth="1"/>
    <col min="65" max="65" width="9.57142857142857" customWidth="1"/>
    <col min="66" max="66" width="6.14285714285714" customWidth="1"/>
    <col min="67" max="67" width="3.42857142857143" customWidth="1"/>
    <col min="68" max="68" width="3.85714285714286" style="57" customWidth="1"/>
    <col min="87" max="16384" width="9.14285714285714" style="51"/>
  </cols>
  <sheetData>
    <row r="1" ht="12.75" spans="7:19">
      <c r="G1" s="58" t="s">
        <v>0</v>
      </c>
      <c r="H1" s="58"/>
      <c r="I1" s="58"/>
      <c r="J1" s="58"/>
      <c r="K1" s="58"/>
      <c r="L1" s="58"/>
      <c r="M1" s="65" t="s">
        <v>1</v>
      </c>
      <c r="N1" s="66"/>
      <c r="O1" s="66"/>
      <c r="P1" s="66"/>
      <c r="Q1" s="66"/>
      <c r="R1" s="66"/>
      <c r="S1" s="70">
        <v>40776</v>
      </c>
    </row>
    <row r="2" s="50" customFormat="1" ht="19.5" customHeight="1" spans="1:86">
      <c r="A2" s="50" t="s">
        <v>2</v>
      </c>
      <c r="B2" s="50" t="s">
        <v>3</v>
      </c>
      <c r="C2" s="59" t="s">
        <v>4</v>
      </c>
      <c r="E2" s="50" t="s">
        <v>2</v>
      </c>
      <c r="F2" s="50" t="s">
        <v>5</v>
      </c>
      <c r="G2" s="60" t="s">
        <v>6</v>
      </c>
      <c r="H2" s="61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1" t="s">
        <v>7</v>
      </c>
      <c r="N2" s="60" t="s">
        <v>8</v>
      </c>
      <c r="O2" s="60" t="s">
        <v>9</v>
      </c>
      <c r="P2" s="60" t="s">
        <v>10</v>
      </c>
      <c r="Q2" s="71" t="s">
        <v>12</v>
      </c>
      <c r="R2" s="72" t="s">
        <v>13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 s="76" t="s">
        <v>14</v>
      </c>
      <c r="BH2" s="57"/>
      <c r="BI2" s="57"/>
      <c r="BJ2" s="57"/>
      <c r="BK2" s="77" t="s">
        <v>15</v>
      </c>
      <c r="BL2" s="57" t="s">
        <v>16</v>
      </c>
      <c r="BM2" s="57" t="s">
        <v>17</v>
      </c>
      <c r="BN2" s="57" t="s">
        <v>18</v>
      </c>
      <c r="BO2" s="57" t="s">
        <v>19</v>
      </c>
      <c r="BP2" s="57" t="s">
        <v>20</v>
      </c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</row>
    <row r="3" spans="1:68">
      <c r="A3" s="51" t="s">
        <v>21</v>
      </c>
      <c r="B3" s="51" t="s">
        <v>22</v>
      </c>
      <c r="C3" s="52" t="s">
        <v>22</v>
      </c>
      <c r="D3" s="51" t="s">
        <v>22</v>
      </c>
      <c r="E3" s="51" t="s">
        <v>22</v>
      </c>
      <c r="F3" s="51" t="s">
        <v>22</v>
      </c>
      <c r="G3" s="62"/>
      <c r="H3" s="63">
        <v>1</v>
      </c>
      <c r="I3" s="9" t="s">
        <v>23</v>
      </c>
      <c r="J3" s="67" t="s">
        <v>24</v>
      </c>
      <c r="K3" s="9" t="s">
        <v>25</v>
      </c>
      <c r="L3" s="68">
        <v>1</v>
      </c>
      <c r="M3" s="63">
        <v>48</v>
      </c>
      <c r="N3" s="69" t="str">
        <f>VLOOKUP('entries and results'!M3,$H$3:$K$30018,2,FALSE)</f>
        <v>Derek Hawkins</v>
      </c>
      <c r="O3" s="69" t="str">
        <f>VLOOKUP('entries and results'!M3,$H$3:$K$30018,3,FALSE)</f>
        <v>M</v>
      </c>
      <c r="P3" s="69" t="str">
        <f>VLOOKUP('entries and results'!M3,$H$3:$K$30018,4,FALSE)</f>
        <v>Kilbarchan AAC</v>
      </c>
      <c r="Q3" s="73">
        <v>3033</v>
      </c>
      <c r="R3" s="74" t="str">
        <f t="shared" ref="R3:R55" si="0">IF($H3=""," ",(LOOKUP($H3,$BK$3:$BK$1601,$BJ$3:$BJ$1601)))</f>
        <v>30:33</v>
      </c>
      <c r="BG3" s="57"/>
      <c r="BH3" s="57"/>
      <c r="BI3" s="78"/>
      <c r="BJ3" s="78" t="str">
        <f>CONCATENATE(BO3,":",BP3)</f>
        <v>30:33</v>
      </c>
      <c r="BK3" s="77">
        <v>1</v>
      </c>
      <c r="BL3" s="57">
        <f t="shared" ref="BL3:BL66" si="1">SUMIF($H$3:$H$601,$BK3,$Q$3:$Q$601)</f>
        <v>3033</v>
      </c>
      <c r="BM3" s="57" t="str">
        <f>CONCATENATE($BG$2,$BL3)</f>
        <v>0000003033</v>
      </c>
      <c r="BN3" s="57" t="str">
        <f>MID(RIGHT($BM3,6),1,2)</f>
        <v>00</v>
      </c>
      <c r="BO3" s="57" t="str">
        <f>MID(RIGHT($BM3,6),3,2)</f>
        <v>30</v>
      </c>
      <c r="BP3" s="57" t="str">
        <f>MID(RIGHT($BM3,6),5,2)</f>
        <v>33</v>
      </c>
    </row>
    <row r="4" spans="1:68">
      <c r="A4" s="51" t="s">
        <v>26</v>
      </c>
      <c r="B4" s="51" t="s">
        <v>27</v>
      </c>
      <c r="C4" s="52">
        <v>22874</v>
      </c>
      <c r="D4" s="51" t="s">
        <v>28</v>
      </c>
      <c r="E4" s="51" t="s">
        <v>26</v>
      </c>
      <c r="F4" s="51" t="s">
        <v>29</v>
      </c>
      <c r="G4" s="62"/>
      <c r="H4" s="63">
        <v>2</v>
      </c>
      <c r="I4" s="9" t="s">
        <v>30</v>
      </c>
      <c r="J4" s="69" t="s">
        <v>31</v>
      </c>
      <c r="K4" s="9" t="s">
        <v>32</v>
      </c>
      <c r="L4" s="68">
        <v>2</v>
      </c>
      <c r="M4" s="63">
        <v>102</v>
      </c>
      <c r="N4" s="69" t="str">
        <f>VLOOKUP('entries and results'!M4,$H$3:$K$30018,2,FALSE)</f>
        <v>Robert Gilroy</v>
      </c>
      <c r="O4" s="69" t="str">
        <f>VLOOKUP('entries and results'!M4,$H$3:$K$30018,3,FALSE)</f>
        <v>M</v>
      </c>
      <c r="P4" s="69" t="str">
        <f>VLOOKUP('entries and results'!M4,$H$3:$K$30018,4,FALSE)</f>
        <v>Cambuslang</v>
      </c>
      <c r="Q4" s="73">
        <v>3210</v>
      </c>
      <c r="R4" s="74" t="str">
        <f t="shared" si="0"/>
        <v>32:10</v>
      </c>
      <c r="S4" s="75"/>
      <c r="BG4" s="57"/>
      <c r="BH4" s="57"/>
      <c r="BI4" s="57"/>
      <c r="BJ4" s="78" t="str">
        <f t="shared" ref="BJ4:BJ67" si="2">CONCATENATE(BO4,":",BP4)</f>
        <v>32:10</v>
      </c>
      <c r="BK4" s="77">
        <v>2</v>
      </c>
      <c r="BL4" s="57">
        <f t="shared" si="1"/>
        <v>3210</v>
      </c>
      <c r="BM4" s="57" t="str">
        <f t="shared" ref="BM4:BM67" si="3">CONCATENATE($BG$2,$BL4)</f>
        <v>0000003210</v>
      </c>
      <c r="BN4" s="57" t="str">
        <f t="shared" ref="BN4:BN67" si="4">MID(RIGHT($BM4,6),1,2)</f>
        <v>00</v>
      </c>
      <c r="BO4" s="57" t="str">
        <f t="shared" ref="BO4:BO67" si="5">MID(RIGHT($BM4,6),3,2)</f>
        <v>32</v>
      </c>
      <c r="BP4" s="57" t="str">
        <f t="shared" ref="BP4:BP67" si="6">MID(RIGHT($BM4,6),5,2)</f>
        <v>10</v>
      </c>
    </row>
    <row r="5" spans="1:68">
      <c r="A5" s="51" t="s">
        <v>33</v>
      </c>
      <c r="C5" s="52">
        <v>25684</v>
      </c>
      <c r="D5" s="51" t="s">
        <v>34</v>
      </c>
      <c r="E5" s="51" t="s">
        <v>33</v>
      </c>
      <c r="F5" s="51" t="s">
        <v>35</v>
      </c>
      <c r="G5" s="62"/>
      <c r="H5" s="63">
        <v>3</v>
      </c>
      <c r="I5" s="9" t="s">
        <v>36</v>
      </c>
      <c r="J5" s="69" t="s">
        <v>24</v>
      </c>
      <c r="K5" s="9" t="s">
        <v>32</v>
      </c>
      <c r="L5" s="68">
        <v>3</v>
      </c>
      <c r="M5" s="63">
        <v>119</v>
      </c>
      <c r="N5" s="69" t="str">
        <f>VLOOKUP('entries and results'!M5,$H$3:$K$30018,2,FALSE)</f>
        <v>Kerry Liam Wilson</v>
      </c>
      <c r="O5" s="69" t="str">
        <f>VLOOKUP('entries and results'!M5,$H$3:$K$30018,3,FALSE)</f>
        <v>M40</v>
      </c>
      <c r="P5" s="69" t="str">
        <f>VLOOKUP('entries and results'!M5,$H$3:$K$30018,4,FALSE)</f>
        <v>Cambuslang</v>
      </c>
      <c r="Q5" s="73">
        <v>3212</v>
      </c>
      <c r="R5" s="74" t="str">
        <f t="shared" si="0"/>
        <v>32:12</v>
      </c>
      <c r="S5" s="75"/>
      <c r="BG5" s="57"/>
      <c r="BH5" s="57"/>
      <c r="BI5" s="57"/>
      <c r="BJ5" s="78" t="str">
        <f t="shared" si="2"/>
        <v>32:12</v>
      </c>
      <c r="BK5" s="77">
        <v>3</v>
      </c>
      <c r="BL5" s="57">
        <f t="shared" si="1"/>
        <v>3212</v>
      </c>
      <c r="BM5" s="57" t="str">
        <f t="shared" si="3"/>
        <v>0000003212</v>
      </c>
      <c r="BN5" s="57" t="str">
        <f t="shared" si="4"/>
        <v>00</v>
      </c>
      <c r="BO5" s="57" t="str">
        <f t="shared" si="5"/>
        <v>32</v>
      </c>
      <c r="BP5" s="57" t="str">
        <f t="shared" si="6"/>
        <v>12</v>
      </c>
    </row>
    <row r="6" spans="1:68">
      <c r="A6" s="51" t="s">
        <v>37</v>
      </c>
      <c r="B6" s="51" t="s">
        <v>38</v>
      </c>
      <c r="C6" s="52">
        <v>13341</v>
      </c>
      <c r="D6" s="51" t="s">
        <v>39</v>
      </c>
      <c r="E6" s="51" t="s">
        <v>37</v>
      </c>
      <c r="F6" s="51" t="s">
        <v>29</v>
      </c>
      <c r="G6" s="62"/>
      <c r="H6" s="63">
        <v>4</v>
      </c>
      <c r="I6" s="9" t="s">
        <v>40</v>
      </c>
      <c r="J6" s="69" t="s">
        <v>24</v>
      </c>
      <c r="K6" s="9" t="s">
        <v>41</v>
      </c>
      <c r="L6" s="68">
        <v>4</v>
      </c>
      <c r="M6" s="63">
        <v>128</v>
      </c>
      <c r="N6" s="69" t="str">
        <f>VLOOKUP('entries and results'!M6,$H$3:$K$30018,2,FALSE)</f>
        <v>Jamie Findlay</v>
      </c>
      <c r="O6" s="69" t="str">
        <f>VLOOKUP('entries and results'!M6,$H$3:$K$30018,3,FALSE)</f>
        <v>M</v>
      </c>
      <c r="P6" s="69" t="str">
        <f>VLOOKUP('entries and results'!M6,$H$3:$K$30018,4,FALSE)</f>
        <v>Irvine AC</v>
      </c>
      <c r="Q6" s="73">
        <v>3439</v>
      </c>
      <c r="R6" s="74" t="str">
        <f t="shared" si="0"/>
        <v>34:39</v>
      </c>
      <c r="S6" s="75"/>
      <c r="BG6" s="57"/>
      <c r="BH6" s="57"/>
      <c r="BI6" s="57"/>
      <c r="BJ6" s="78" t="str">
        <f t="shared" si="2"/>
        <v>34:39</v>
      </c>
      <c r="BK6" s="77">
        <v>4</v>
      </c>
      <c r="BL6" s="57">
        <f t="shared" si="1"/>
        <v>3439</v>
      </c>
      <c r="BM6" s="57" t="str">
        <f t="shared" si="3"/>
        <v>0000003439</v>
      </c>
      <c r="BN6" s="57" t="str">
        <f t="shared" si="4"/>
        <v>00</v>
      </c>
      <c r="BO6" s="57" t="str">
        <f t="shared" si="5"/>
        <v>34</v>
      </c>
      <c r="BP6" s="57" t="str">
        <f t="shared" si="6"/>
        <v>39</v>
      </c>
    </row>
    <row r="7" spans="1:68">
      <c r="A7" s="51" t="s">
        <v>42</v>
      </c>
      <c r="C7" s="52">
        <v>27032</v>
      </c>
      <c r="D7" s="51" t="s">
        <v>43</v>
      </c>
      <c r="E7" s="51" t="s">
        <v>42</v>
      </c>
      <c r="F7" s="51" t="s">
        <v>35</v>
      </c>
      <c r="G7" s="62"/>
      <c r="H7" s="63">
        <v>5</v>
      </c>
      <c r="I7" s="9" t="s">
        <v>44</v>
      </c>
      <c r="J7" s="69" t="s">
        <v>31</v>
      </c>
      <c r="K7" s="9" t="s">
        <v>45</v>
      </c>
      <c r="L7" s="68">
        <v>5</v>
      </c>
      <c r="M7" s="63">
        <v>120</v>
      </c>
      <c r="N7" s="69" t="str">
        <f>VLOOKUP('entries and results'!M7,$H$3:$K$30018,2,FALSE)</f>
        <v>Billy Richardson</v>
      </c>
      <c r="O7" s="69" t="str">
        <f>VLOOKUP('entries and results'!M7,$H$3:$K$30018,3,FALSE)</f>
        <v>M40</v>
      </c>
      <c r="P7" s="69" t="str">
        <f>VLOOKUP('entries and results'!M7,$H$3:$K$30018,4,FALSE)</f>
        <v>Irvine AC</v>
      </c>
      <c r="Q7" s="73">
        <v>3454</v>
      </c>
      <c r="R7" s="74" t="str">
        <f t="shared" si="0"/>
        <v>34:54</v>
      </c>
      <c r="S7" s="75"/>
      <c r="BG7" s="57"/>
      <c r="BH7" s="57"/>
      <c r="BI7" s="57"/>
      <c r="BJ7" s="78" t="str">
        <f t="shared" si="2"/>
        <v>34:54</v>
      </c>
      <c r="BK7" s="77">
        <v>5</v>
      </c>
      <c r="BL7" s="57">
        <f t="shared" si="1"/>
        <v>3454</v>
      </c>
      <c r="BM7" s="57" t="str">
        <f t="shared" si="3"/>
        <v>0000003454</v>
      </c>
      <c r="BN7" s="57" t="str">
        <f t="shared" si="4"/>
        <v>00</v>
      </c>
      <c r="BO7" s="57" t="str">
        <f t="shared" si="5"/>
        <v>34</v>
      </c>
      <c r="BP7" s="57" t="str">
        <f t="shared" si="6"/>
        <v>54</v>
      </c>
    </row>
    <row r="8" spans="1:68">
      <c r="A8" s="51" t="s">
        <v>46</v>
      </c>
      <c r="B8" s="51" t="s">
        <v>47</v>
      </c>
      <c r="C8" s="52">
        <v>20908</v>
      </c>
      <c r="D8" s="51" t="s">
        <v>48</v>
      </c>
      <c r="E8" s="51" t="s">
        <v>46</v>
      </c>
      <c r="F8" s="51" t="s">
        <v>29</v>
      </c>
      <c r="G8" s="64"/>
      <c r="H8" s="63">
        <v>6</v>
      </c>
      <c r="I8" s="9" t="s">
        <v>49</v>
      </c>
      <c r="J8" s="69" t="s">
        <v>50</v>
      </c>
      <c r="K8" s="9" t="s">
        <v>51</v>
      </c>
      <c r="L8" s="68">
        <v>6</v>
      </c>
      <c r="M8" s="63">
        <v>77</v>
      </c>
      <c r="N8" s="69" t="str">
        <f>VLOOKUP('entries and results'!M8,$H$3:$K$30018,2,FALSE)</f>
        <v>Steven Reid</v>
      </c>
      <c r="O8" s="69" t="str">
        <f>VLOOKUP('entries and results'!M8,$H$3:$K$30018,3,FALSE)</f>
        <v>M</v>
      </c>
      <c r="P8" s="69" t="str">
        <f>VLOOKUP('entries and results'!M8,$H$3:$K$30018,4,FALSE)</f>
        <v>Ayr Seaforth</v>
      </c>
      <c r="Q8" s="73">
        <v>3513</v>
      </c>
      <c r="R8" s="74" t="str">
        <f t="shared" si="0"/>
        <v>35:13</v>
      </c>
      <c r="S8" s="75"/>
      <c r="BG8" s="57"/>
      <c r="BH8" s="57"/>
      <c r="BI8" s="57"/>
      <c r="BJ8" s="78" t="str">
        <f t="shared" si="2"/>
        <v>35:13</v>
      </c>
      <c r="BK8" s="77">
        <v>6</v>
      </c>
      <c r="BL8" s="57">
        <f t="shared" si="1"/>
        <v>3513</v>
      </c>
      <c r="BM8" s="57" t="str">
        <f t="shared" si="3"/>
        <v>0000003513</v>
      </c>
      <c r="BN8" s="57" t="str">
        <f t="shared" si="4"/>
        <v>00</v>
      </c>
      <c r="BO8" s="57" t="str">
        <f t="shared" si="5"/>
        <v>35</v>
      </c>
      <c r="BP8" s="57" t="str">
        <f t="shared" si="6"/>
        <v>13</v>
      </c>
    </row>
    <row r="9" spans="1:68">
      <c r="A9" s="51" t="s">
        <v>52</v>
      </c>
      <c r="B9" s="51" t="s">
        <v>53</v>
      </c>
      <c r="C9" s="52">
        <v>17681</v>
      </c>
      <c r="D9" s="51" t="s">
        <v>54</v>
      </c>
      <c r="E9" s="51" t="s">
        <v>52</v>
      </c>
      <c r="F9" s="51" t="s">
        <v>29</v>
      </c>
      <c r="G9" s="64"/>
      <c r="H9" s="63">
        <v>7</v>
      </c>
      <c r="I9" s="9" t="s">
        <v>55</v>
      </c>
      <c r="J9" s="69" t="s">
        <v>24</v>
      </c>
      <c r="K9" s="9" t="s">
        <v>32</v>
      </c>
      <c r="L9" s="68">
        <v>7</v>
      </c>
      <c r="M9" s="63">
        <v>17</v>
      </c>
      <c r="N9" s="69" t="str">
        <f>VLOOKUP('entries and results'!M9,$H$3:$K$30018,2,FALSE)</f>
        <v>Duncan Cochrane</v>
      </c>
      <c r="O9" s="69" t="str">
        <f>VLOOKUP('entries and results'!M9,$H$3:$K$30018,3,FALSE)</f>
        <v>M</v>
      </c>
      <c r="P9" s="69" t="str">
        <f>VLOOKUP('entries and results'!M9,$H$3:$K$30018,4,FALSE)</f>
        <v>Unaffiliated</v>
      </c>
      <c r="Q9" s="73">
        <v>3518</v>
      </c>
      <c r="R9" s="74" t="str">
        <f t="shared" si="0"/>
        <v>35:18</v>
      </c>
      <c r="S9" s="75"/>
      <c r="BG9" s="57"/>
      <c r="BH9" s="57"/>
      <c r="BI9" s="57"/>
      <c r="BJ9" s="78" t="str">
        <f t="shared" si="2"/>
        <v>35:18</v>
      </c>
      <c r="BK9" s="77">
        <v>7</v>
      </c>
      <c r="BL9" s="57">
        <f t="shared" si="1"/>
        <v>3518</v>
      </c>
      <c r="BM9" s="57" t="str">
        <f t="shared" si="3"/>
        <v>0000003518</v>
      </c>
      <c r="BN9" s="57" t="str">
        <f t="shared" si="4"/>
        <v>00</v>
      </c>
      <c r="BO9" s="57" t="str">
        <f t="shared" si="5"/>
        <v>35</v>
      </c>
      <c r="BP9" s="57" t="str">
        <f t="shared" si="6"/>
        <v>18</v>
      </c>
    </row>
    <row r="10" spans="1:68">
      <c r="A10" s="51" t="s">
        <v>56</v>
      </c>
      <c r="B10" s="51" t="s">
        <v>57</v>
      </c>
      <c r="C10" s="52">
        <v>17676</v>
      </c>
      <c r="D10" s="51" t="s">
        <v>58</v>
      </c>
      <c r="E10" s="51" t="s">
        <v>56</v>
      </c>
      <c r="F10" s="51" t="s">
        <v>29</v>
      </c>
      <c r="G10" s="64"/>
      <c r="H10" s="63">
        <v>8</v>
      </c>
      <c r="I10" s="9" t="s">
        <v>59</v>
      </c>
      <c r="J10" s="69" t="s">
        <v>60</v>
      </c>
      <c r="K10" s="9" t="s">
        <v>61</v>
      </c>
      <c r="L10" s="68">
        <v>8</v>
      </c>
      <c r="M10" s="63">
        <v>104</v>
      </c>
      <c r="N10" s="69" t="str">
        <f>VLOOKUP('entries and results'!M10,$H$3:$K$30018,2,FALSE)</f>
        <v>Andy Campbell</v>
      </c>
      <c r="O10" s="69" t="str">
        <f>VLOOKUP('entries and results'!M10,$H$3:$K$30018,3,FALSE)</f>
        <v>M</v>
      </c>
      <c r="P10" s="69" t="str">
        <f>VLOOKUP('entries and results'!M10,$H$3:$K$30018,4,FALSE)</f>
        <v>Bellahouston Harriers</v>
      </c>
      <c r="Q10" s="73">
        <v>3542</v>
      </c>
      <c r="R10" s="74" t="str">
        <f t="shared" si="0"/>
        <v>35:42</v>
      </c>
      <c r="S10" s="75"/>
      <c r="BG10" s="57"/>
      <c r="BH10" s="57"/>
      <c r="BI10" s="57"/>
      <c r="BJ10" s="78" t="str">
        <f t="shared" si="2"/>
        <v>35:42</v>
      </c>
      <c r="BK10" s="77">
        <v>8</v>
      </c>
      <c r="BL10" s="57">
        <f t="shared" si="1"/>
        <v>3542</v>
      </c>
      <c r="BM10" s="57" t="str">
        <f t="shared" si="3"/>
        <v>0000003542</v>
      </c>
      <c r="BN10" s="57" t="str">
        <f t="shared" si="4"/>
        <v>00</v>
      </c>
      <c r="BO10" s="57" t="str">
        <f t="shared" si="5"/>
        <v>35</v>
      </c>
      <c r="BP10" s="57" t="str">
        <f t="shared" si="6"/>
        <v>42</v>
      </c>
    </row>
    <row r="11" spans="1:68">
      <c r="A11" s="51" t="s">
        <v>62</v>
      </c>
      <c r="C11" s="52">
        <v>25132</v>
      </c>
      <c r="D11" s="51" t="s">
        <v>63</v>
      </c>
      <c r="E11" s="51" t="s">
        <v>62</v>
      </c>
      <c r="F11" s="51" t="s">
        <v>29</v>
      </c>
      <c r="G11" s="64"/>
      <c r="H11" s="63">
        <v>9</v>
      </c>
      <c r="I11" s="8" t="s">
        <v>64</v>
      </c>
      <c r="J11" s="69" t="s">
        <v>50</v>
      </c>
      <c r="K11" s="8" t="s">
        <v>32</v>
      </c>
      <c r="L11" s="68">
        <v>9</v>
      </c>
      <c r="M11" s="63">
        <v>4</v>
      </c>
      <c r="N11" s="69" t="str">
        <f>VLOOKUP('entries and results'!M11,$H$3:$K$30018,2,FALSE)</f>
        <v>Ross Bark</v>
      </c>
      <c r="O11" s="69" t="str">
        <f>VLOOKUP('entries and results'!M11,$H$3:$K$30018,3,FALSE)</f>
        <v>M</v>
      </c>
      <c r="P11" s="69" t="str">
        <f>VLOOKUP('entries and results'!M11,$H$3:$K$30018,4,FALSE)</f>
        <v>Galloway Harriers</v>
      </c>
      <c r="Q11" s="73">
        <v>3621</v>
      </c>
      <c r="R11" s="74" t="str">
        <f t="shared" si="0"/>
        <v>36:21</v>
      </c>
      <c r="S11" s="75"/>
      <c r="BG11" s="57"/>
      <c r="BH11" s="57"/>
      <c r="BI11" s="57"/>
      <c r="BJ11" s="78" t="str">
        <f t="shared" si="2"/>
        <v>36:21</v>
      </c>
      <c r="BK11" s="77">
        <v>9</v>
      </c>
      <c r="BL11" s="57">
        <f t="shared" si="1"/>
        <v>3621</v>
      </c>
      <c r="BM11" s="57" t="str">
        <f t="shared" si="3"/>
        <v>0000003621</v>
      </c>
      <c r="BN11" s="57" t="str">
        <f t="shared" si="4"/>
        <v>00</v>
      </c>
      <c r="BO11" s="57" t="str">
        <f t="shared" si="5"/>
        <v>36</v>
      </c>
      <c r="BP11" s="57" t="str">
        <f t="shared" si="6"/>
        <v>21</v>
      </c>
    </row>
    <row r="12" spans="1:68">
      <c r="A12" s="51" t="s">
        <v>65</v>
      </c>
      <c r="B12" s="51" t="s">
        <v>45</v>
      </c>
      <c r="C12" s="52">
        <v>17308</v>
      </c>
      <c r="D12" s="51" t="s">
        <v>66</v>
      </c>
      <c r="E12" s="51" t="s">
        <v>65</v>
      </c>
      <c r="F12" s="51" t="s">
        <v>29</v>
      </c>
      <c r="G12" s="64"/>
      <c r="H12" s="63">
        <v>10</v>
      </c>
      <c r="I12" s="8" t="s">
        <v>67</v>
      </c>
      <c r="J12" s="69" t="s">
        <v>24</v>
      </c>
      <c r="K12" s="8" t="s">
        <v>32</v>
      </c>
      <c r="L12" s="68">
        <v>10</v>
      </c>
      <c r="M12" s="63">
        <v>126</v>
      </c>
      <c r="N12" s="69" t="str">
        <f>VLOOKUP('entries and results'!M12,$H$3:$K$30018,2,FALSE)</f>
        <v>Pat Cullinane</v>
      </c>
      <c r="O12" s="69" t="str">
        <f>VLOOKUP('entries and results'!M12,$H$3:$K$30018,3,FALSE)</f>
        <v>M</v>
      </c>
      <c r="P12" s="69" t="str">
        <f>VLOOKUP('entries and results'!M12,$H$3:$K$30018,4,FALSE)</f>
        <v>Irvine AC</v>
      </c>
      <c r="Q12" s="73">
        <v>3653</v>
      </c>
      <c r="R12" s="74" t="str">
        <f t="shared" si="0"/>
        <v>36:53</v>
      </c>
      <c r="S12" s="75"/>
      <c r="BG12" s="57"/>
      <c r="BH12" s="57"/>
      <c r="BI12" s="57"/>
      <c r="BJ12" s="78" t="str">
        <f t="shared" si="2"/>
        <v>36:53</v>
      </c>
      <c r="BK12" s="77">
        <v>10</v>
      </c>
      <c r="BL12" s="57">
        <f t="shared" si="1"/>
        <v>3653</v>
      </c>
      <c r="BM12" s="57" t="str">
        <f t="shared" si="3"/>
        <v>0000003653</v>
      </c>
      <c r="BN12" s="57" t="str">
        <f t="shared" si="4"/>
        <v>00</v>
      </c>
      <c r="BO12" s="57" t="str">
        <f t="shared" si="5"/>
        <v>36</v>
      </c>
      <c r="BP12" s="57" t="str">
        <f t="shared" si="6"/>
        <v>53</v>
      </c>
    </row>
    <row r="13" spans="1:68">
      <c r="A13" s="51" t="s">
        <v>68</v>
      </c>
      <c r="B13" s="51" t="s">
        <v>69</v>
      </c>
      <c r="C13" s="52">
        <v>21216</v>
      </c>
      <c r="D13" s="51" t="s">
        <v>70</v>
      </c>
      <c r="E13" s="51" t="s">
        <v>68</v>
      </c>
      <c r="F13" s="51" t="s">
        <v>29</v>
      </c>
      <c r="G13" s="64"/>
      <c r="H13" s="63">
        <v>11</v>
      </c>
      <c r="I13" s="8" t="s">
        <v>71</v>
      </c>
      <c r="J13" s="69" t="s">
        <v>24</v>
      </c>
      <c r="K13" s="8" t="s">
        <v>32</v>
      </c>
      <c r="L13" s="68">
        <v>11</v>
      </c>
      <c r="M13" s="63">
        <v>27</v>
      </c>
      <c r="N13" s="69" t="str">
        <f>VLOOKUP('entries and results'!M13,$H$3:$K$30018,2,FALSE)</f>
        <v>Brian Douglas</v>
      </c>
      <c r="O13" s="69" t="str">
        <f>VLOOKUP('entries and results'!M13,$H$3:$K$30018,3,FALSE)</f>
        <v>M</v>
      </c>
      <c r="P13" s="69" t="str">
        <f>VLOOKUP('entries and results'!M13,$H$3:$K$30018,4,FALSE)</f>
        <v>Bellahouston Harriers</v>
      </c>
      <c r="Q13" s="73">
        <v>3727</v>
      </c>
      <c r="R13" s="74" t="str">
        <f t="shared" si="0"/>
        <v>37:27</v>
      </c>
      <c r="S13" s="75"/>
      <c r="BG13" s="57"/>
      <c r="BH13" s="57"/>
      <c r="BI13" s="57"/>
      <c r="BJ13" s="78" t="str">
        <f t="shared" si="2"/>
        <v>37:27</v>
      </c>
      <c r="BK13" s="77">
        <v>11</v>
      </c>
      <c r="BL13" s="57">
        <f t="shared" si="1"/>
        <v>3727</v>
      </c>
      <c r="BM13" s="57" t="str">
        <f t="shared" si="3"/>
        <v>0000003727</v>
      </c>
      <c r="BN13" s="57" t="str">
        <f t="shared" si="4"/>
        <v>00</v>
      </c>
      <c r="BO13" s="57" t="str">
        <f t="shared" si="5"/>
        <v>37</v>
      </c>
      <c r="BP13" s="57" t="str">
        <f t="shared" si="6"/>
        <v>27</v>
      </c>
    </row>
    <row r="14" spans="1:68">
      <c r="A14" s="51" t="s">
        <v>72</v>
      </c>
      <c r="B14" s="51" t="s">
        <v>73</v>
      </c>
      <c r="C14" s="52">
        <v>13591</v>
      </c>
      <c r="D14" s="51" t="s">
        <v>74</v>
      </c>
      <c r="E14" s="51" t="s">
        <v>72</v>
      </c>
      <c r="F14" s="51" t="s">
        <v>29</v>
      </c>
      <c r="G14" s="64"/>
      <c r="H14" s="63">
        <v>12</v>
      </c>
      <c r="I14" s="8" t="s">
        <v>75</v>
      </c>
      <c r="J14" s="69" t="s">
        <v>31</v>
      </c>
      <c r="K14" s="8" t="s">
        <v>32</v>
      </c>
      <c r="L14" s="68">
        <v>12</v>
      </c>
      <c r="M14" s="63">
        <v>133</v>
      </c>
      <c r="N14" s="69" t="str">
        <f>VLOOKUP('entries and results'!M14,$H$3:$K$30018,2,FALSE)</f>
        <v>James Breen</v>
      </c>
      <c r="O14" s="69" t="str">
        <f>VLOOKUP('entries and results'!M14,$H$3:$K$30018,3,FALSE)</f>
        <v>M40</v>
      </c>
      <c r="P14" s="69" t="str">
        <f>VLOOKUP('entries and results'!M14,$H$3:$K$30018,4,FALSE)</f>
        <v>Hamilton Harriers</v>
      </c>
      <c r="Q14" s="73">
        <v>3755</v>
      </c>
      <c r="R14" s="74" t="str">
        <f t="shared" si="0"/>
        <v>37:55</v>
      </c>
      <c r="S14" s="75"/>
      <c r="BG14" s="57"/>
      <c r="BH14" s="57"/>
      <c r="BI14" s="57"/>
      <c r="BJ14" s="78" t="str">
        <f t="shared" si="2"/>
        <v>37:55</v>
      </c>
      <c r="BK14" s="77">
        <v>12</v>
      </c>
      <c r="BL14" s="57">
        <f t="shared" si="1"/>
        <v>3755</v>
      </c>
      <c r="BM14" s="57" t="str">
        <f t="shared" si="3"/>
        <v>0000003755</v>
      </c>
      <c r="BN14" s="57" t="str">
        <f t="shared" si="4"/>
        <v>00</v>
      </c>
      <c r="BO14" s="57" t="str">
        <f t="shared" si="5"/>
        <v>37</v>
      </c>
      <c r="BP14" s="57" t="str">
        <f t="shared" si="6"/>
        <v>55</v>
      </c>
    </row>
    <row r="15" spans="1:68">
      <c r="A15" s="51" t="s">
        <v>76</v>
      </c>
      <c r="B15" s="51" t="s">
        <v>77</v>
      </c>
      <c r="C15" s="52">
        <v>24398</v>
      </c>
      <c r="D15" s="51" t="s">
        <v>78</v>
      </c>
      <c r="E15" s="51" t="s">
        <v>76</v>
      </c>
      <c r="F15" s="51" t="s">
        <v>29</v>
      </c>
      <c r="G15" s="64"/>
      <c r="H15" s="63">
        <v>13</v>
      </c>
      <c r="I15" s="8" t="s">
        <v>79</v>
      </c>
      <c r="J15" s="69" t="s">
        <v>80</v>
      </c>
      <c r="K15" s="8" t="s">
        <v>32</v>
      </c>
      <c r="L15" s="68">
        <v>13</v>
      </c>
      <c r="M15" s="63">
        <v>129</v>
      </c>
      <c r="N15" s="69" t="str">
        <f>VLOOKUP('entries and results'!M15,$H$3:$K$30018,2,FALSE)</f>
        <v>Kara Tait</v>
      </c>
      <c r="O15" s="69" t="str">
        <f>VLOOKUP('entries and results'!M15,$H$3:$K$30018,3,FALSE)</f>
        <v>F</v>
      </c>
      <c r="P15" s="69" t="str">
        <f>VLOOKUP('entries and results'!M15,$H$3:$K$30018,4,FALSE)</f>
        <v>Kilmarnock harriers</v>
      </c>
      <c r="Q15" s="73">
        <v>3755</v>
      </c>
      <c r="R15" s="74" t="str">
        <f t="shared" si="0"/>
        <v>37:55</v>
      </c>
      <c r="S15" s="75"/>
      <c r="BG15" s="57"/>
      <c r="BH15" s="57"/>
      <c r="BI15" s="57"/>
      <c r="BJ15" s="78" t="str">
        <f t="shared" si="2"/>
        <v>37:55</v>
      </c>
      <c r="BK15" s="77">
        <v>13</v>
      </c>
      <c r="BL15" s="57">
        <f t="shared" si="1"/>
        <v>3755</v>
      </c>
      <c r="BM15" s="57" t="str">
        <f t="shared" si="3"/>
        <v>0000003755</v>
      </c>
      <c r="BN15" s="57" t="str">
        <f t="shared" si="4"/>
        <v>00</v>
      </c>
      <c r="BO15" s="57" t="str">
        <f t="shared" si="5"/>
        <v>37</v>
      </c>
      <c r="BP15" s="57" t="str">
        <f t="shared" si="6"/>
        <v>55</v>
      </c>
    </row>
    <row r="16" spans="1:68">
      <c r="A16" s="51" t="s">
        <v>81</v>
      </c>
      <c r="B16" s="51" t="s">
        <v>82</v>
      </c>
      <c r="C16" s="52">
        <v>31857</v>
      </c>
      <c r="D16" s="51" t="s">
        <v>83</v>
      </c>
      <c r="E16" s="51" t="s">
        <v>81</v>
      </c>
      <c r="F16" s="51" t="s">
        <v>35</v>
      </c>
      <c r="G16" s="64"/>
      <c r="H16" s="63">
        <v>14</v>
      </c>
      <c r="I16" s="8" t="s">
        <v>84</v>
      </c>
      <c r="J16" s="69" t="s">
        <v>85</v>
      </c>
      <c r="K16" s="8" t="s">
        <v>32</v>
      </c>
      <c r="L16" s="68">
        <v>14</v>
      </c>
      <c r="M16" s="63">
        <v>51</v>
      </c>
      <c r="N16" s="69" t="str">
        <f>VLOOKUP('entries and results'!M16,$H$3:$K$30018,2,FALSE)</f>
        <v>John Houston</v>
      </c>
      <c r="O16" s="69" t="str">
        <f>VLOOKUP('entries and results'!M16,$H$3:$K$30018,3,FALSE)</f>
        <v>M</v>
      </c>
      <c r="P16" s="69" t="str">
        <f>VLOOKUP('entries and results'!M16,$H$3:$K$30018,4,FALSE)</f>
        <v>Unaffiliated</v>
      </c>
      <c r="Q16" s="73">
        <v>3800</v>
      </c>
      <c r="R16" s="74" t="str">
        <f t="shared" si="0"/>
        <v>38:00</v>
      </c>
      <c r="S16" s="75"/>
      <c r="BG16" s="57"/>
      <c r="BH16" s="57"/>
      <c r="BI16" s="57"/>
      <c r="BJ16" s="78" t="str">
        <f t="shared" si="2"/>
        <v>38:00</v>
      </c>
      <c r="BK16" s="77">
        <v>14</v>
      </c>
      <c r="BL16" s="57">
        <f t="shared" si="1"/>
        <v>3800</v>
      </c>
      <c r="BM16" s="57" t="str">
        <f t="shared" si="3"/>
        <v>0000003800</v>
      </c>
      <c r="BN16" s="57" t="str">
        <f t="shared" si="4"/>
        <v>00</v>
      </c>
      <c r="BO16" s="57" t="str">
        <f t="shared" si="5"/>
        <v>38</v>
      </c>
      <c r="BP16" s="57" t="str">
        <f t="shared" si="6"/>
        <v>00</v>
      </c>
    </row>
    <row r="17" spans="1:68">
      <c r="A17" s="51" t="s">
        <v>86</v>
      </c>
      <c r="B17" s="51" t="s">
        <v>87</v>
      </c>
      <c r="C17" s="52">
        <v>21752</v>
      </c>
      <c r="D17" s="51" t="s">
        <v>88</v>
      </c>
      <c r="E17" s="51" t="s">
        <v>86</v>
      </c>
      <c r="F17" s="51" t="s">
        <v>29</v>
      </c>
      <c r="G17" s="64"/>
      <c r="H17" s="63">
        <v>15</v>
      </c>
      <c r="I17" s="8" t="s">
        <v>89</v>
      </c>
      <c r="J17" s="69" t="s">
        <v>24</v>
      </c>
      <c r="K17" s="8" t="s">
        <v>32</v>
      </c>
      <c r="L17" s="68">
        <v>15</v>
      </c>
      <c r="M17" s="63">
        <v>16</v>
      </c>
      <c r="N17" s="69" t="str">
        <f>VLOOKUP('entries and results'!M17,$H$3:$K$30018,2,FALSE)</f>
        <v>Chris Clarke</v>
      </c>
      <c r="O17" s="69" t="str">
        <f>VLOOKUP('entries and results'!M17,$H$3:$K$30018,3,FALSE)</f>
        <v>M</v>
      </c>
      <c r="P17" s="69" t="str">
        <f>VLOOKUP('entries and results'!M17,$H$3:$K$30018,4,FALSE)</f>
        <v>Glas Uni Hares &amp; Hounds</v>
      </c>
      <c r="Q17" s="73">
        <v>3846</v>
      </c>
      <c r="R17" s="74" t="str">
        <f t="shared" si="0"/>
        <v>38:46</v>
      </c>
      <c r="S17" s="75"/>
      <c r="BG17" s="57"/>
      <c r="BH17" s="57"/>
      <c r="BI17" s="57"/>
      <c r="BJ17" s="78" t="str">
        <f t="shared" si="2"/>
        <v>38:46</v>
      </c>
      <c r="BK17" s="77">
        <v>15</v>
      </c>
      <c r="BL17" s="57">
        <f t="shared" si="1"/>
        <v>3846</v>
      </c>
      <c r="BM17" s="57" t="str">
        <f t="shared" si="3"/>
        <v>0000003846</v>
      </c>
      <c r="BN17" s="57" t="str">
        <f t="shared" si="4"/>
        <v>00</v>
      </c>
      <c r="BO17" s="57" t="str">
        <f t="shared" si="5"/>
        <v>38</v>
      </c>
      <c r="BP17" s="57" t="str">
        <f t="shared" si="6"/>
        <v>46</v>
      </c>
    </row>
    <row r="18" spans="1:68">
      <c r="A18" s="51" t="s">
        <v>90</v>
      </c>
      <c r="B18" s="51" t="s">
        <v>91</v>
      </c>
      <c r="C18" s="52">
        <v>15785</v>
      </c>
      <c r="D18" s="51" t="s">
        <v>92</v>
      </c>
      <c r="E18" s="51" t="s">
        <v>90</v>
      </c>
      <c r="F18" s="51" t="s">
        <v>29</v>
      </c>
      <c r="G18" s="64"/>
      <c r="H18" s="63">
        <v>16</v>
      </c>
      <c r="I18" s="8" t="s">
        <v>93</v>
      </c>
      <c r="J18" s="69" t="s">
        <v>24</v>
      </c>
      <c r="K18" s="8" t="s">
        <v>94</v>
      </c>
      <c r="L18" s="68">
        <v>16</v>
      </c>
      <c r="M18" s="63">
        <v>131</v>
      </c>
      <c r="N18" s="69" t="str">
        <f>VLOOKUP('entries and results'!M18,$H$3:$K$30018,2,FALSE)</f>
        <v>Martin McCrurie</v>
      </c>
      <c r="O18" s="69" t="str">
        <f>VLOOKUP('entries and results'!M18,$H$3:$K$30018,3,FALSE)</f>
        <v>M</v>
      </c>
      <c r="P18" s="69" t="str">
        <f>VLOOKUP('entries and results'!M18,$H$3:$K$30018,4,FALSE)</f>
        <v>FSR</v>
      </c>
      <c r="Q18" s="73">
        <v>3910</v>
      </c>
      <c r="R18" s="74" t="str">
        <f t="shared" si="0"/>
        <v>39:10</v>
      </c>
      <c r="S18" s="75"/>
      <c r="BG18" s="57"/>
      <c r="BH18" s="57"/>
      <c r="BI18" s="57"/>
      <c r="BJ18" s="78" t="str">
        <f t="shared" si="2"/>
        <v>39:10</v>
      </c>
      <c r="BK18" s="77">
        <v>16</v>
      </c>
      <c r="BL18" s="57">
        <f t="shared" si="1"/>
        <v>3910</v>
      </c>
      <c r="BM18" s="57" t="str">
        <f t="shared" si="3"/>
        <v>0000003910</v>
      </c>
      <c r="BN18" s="57" t="str">
        <f t="shared" si="4"/>
        <v>00</v>
      </c>
      <c r="BO18" s="57" t="str">
        <f t="shared" si="5"/>
        <v>39</v>
      </c>
      <c r="BP18" s="57" t="str">
        <f t="shared" si="6"/>
        <v>10</v>
      </c>
    </row>
    <row r="19" spans="1:68">
      <c r="A19" s="51" t="s">
        <v>95</v>
      </c>
      <c r="B19" s="51" t="s">
        <v>27</v>
      </c>
      <c r="C19" s="52">
        <v>14225</v>
      </c>
      <c r="D19" s="51" t="s">
        <v>96</v>
      </c>
      <c r="E19" s="51" t="s">
        <v>95</v>
      </c>
      <c r="F19" s="51" t="s">
        <v>29</v>
      </c>
      <c r="G19" s="64"/>
      <c r="H19" s="63">
        <v>17</v>
      </c>
      <c r="I19" s="8" t="s">
        <v>97</v>
      </c>
      <c r="J19" s="69" t="s">
        <v>24</v>
      </c>
      <c r="K19" s="8" t="s">
        <v>32</v>
      </c>
      <c r="L19" s="68">
        <v>17</v>
      </c>
      <c r="M19" s="63">
        <v>115</v>
      </c>
      <c r="N19" s="69" t="str">
        <f>VLOOKUP('entries and results'!M19,$H$3:$K$30018,2,FALSE)</f>
        <v>Claire McArthur</v>
      </c>
      <c r="O19" s="69" t="str">
        <f>VLOOKUP('entries and results'!M19,$H$3:$K$30018,3,FALSE)</f>
        <v>F</v>
      </c>
      <c r="P19" s="69" t="str">
        <f>VLOOKUP('entries and results'!M19,$H$3:$K$30018,4,FALSE)</f>
        <v>Unaffiliated</v>
      </c>
      <c r="Q19" s="73">
        <v>3914</v>
      </c>
      <c r="R19" s="74" t="str">
        <f t="shared" si="0"/>
        <v>39:14</v>
      </c>
      <c r="S19" s="75"/>
      <c r="BG19" s="57"/>
      <c r="BH19" s="57"/>
      <c r="BI19" s="57"/>
      <c r="BJ19" s="78" t="str">
        <f t="shared" si="2"/>
        <v>39:14</v>
      </c>
      <c r="BK19" s="77">
        <v>17</v>
      </c>
      <c r="BL19" s="57">
        <f t="shared" si="1"/>
        <v>3914</v>
      </c>
      <c r="BM19" s="57" t="str">
        <f t="shared" si="3"/>
        <v>0000003914</v>
      </c>
      <c r="BN19" s="57" t="str">
        <f t="shared" si="4"/>
        <v>00</v>
      </c>
      <c r="BO19" s="57" t="str">
        <f t="shared" si="5"/>
        <v>39</v>
      </c>
      <c r="BP19" s="57" t="str">
        <f t="shared" si="6"/>
        <v>14</v>
      </c>
    </row>
    <row r="20" spans="1:68">
      <c r="A20" s="51" t="s">
        <v>98</v>
      </c>
      <c r="C20" s="52">
        <v>14796</v>
      </c>
      <c r="D20" s="51" t="s">
        <v>99</v>
      </c>
      <c r="E20" s="51" t="s">
        <v>98</v>
      </c>
      <c r="F20" s="51" t="s">
        <v>29</v>
      </c>
      <c r="G20" s="64"/>
      <c r="H20" s="63">
        <v>18</v>
      </c>
      <c r="I20" s="8" t="s">
        <v>100</v>
      </c>
      <c r="J20" s="69" t="s">
        <v>101</v>
      </c>
      <c r="K20" s="8" t="s">
        <v>32</v>
      </c>
      <c r="L20" s="68">
        <v>18</v>
      </c>
      <c r="M20" s="63">
        <v>137</v>
      </c>
      <c r="N20" s="69" t="str">
        <f>VLOOKUP('entries and results'!M20,$H$3:$K$30018,2,FALSE)</f>
        <v>Laurence Baker</v>
      </c>
      <c r="O20" s="69" t="str">
        <f>VLOOKUP('entries and results'!M20,$H$3:$K$30018,3,FALSE)</f>
        <v>M50</v>
      </c>
      <c r="P20" s="69" t="str">
        <f>VLOOKUP('entries and results'!M20,$H$3:$K$30018,4,FALSE)</f>
        <v>Ayr Seaforth</v>
      </c>
      <c r="Q20" s="73">
        <v>3916</v>
      </c>
      <c r="R20" s="74" t="str">
        <f t="shared" si="0"/>
        <v>39:16</v>
      </c>
      <c r="S20" s="75"/>
      <c r="BG20" s="57"/>
      <c r="BH20" s="57"/>
      <c r="BI20" s="57"/>
      <c r="BJ20" s="78" t="str">
        <f t="shared" si="2"/>
        <v>39:16</v>
      </c>
      <c r="BK20" s="77">
        <v>18</v>
      </c>
      <c r="BL20" s="57">
        <f t="shared" si="1"/>
        <v>3916</v>
      </c>
      <c r="BM20" s="57" t="str">
        <f t="shared" si="3"/>
        <v>0000003916</v>
      </c>
      <c r="BN20" s="57" t="str">
        <f t="shared" si="4"/>
        <v>00</v>
      </c>
      <c r="BO20" s="57" t="str">
        <f t="shared" si="5"/>
        <v>39</v>
      </c>
      <c r="BP20" s="57" t="str">
        <f t="shared" si="6"/>
        <v>16</v>
      </c>
    </row>
    <row r="21" spans="1:68">
      <c r="A21" s="51" t="s">
        <v>102</v>
      </c>
      <c r="B21" s="51" t="s">
        <v>103</v>
      </c>
      <c r="C21" s="52">
        <v>19411</v>
      </c>
      <c r="D21" s="51" t="s">
        <v>104</v>
      </c>
      <c r="E21" s="51" t="s">
        <v>102</v>
      </c>
      <c r="F21" s="51" t="s">
        <v>29</v>
      </c>
      <c r="G21" s="64"/>
      <c r="H21" s="63">
        <v>19</v>
      </c>
      <c r="I21" s="8" t="s">
        <v>105</v>
      </c>
      <c r="J21" s="69" t="s">
        <v>106</v>
      </c>
      <c r="K21" s="8" t="s">
        <v>32</v>
      </c>
      <c r="L21" s="68">
        <v>19</v>
      </c>
      <c r="M21" s="63">
        <v>132</v>
      </c>
      <c r="N21" s="69" t="str">
        <f>VLOOKUP('entries and results'!M21,$H$3:$K$30018,2,FALSE)</f>
        <v>Stuart McLean</v>
      </c>
      <c r="O21" s="69" t="str">
        <f>VLOOKUP('entries and results'!M21,$H$3:$K$30018,3,FALSE)</f>
        <v>M</v>
      </c>
      <c r="P21" s="69" t="str">
        <f>VLOOKUP('entries and results'!M21,$H$3:$K$30018,4,FALSE)</f>
        <v>FSR</v>
      </c>
      <c r="Q21" s="73">
        <v>3933</v>
      </c>
      <c r="R21" s="74" t="str">
        <f t="shared" si="0"/>
        <v>39:33</v>
      </c>
      <c r="S21" s="75"/>
      <c r="BG21" s="57"/>
      <c r="BH21" s="57"/>
      <c r="BI21" s="57"/>
      <c r="BJ21" s="78" t="str">
        <f t="shared" si="2"/>
        <v>39:33</v>
      </c>
      <c r="BK21" s="77">
        <v>19</v>
      </c>
      <c r="BL21" s="57">
        <f t="shared" si="1"/>
        <v>3933</v>
      </c>
      <c r="BM21" s="57" t="str">
        <f t="shared" si="3"/>
        <v>0000003933</v>
      </c>
      <c r="BN21" s="57" t="str">
        <f t="shared" si="4"/>
        <v>00</v>
      </c>
      <c r="BO21" s="57" t="str">
        <f t="shared" si="5"/>
        <v>39</v>
      </c>
      <c r="BP21" s="57" t="str">
        <f t="shared" si="6"/>
        <v>33</v>
      </c>
    </row>
    <row r="22" spans="1:68">
      <c r="A22" s="51" t="s">
        <v>107</v>
      </c>
      <c r="B22" s="51" t="s">
        <v>108</v>
      </c>
      <c r="C22" s="52">
        <v>17140</v>
      </c>
      <c r="D22" s="51" t="s">
        <v>109</v>
      </c>
      <c r="E22" s="51" t="s">
        <v>107</v>
      </c>
      <c r="F22" s="51" t="s">
        <v>29</v>
      </c>
      <c r="G22" s="64"/>
      <c r="H22" s="63">
        <v>20</v>
      </c>
      <c r="I22" s="8" t="s">
        <v>110</v>
      </c>
      <c r="J22" s="69" t="s">
        <v>24</v>
      </c>
      <c r="K22" s="8" t="s">
        <v>32</v>
      </c>
      <c r="L22" s="68">
        <v>20</v>
      </c>
      <c r="M22" s="63">
        <v>90</v>
      </c>
      <c r="N22" s="69" t="str">
        <f>VLOOKUP('entries and results'!M22,$H$3:$K$30018,2,FALSE)</f>
        <v>Allan Wallace</v>
      </c>
      <c r="O22" s="69" t="str">
        <f>VLOOKUP('entries and results'!M22,$H$3:$K$30018,3,FALSE)</f>
        <v>M</v>
      </c>
      <c r="P22" s="69" t="str">
        <f>VLOOKUP('entries and results'!M22,$H$3:$K$30018,4,FALSE)</f>
        <v>Unaffiliated</v>
      </c>
      <c r="Q22" s="73">
        <v>3934</v>
      </c>
      <c r="R22" s="74" t="str">
        <f t="shared" si="0"/>
        <v>39:34</v>
      </c>
      <c r="S22" s="75"/>
      <c r="BG22" s="57"/>
      <c r="BH22" s="57"/>
      <c r="BI22" s="57"/>
      <c r="BJ22" s="78" t="str">
        <f t="shared" si="2"/>
        <v>39:34</v>
      </c>
      <c r="BK22" s="77">
        <v>20</v>
      </c>
      <c r="BL22" s="57">
        <f t="shared" si="1"/>
        <v>3934</v>
      </c>
      <c r="BM22" s="57" t="str">
        <f t="shared" si="3"/>
        <v>0000003934</v>
      </c>
      <c r="BN22" s="57" t="str">
        <f t="shared" si="4"/>
        <v>00</v>
      </c>
      <c r="BO22" s="57" t="str">
        <f t="shared" si="5"/>
        <v>39</v>
      </c>
      <c r="BP22" s="57" t="str">
        <f t="shared" si="6"/>
        <v>34</v>
      </c>
    </row>
    <row r="23" spans="1:68">
      <c r="A23" s="51" t="s">
        <v>111</v>
      </c>
      <c r="B23" s="51" t="s">
        <v>112</v>
      </c>
      <c r="C23" s="52">
        <v>22239</v>
      </c>
      <c r="D23" s="51" t="s">
        <v>113</v>
      </c>
      <c r="E23" s="51" t="s">
        <v>111</v>
      </c>
      <c r="F23" s="51" t="s">
        <v>29</v>
      </c>
      <c r="G23" s="64"/>
      <c r="H23" s="63">
        <v>21</v>
      </c>
      <c r="I23" s="8" t="s">
        <v>114</v>
      </c>
      <c r="J23" s="69" t="s">
        <v>24</v>
      </c>
      <c r="K23" s="8" t="s">
        <v>32</v>
      </c>
      <c r="L23" s="68">
        <v>21</v>
      </c>
      <c r="M23" s="63">
        <v>50</v>
      </c>
      <c r="N23" s="69" t="str">
        <f>VLOOKUP('entries and results'!M23,$H$3:$K$30018,2,FALSE)</f>
        <v>Ian Hodge</v>
      </c>
      <c r="O23" s="69" t="str">
        <f>VLOOKUP('entries and results'!M23,$H$3:$K$30018,3,FALSE)</f>
        <v>M</v>
      </c>
      <c r="P23" s="69" t="str">
        <f>VLOOKUP('entries and results'!M23,$H$3:$K$30018,4,FALSE)</f>
        <v>Unaffiliated</v>
      </c>
      <c r="Q23" s="73">
        <v>3934</v>
      </c>
      <c r="R23" s="74" t="str">
        <f t="shared" si="0"/>
        <v>39:34</v>
      </c>
      <c r="S23" s="75"/>
      <c r="BG23" s="57"/>
      <c r="BH23" s="57"/>
      <c r="BI23" s="57"/>
      <c r="BJ23" s="78" t="str">
        <f t="shared" si="2"/>
        <v>39:34</v>
      </c>
      <c r="BK23" s="77">
        <v>21</v>
      </c>
      <c r="BL23" s="57">
        <f t="shared" si="1"/>
        <v>3934</v>
      </c>
      <c r="BM23" s="57" t="str">
        <f t="shared" si="3"/>
        <v>0000003934</v>
      </c>
      <c r="BN23" s="57" t="str">
        <f t="shared" si="4"/>
        <v>00</v>
      </c>
      <c r="BO23" s="57" t="str">
        <f t="shared" si="5"/>
        <v>39</v>
      </c>
      <c r="BP23" s="57" t="str">
        <f t="shared" si="6"/>
        <v>34</v>
      </c>
    </row>
    <row r="24" spans="1:68">
      <c r="A24" s="51" t="s">
        <v>115</v>
      </c>
      <c r="B24" s="51" t="s">
        <v>116</v>
      </c>
      <c r="C24" s="52">
        <v>22915</v>
      </c>
      <c r="D24" s="51" t="s">
        <v>117</v>
      </c>
      <c r="E24" s="51" t="s">
        <v>115</v>
      </c>
      <c r="F24" s="51" t="s">
        <v>29</v>
      </c>
      <c r="G24" s="64"/>
      <c r="H24" s="63">
        <v>22</v>
      </c>
      <c r="I24" s="8" t="s">
        <v>118</v>
      </c>
      <c r="J24" s="69" t="s">
        <v>50</v>
      </c>
      <c r="K24" s="8" t="s">
        <v>32</v>
      </c>
      <c r="L24" s="68">
        <v>22</v>
      </c>
      <c r="M24" s="63">
        <v>61</v>
      </c>
      <c r="N24" s="69" t="str">
        <f>VLOOKUP('entries and results'!M24,$H$3:$K$30018,2,FALSE)</f>
        <v>Stuart Maclean</v>
      </c>
      <c r="O24" s="69" t="str">
        <f>VLOOKUP('entries and results'!M24,$H$3:$K$30018,3,FALSE)</f>
        <v>M</v>
      </c>
      <c r="P24" s="69" t="str">
        <f>VLOOKUP('entries and results'!M24,$H$3:$K$30018,4,FALSE)</f>
        <v>Unaffiliated</v>
      </c>
      <c r="Q24" s="73">
        <v>3937</v>
      </c>
      <c r="R24" s="74" t="str">
        <f t="shared" si="0"/>
        <v>39:37</v>
      </c>
      <c r="S24" s="75"/>
      <c r="BG24" s="57"/>
      <c r="BH24" s="57"/>
      <c r="BI24" s="57"/>
      <c r="BJ24" s="78" t="str">
        <f t="shared" si="2"/>
        <v>39:37</v>
      </c>
      <c r="BK24" s="77">
        <v>22</v>
      </c>
      <c r="BL24" s="57">
        <f t="shared" si="1"/>
        <v>3937</v>
      </c>
      <c r="BM24" s="57" t="str">
        <f t="shared" si="3"/>
        <v>0000003937</v>
      </c>
      <c r="BN24" s="57" t="str">
        <f t="shared" si="4"/>
        <v>00</v>
      </c>
      <c r="BO24" s="57" t="str">
        <f t="shared" si="5"/>
        <v>39</v>
      </c>
      <c r="BP24" s="57" t="str">
        <f t="shared" si="6"/>
        <v>37</v>
      </c>
    </row>
    <row r="25" spans="1:68">
      <c r="A25" s="51" t="s">
        <v>119</v>
      </c>
      <c r="B25" s="51" t="s">
        <v>116</v>
      </c>
      <c r="C25" s="52">
        <v>8871</v>
      </c>
      <c r="D25" s="51" t="s">
        <v>120</v>
      </c>
      <c r="E25" s="51" t="s">
        <v>119</v>
      </c>
      <c r="F25" s="51" t="s">
        <v>29</v>
      </c>
      <c r="G25" s="64"/>
      <c r="H25" s="63">
        <v>23</v>
      </c>
      <c r="I25" s="8" t="s">
        <v>121</v>
      </c>
      <c r="J25" s="69" t="s">
        <v>24</v>
      </c>
      <c r="K25" s="8" t="s">
        <v>32</v>
      </c>
      <c r="L25" s="68">
        <v>23</v>
      </c>
      <c r="M25" s="63">
        <v>110</v>
      </c>
      <c r="N25" s="69" t="str">
        <f>VLOOKUP('entries and results'!M25,$H$3:$K$30018,2,FALSE)</f>
        <v>Jim Sneddon</v>
      </c>
      <c r="O25" s="69" t="str">
        <f>VLOOKUP('entries and results'!M25,$H$3:$K$30018,3,FALSE)</f>
        <v>M40</v>
      </c>
      <c r="P25" s="69" t="str">
        <f>VLOOKUP('entries and results'!M25,$H$3:$K$30018,4,FALSE)</f>
        <v>Irvine AC</v>
      </c>
      <c r="Q25" s="73">
        <v>3946</v>
      </c>
      <c r="R25" s="74" t="str">
        <f t="shared" si="0"/>
        <v>39:46</v>
      </c>
      <c r="S25" s="75"/>
      <c r="BG25" s="57"/>
      <c r="BH25" s="57"/>
      <c r="BI25" s="57"/>
      <c r="BJ25" s="78" t="str">
        <f t="shared" si="2"/>
        <v>39:46</v>
      </c>
      <c r="BK25" s="77">
        <v>23</v>
      </c>
      <c r="BL25" s="57">
        <f t="shared" si="1"/>
        <v>3946</v>
      </c>
      <c r="BM25" s="57" t="str">
        <f t="shared" si="3"/>
        <v>0000003946</v>
      </c>
      <c r="BN25" s="57" t="str">
        <f t="shared" si="4"/>
        <v>00</v>
      </c>
      <c r="BO25" s="57" t="str">
        <f t="shared" si="5"/>
        <v>39</v>
      </c>
      <c r="BP25" s="57" t="str">
        <f t="shared" si="6"/>
        <v>46</v>
      </c>
    </row>
    <row r="26" spans="1:68">
      <c r="A26" s="51" t="s">
        <v>122</v>
      </c>
      <c r="B26" s="51" t="s">
        <v>123</v>
      </c>
      <c r="C26" s="52">
        <v>33974</v>
      </c>
      <c r="D26" s="51" t="s">
        <v>124</v>
      </c>
      <c r="E26" s="51" t="s">
        <v>122</v>
      </c>
      <c r="F26" s="51" t="s">
        <v>35</v>
      </c>
      <c r="G26" s="64"/>
      <c r="H26" s="63">
        <v>24</v>
      </c>
      <c r="I26" s="8" t="s">
        <v>125</v>
      </c>
      <c r="J26" s="69" t="s">
        <v>50</v>
      </c>
      <c r="K26" s="8" t="s">
        <v>126</v>
      </c>
      <c r="L26" s="68">
        <v>24</v>
      </c>
      <c r="M26" s="63">
        <v>10</v>
      </c>
      <c r="N26" s="69" t="str">
        <f>VLOOKUP('entries and results'!M26,$H$3:$K$30018,2,FALSE)</f>
        <v>John Brown</v>
      </c>
      <c r="O26" s="69" t="str">
        <f>VLOOKUP('entries and results'!M26,$H$3:$K$30018,3,FALSE)</f>
        <v>M</v>
      </c>
      <c r="P26" s="69" t="str">
        <f>VLOOKUP('entries and results'!M26,$H$3:$K$30018,4,FALSE)</f>
        <v>Unaffiliated</v>
      </c>
      <c r="Q26" s="73">
        <v>3950</v>
      </c>
      <c r="R26" s="74" t="str">
        <f t="shared" si="0"/>
        <v>39:50</v>
      </c>
      <c r="S26" s="75"/>
      <c r="BG26" s="57"/>
      <c r="BH26" s="57"/>
      <c r="BI26" s="57"/>
      <c r="BJ26" s="78" t="str">
        <f t="shared" si="2"/>
        <v>39:50</v>
      </c>
      <c r="BK26" s="77">
        <v>24</v>
      </c>
      <c r="BL26" s="57">
        <f t="shared" si="1"/>
        <v>3950</v>
      </c>
      <c r="BM26" s="57" t="str">
        <f t="shared" si="3"/>
        <v>0000003950</v>
      </c>
      <c r="BN26" s="57" t="str">
        <f t="shared" si="4"/>
        <v>00</v>
      </c>
      <c r="BO26" s="57" t="str">
        <f t="shared" si="5"/>
        <v>39</v>
      </c>
      <c r="BP26" s="57" t="str">
        <f t="shared" si="6"/>
        <v>50</v>
      </c>
    </row>
    <row r="27" spans="1:68">
      <c r="A27" s="51" t="s">
        <v>127</v>
      </c>
      <c r="B27" s="51" t="s">
        <v>128</v>
      </c>
      <c r="C27" s="52">
        <v>34384</v>
      </c>
      <c r="D27" s="51" t="s">
        <v>129</v>
      </c>
      <c r="E27" s="51" t="s">
        <v>127</v>
      </c>
      <c r="F27" s="51" t="s">
        <v>130</v>
      </c>
      <c r="G27" s="64"/>
      <c r="H27" s="63">
        <v>25</v>
      </c>
      <c r="I27" s="8" t="s">
        <v>131</v>
      </c>
      <c r="J27" s="69" t="s">
        <v>50</v>
      </c>
      <c r="K27" s="8" t="s">
        <v>51</v>
      </c>
      <c r="L27" s="68">
        <v>25</v>
      </c>
      <c r="M27" s="63">
        <v>130</v>
      </c>
      <c r="N27" s="69" t="str">
        <f>VLOOKUP('entries and results'!M27,$H$3:$K$30018,2,FALSE)</f>
        <v>Ruairidh MacDonald</v>
      </c>
      <c r="O27" s="69" t="str">
        <f>VLOOKUP('entries and results'!M27,$H$3:$K$30018,3,FALSE)</f>
        <v>M</v>
      </c>
      <c r="P27" s="69" t="str">
        <f>VLOOKUP('entries and results'!M27,$H$3:$K$30018,4,FALSE)</f>
        <v>Bellahouston Harriers</v>
      </c>
      <c r="Q27" s="73">
        <v>4010</v>
      </c>
      <c r="R27" s="74" t="str">
        <f t="shared" si="0"/>
        <v>40:10</v>
      </c>
      <c r="S27" s="75"/>
      <c r="BG27" s="57"/>
      <c r="BH27" s="57"/>
      <c r="BI27" s="57"/>
      <c r="BJ27" s="78" t="str">
        <f t="shared" si="2"/>
        <v>40:10</v>
      </c>
      <c r="BK27" s="77">
        <v>25</v>
      </c>
      <c r="BL27" s="57">
        <f t="shared" si="1"/>
        <v>4010</v>
      </c>
      <c r="BM27" s="57" t="str">
        <f t="shared" si="3"/>
        <v>0000004010</v>
      </c>
      <c r="BN27" s="57" t="str">
        <f t="shared" si="4"/>
        <v>00</v>
      </c>
      <c r="BO27" s="57" t="str">
        <f t="shared" si="5"/>
        <v>40</v>
      </c>
      <c r="BP27" s="57" t="str">
        <f t="shared" si="6"/>
        <v>10</v>
      </c>
    </row>
    <row r="28" spans="1:68">
      <c r="A28" s="51" t="s">
        <v>132</v>
      </c>
      <c r="B28" s="51" t="s">
        <v>45</v>
      </c>
      <c r="C28" s="52">
        <v>34139</v>
      </c>
      <c r="D28" s="51" t="s">
        <v>133</v>
      </c>
      <c r="E28" s="51" t="s">
        <v>132</v>
      </c>
      <c r="F28" s="51" t="s">
        <v>35</v>
      </c>
      <c r="G28" s="64"/>
      <c r="H28" s="63">
        <v>26</v>
      </c>
      <c r="I28" s="8" t="s">
        <v>134</v>
      </c>
      <c r="J28" s="69" t="s">
        <v>106</v>
      </c>
      <c r="K28" s="8" t="s">
        <v>51</v>
      </c>
      <c r="L28" s="68">
        <v>26</v>
      </c>
      <c r="M28" s="63">
        <v>44</v>
      </c>
      <c r="N28" s="69" t="str">
        <f>VLOOKUP('entries and results'!M28,$H$3:$K$30018,2,FALSE)</f>
        <v>Gordon Gray</v>
      </c>
      <c r="O28" s="69" t="str">
        <f>VLOOKUP('entries and results'!M28,$H$3:$K$30018,3,FALSE)</f>
        <v>M</v>
      </c>
      <c r="P28" s="69" t="str">
        <f>VLOOKUP('entries and results'!M28,$H$3:$K$30018,4,FALSE)</f>
        <v>Unaffiliated</v>
      </c>
      <c r="Q28" s="73">
        <v>4016</v>
      </c>
      <c r="R28" s="74" t="str">
        <f t="shared" si="0"/>
        <v>40:16</v>
      </c>
      <c r="S28" s="75"/>
      <c r="BG28" s="57"/>
      <c r="BH28" s="57"/>
      <c r="BI28" s="57"/>
      <c r="BJ28" s="78" t="str">
        <f t="shared" si="2"/>
        <v>40:16</v>
      </c>
      <c r="BK28" s="77">
        <v>26</v>
      </c>
      <c r="BL28" s="57">
        <f t="shared" si="1"/>
        <v>4016</v>
      </c>
      <c r="BM28" s="57" t="str">
        <f t="shared" si="3"/>
        <v>0000004016</v>
      </c>
      <c r="BN28" s="57" t="str">
        <f t="shared" si="4"/>
        <v>00</v>
      </c>
      <c r="BO28" s="57" t="str">
        <f t="shared" si="5"/>
        <v>40</v>
      </c>
      <c r="BP28" s="57" t="str">
        <f t="shared" si="6"/>
        <v>16</v>
      </c>
    </row>
    <row r="29" spans="1:68">
      <c r="A29" s="51" t="s">
        <v>135</v>
      </c>
      <c r="B29" s="51" t="s">
        <v>108</v>
      </c>
      <c r="C29" s="52">
        <v>34208</v>
      </c>
      <c r="D29" s="51" t="s">
        <v>136</v>
      </c>
      <c r="E29" s="51" t="s">
        <v>135</v>
      </c>
      <c r="F29" s="51" t="s">
        <v>35</v>
      </c>
      <c r="G29" s="64"/>
      <c r="H29" s="63">
        <v>27</v>
      </c>
      <c r="I29" s="8" t="s">
        <v>137</v>
      </c>
      <c r="J29" s="69" t="s">
        <v>24</v>
      </c>
      <c r="K29" s="8" t="s">
        <v>61</v>
      </c>
      <c r="L29" s="68">
        <v>27</v>
      </c>
      <c r="M29" s="63">
        <v>109</v>
      </c>
      <c r="N29" s="69" t="str">
        <f>VLOOKUP('entries and results'!M29,$H$3:$K$30018,2,FALSE)</f>
        <v>Gordon Thomson</v>
      </c>
      <c r="O29" s="69" t="str">
        <f>VLOOKUP('entries and results'!M29,$H$3:$K$30018,3,FALSE)</f>
        <v>M40</v>
      </c>
      <c r="P29" s="69" t="str">
        <f>VLOOKUP('entries and results'!M29,$H$3:$K$30018,4,FALSE)</f>
        <v>Irvine AC</v>
      </c>
      <c r="Q29" s="73">
        <v>4021</v>
      </c>
      <c r="R29" s="74" t="str">
        <f t="shared" si="0"/>
        <v>40:21</v>
      </c>
      <c r="S29" s="75"/>
      <c r="BG29" s="57"/>
      <c r="BH29" s="57"/>
      <c r="BI29" s="57"/>
      <c r="BJ29" s="78" t="str">
        <f t="shared" si="2"/>
        <v>40:21</v>
      </c>
      <c r="BK29" s="77">
        <v>27</v>
      </c>
      <c r="BL29" s="57">
        <f t="shared" si="1"/>
        <v>4021</v>
      </c>
      <c r="BM29" s="57" t="str">
        <f t="shared" si="3"/>
        <v>0000004021</v>
      </c>
      <c r="BN29" s="57" t="str">
        <f t="shared" si="4"/>
        <v>00</v>
      </c>
      <c r="BO29" s="57" t="str">
        <f t="shared" si="5"/>
        <v>40</v>
      </c>
      <c r="BP29" s="57" t="str">
        <f t="shared" si="6"/>
        <v>21</v>
      </c>
    </row>
    <row r="30" spans="1:68">
      <c r="A30" s="51" t="s">
        <v>138</v>
      </c>
      <c r="B30" s="51" t="s">
        <v>82</v>
      </c>
      <c r="C30" s="52">
        <v>33714</v>
      </c>
      <c r="D30" s="51" t="s">
        <v>139</v>
      </c>
      <c r="E30" s="51" t="s">
        <v>138</v>
      </c>
      <c r="F30" s="51" t="s">
        <v>35</v>
      </c>
      <c r="G30" s="64"/>
      <c r="H30" s="63">
        <v>28</v>
      </c>
      <c r="I30" s="8" t="s">
        <v>140</v>
      </c>
      <c r="J30" s="69" t="s">
        <v>60</v>
      </c>
      <c r="K30" s="8" t="s">
        <v>32</v>
      </c>
      <c r="L30" s="68">
        <v>28</v>
      </c>
      <c r="M30" s="63">
        <v>123</v>
      </c>
      <c r="N30" s="69" t="str">
        <f>VLOOKUP('entries and results'!M30,$H$3:$K$30018,2,FALSE)</f>
        <v>Paul Turnbull</v>
      </c>
      <c r="O30" s="69" t="str">
        <f>VLOOKUP('entries and results'!M30,$H$3:$K$30018,3,FALSE)</f>
        <v>M40</v>
      </c>
      <c r="P30" s="69" t="str">
        <f>VLOOKUP('entries and results'!M30,$H$3:$K$30018,4,FALSE)</f>
        <v>Ayr Seaforth</v>
      </c>
      <c r="Q30" s="73">
        <v>4043</v>
      </c>
      <c r="R30" s="74" t="str">
        <f t="shared" si="0"/>
        <v>40:43</v>
      </c>
      <c r="S30" s="75"/>
      <c r="BG30" s="57"/>
      <c r="BH30" s="57"/>
      <c r="BI30" s="57"/>
      <c r="BJ30" s="78" t="str">
        <f t="shared" si="2"/>
        <v>40:43</v>
      </c>
      <c r="BK30" s="77">
        <v>28</v>
      </c>
      <c r="BL30" s="57">
        <f t="shared" si="1"/>
        <v>4043</v>
      </c>
      <c r="BM30" s="57" t="str">
        <f t="shared" si="3"/>
        <v>0000004043</v>
      </c>
      <c r="BN30" s="57" t="str">
        <f t="shared" si="4"/>
        <v>00</v>
      </c>
      <c r="BO30" s="57" t="str">
        <f t="shared" si="5"/>
        <v>40</v>
      </c>
      <c r="BP30" s="57" t="str">
        <f t="shared" si="6"/>
        <v>43</v>
      </c>
    </row>
    <row r="31" spans="1:68">
      <c r="A31" s="51" t="s">
        <v>141</v>
      </c>
      <c r="B31" s="51" t="s">
        <v>142</v>
      </c>
      <c r="C31" s="52">
        <v>32816</v>
      </c>
      <c r="D31" s="51" t="s">
        <v>143</v>
      </c>
      <c r="E31" s="51" t="s">
        <v>141</v>
      </c>
      <c r="F31" s="51" t="s">
        <v>35</v>
      </c>
      <c r="G31" s="64" t="s">
        <v>21</v>
      </c>
      <c r="H31" s="63">
        <v>29</v>
      </c>
      <c r="I31" s="8" t="s">
        <v>144</v>
      </c>
      <c r="J31" s="69" t="s">
        <v>24</v>
      </c>
      <c r="K31" s="8" t="s">
        <v>32</v>
      </c>
      <c r="L31" s="68">
        <v>29</v>
      </c>
      <c r="M31" s="63">
        <v>143</v>
      </c>
      <c r="N31" s="69" t="str">
        <f>VLOOKUP('entries and results'!M31,$H$3:$K$30018,2,FALSE)</f>
        <v>Peter Laing</v>
      </c>
      <c r="O31" s="69" t="str">
        <f>VLOOKUP('entries and results'!M31,$H$3:$K$30018,3,FALSE)</f>
        <v>M50</v>
      </c>
      <c r="P31" s="69" t="str">
        <f>VLOOKUP('entries and results'!M31,$H$3:$K$30018,4,FALSE)</f>
        <v>Ayr Seaforth</v>
      </c>
      <c r="Q31" s="73">
        <v>4051</v>
      </c>
      <c r="R31" s="74" t="str">
        <f t="shared" si="0"/>
        <v>40:51</v>
      </c>
      <c r="S31" s="75"/>
      <c r="BG31" s="57"/>
      <c r="BH31" s="57"/>
      <c r="BI31" s="57"/>
      <c r="BJ31" s="78" t="str">
        <f t="shared" si="2"/>
        <v>40:51</v>
      </c>
      <c r="BK31" s="77">
        <v>29</v>
      </c>
      <c r="BL31" s="57">
        <f t="shared" si="1"/>
        <v>4051</v>
      </c>
      <c r="BM31" s="57" t="str">
        <f t="shared" si="3"/>
        <v>0000004051</v>
      </c>
      <c r="BN31" s="57" t="str">
        <f t="shared" si="4"/>
        <v>00</v>
      </c>
      <c r="BO31" s="57" t="str">
        <f t="shared" si="5"/>
        <v>40</v>
      </c>
      <c r="BP31" s="57" t="str">
        <f t="shared" si="6"/>
        <v>51</v>
      </c>
    </row>
    <row r="32" spans="1:68">
      <c r="A32" s="51" t="s">
        <v>145</v>
      </c>
      <c r="B32" s="51" t="s">
        <v>82</v>
      </c>
      <c r="C32" s="52">
        <v>34265</v>
      </c>
      <c r="D32" s="51" t="s">
        <v>146</v>
      </c>
      <c r="E32" s="51" t="s">
        <v>145</v>
      </c>
      <c r="F32" s="51" t="s">
        <v>130</v>
      </c>
      <c r="G32" s="64" t="s">
        <v>21</v>
      </c>
      <c r="H32" s="63">
        <v>30</v>
      </c>
      <c r="I32" s="8" t="s">
        <v>147</v>
      </c>
      <c r="J32" s="69" t="s">
        <v>60</v>
      </c>
      <c r="K32" s="8" t="s">
        <v>32</v>
      </c>
      <c r="L32" s="68">
        <v>30</v>
      </c>
      <c r="M32" s="63">
        <v>82</v>
      </c>
      <c r="N32" s="69" t="str">
        <f>VLOOKUP('entries and results'!M32,$H$3:$K$30018,2,FALSE)</f>
        <v>Alastair Skelton</v>
      </c>
      <c r="O32" s="69" t="str">
        <f>VLOOKUP('entries and results'!M32,$H$3:$K$30018,3,FALSE)</f>
        <v>M</v>
      </c>
      <c r="P32" s="69" t="str">
        <f>VLOOKUP('entries and results'!M32,$H$3:$K$30018,4,FALSE)</f>
        <v>Unaffiliated</v>
      </c>
      <c r="Q32" s="73">
        <v>4052</v>
      </c>
      <c r="R32" s="74" t="str">
        <f t="shared" si="0"/>
        <v>40:52</v>
      </c>
      <c r="S32" s="75"/>
      <c r="BG32" s="57"/>
      <c r="BH32" s="57"/>
      <c r="BI32" s="57"/>
      <c r="BJ32" s="78" t="str">
        <f t="shared" si="2"/>
        <v>40:52</v>
      </c>
      <c r="BK32" s="77">
        <v>30</v>
      </c>
      <c r="BL32" s="57">
        <f t="shared" si="1"/>
        <v>4052</v>
      </c>
      <c r="BM32" s="57" t="str">
        <f t="shared" si="3"/>
        <v>0000004052</v>
      </c>
      <c r="BN32" s="57" t="str">
        <f t="shared" si="4"/>
        <v>00</v>
      </c>
      <c r="BO32" s="57" t="str">
        <f t="shared" si="5"/>
        <v>40</v>
      </c>
      <c r="BP32" s="57" t="str">
        <f t="shared" si="6"/>
        <v>52</v>
      </c>
    </row>
    <row r="33" spans="1:68">
      <c r="A33" s="51" t="s">
        <v>148</v>
      </c>
      <c r="B33" s="51" t="s">
        <v>149</v>
      </c>
      <c r="C33" s="52">
        <v>35068</v>
      </c>
      <c r="D33" s="51" t="s">
        <v>150</v>
      </c>
      <c r="E33" s="51" t="s">
        <v>148</v>
      </c>
      <c r="F33" s="51" t="s">
        <v>151</v>
      </c>
      <c r="G33" s="64" t="s">
        <v>21</v>
      </c>
      <c r="H33" s="63">
        <v>31</v>
      </c>
      <c r="I33" s="8" t="s">
        <v>152</v>
      </c>
      <c r="J33" s="69" t="s">
        <v>24</v>
      </c>
      <c r="K33" s="8" t="s">
        <v>153</v>
      </c>
      <c r="L33" s="68">
        <v>31</v>
      </c>
      <c r="M33" s="63">
        <v>83</v>
      </c>
      <c r="N33" s="69" t="str">
        <f>VLOOKUP('entries and results'!M33,$H$3:$K$30018,2,FALSE)</f>
        <v>William Smith</v>
      </c>
      <c r="O33" s="69" t="str">
        <f>VLOOKUP('entries and results'!M33,$H$3:$K$30018,3,FALSE)</f>
        <v>M</v>
      </c>
      <c r="P33" s="69" t="str">
        <f>VLOOKUP('entries and results'!M33,$H$3:$K$30018,4,FALSE)</f>
        <v>Unaffiliated</v>
      </c>
      <c r="Q33" s="73">
        <v>4110</v>
      </c>
      <c r="R33" s="74" t="str">
        <f t="shared" si="0"/>
        <v>41:10</v>
      </c>
      <c r="S33" s="75"/>
      <c r="BG33" s="57"/>
      <c r="BH33" s="57"/>
      <c r="BI33" s="57"/>
      <c r="BJ33" s="78" t="str">
        <f t="shared" si="2"/>
        <v>41:10</v>
      </c>
      <c r="BK33" s="77">
        <v>31</v>
      </c>
      <c r="BL33" s="57">
        <f t="shared" si="1"/>
        <v>4110</v>
      </c>
      <c r="BM33" s="57" t="str">
        <f t="shared" si="3"/>
        <v>0000004110</v>
      </c>
      <c r="BN33" s="57" t="str">
        <f t="shared" si="4"/>
        <v>00</v>
      </c>
      <c r="BO33" s="57" t="str">
        <f t="shared" si="5"/>
        <v>41</v>
      </c>
      <c r="BP33" s="57" t="str">
        <f t="shared" si="6"/>
        <v>10</v>
      </c>
    </row>
    <row r="34" spans="1:68">
      <c r="A34" s="51" t="s">
        <v>154</v>
      </c>
      <c r="B34" s="51" t="s">
        <v>155</v>
      </c>
      <c r="C34" s="52">
        <v>33332</v>
      </c>
      <c r="D34" s="51" t="s">
        <v>156</v>
      </c>
      <c r="E34" s="51" t="s">
        <v>154</v>
      </c>
      <c r="F34" s="51" t="s">
        <v>35</v>
      </c>
      <c r="G34" s="64" t="s">
        <v>21</v>
      </c>
      <c r="H34" s="63">
        <v>32</v>
      </c>
      <c r="I34" s="8" t="s">
        <v>157</v>
      </c>
      <c r="J34" s="69" t="s">
        <v>31</v>
      </c>
      <c r="K34" s="8" t="s">
        <v>32</v>
      </c>
      <c r="L34" s="68">
        <v>32</v>
      </c>
      <c r="M34" s="63">
        <v>69</v>
      </c>
      <c r="N34" s="69" t="str">
        <f>VLOOKUP('entries and results'!M34,$H$3:$K$30018,2,FALSE)</f>
        <v>Harry Mulholland</v>
      </c>
      <c r="O34" s="69" t="str">
        <f>VLOOKUP('entries and results'!M34,$H$3:$K$30018,3,FALSE)</f>
        <v>M40</v>
      </c>
      <c r="P34" s="69" t="str">
        <f>VLOOKUP('entries and results'!M34,$H$3:$K$30018,4,FALSE)</f>
        <v>Lothian RC</v>
      </c>
      <c r="Q34" s="73">
        <v>4119</v>
      </c>
      <c r="R34" s="74" t="str">
        <f t="shared" si="0"/>
        <v>41:19</v>
      </c>
      <c r="S34" s="75"/>
      <c r="BG34" s="57"/>
      <c r="BH34" s="57"/>
      <c r="BI34" s="57"/>
      <c r="BJ34" s="78" t="str">
        <f t="shared" si="2"/>
        <v>41:19</v>
      </c>
      <c r="BK34" s="77">
        <v>32</v>
      </c>
      <c r="BL34" s="57">
        <f t="shared" si="1"/>
        <v>4119</v>
      </c>
      <c r="BM34" s="57" t="str">
        <f t="shared" si="3"/>
        <v>0000004119</v>
      </c>
      <c r="BN34" s="57" t="str">
        <f t="shared" si="4"/>
        <v>00</v>
      </c>
      <c r="BO34" s="57" t="str">
        <f t="shared" si="5"/>
        <v>41</v>
      </c>
      <c r="BP34" s="57" t="str">
        <f t="shared" si="6"/>
        <v>19</v>
      </c>
    </row>
    <row r="35" spans="1:68">
      <c r="A35" s="51" t="s">
        <v>158</v>
      </c>
      <c r="B35" s="51" t="s">
        <v>159</v>
      </c>
      <c r="C35" s="52">
        <v>33452</v>
      </c>
      <c r="D35" s="51" t="s">
        <v>160</v>
      </c>
      <c r="E35" s="51" t="s">
        <v>158</v>
      </c>
      <c r="F35" s="51" t="s">
        <v>35</v>
      </c>
      <c r="G35" s="64" t="s">
        <v>21</v>
      </c>
      <c r="H35" s="63">
        <v>33</v>
      </c>
      <c r="I35" s="8" t="s">
        <v>161</v>
      </c>
      <c r="J35" s="69" t="s">
        <v>50</v>
      </c>
      <c r="K35" s="8" t="s">
        <v>126</v>
      </c>
      <c r="L35" s="68">
        <v>33</v>
      </c>
      <c r="M35" s="63">
        <v>66</v>
      </c>
      <c r="N35" s="69" t="str">
        <f>VLOOKUP('entries and results'!M35,$H$3:$K$30018,2,FALSE)</f>
        <v>Melissa Wylie</v>
      </c>
      <c r="O35" s="69" t="str">
        <f>VLOOKUP('entries and results'!M35,$H$3:$K$30018,3,FALSE)</f>
        <v>F45</v>
      </c>
      <c r="P35" s="69" t="str">
        <f>VLOOKUP('entries and results'!M35,$H$3:$K$30018,4,FALSE)</f>
        <v>Unaffiliated</v>
      </c>
      <c r="Q35" s="73">
        <v>4132</v>
      </c>
      <c r="R35" s="74" t="str">
        <f t="shared" si="0"/>
        <v>41:32</v>
      </c>
      <c r="S35" s="75"/>
      <c r="BG35" s="57"/>
      <c r="BH35" s="57"/>
      <c r="BI35" s="57"/>
      <c r="BJ35" s="78" t="str">
        <f t="shared" si="2"/>
        <v>41:32</v>
      </c>
      <c r="BK35" s="77">
        <v>33</v>
      </c>
      <c r="BL35" s="57">
        <f t="shared" si="1"/>
        <v>4132</v>
      </c>
      <c r="BM35" s="57" t="str">
        <f t="shared" si="3"/>
        <v>0000004132</v>
      </c>
      <c r="BN35" s="57" t="str">
        <f t="shared" si="4"/>
        <v>00</v>
      </c>
      <c r="BO35" s="57" t="str">
        <f t="shared" si="5"/>
        <v>41</v>
      </c>
      <c r="BP35" s="57" t="str">
        <f t="shared" si="6"/>
        <v>32</v>
      </c>
    </row>
    <row r="36" spans="1:68">
      <c r="A36" s="51" t="s">
        <v>162</v>
      </c>
      <c r="B36" s="51" t="s">
        <v>159</v>
      </c>
      <c r="C36" s="52">
        <v>33132</v>
      </c>
      <c r="D36" s="51" t="s">
        <v>163</v>
      </c>
      <c r="E36" s="51" t="s">
        <v>162</v>
      </c>
      <c r="F36" s="51" t="s">
        <v>35</v>
      </c>
      <c r="G36" s="64" t="s">
        <v>21</v>
      </c>
      <c r="H36" s="63">
        <v>34</v>
      </c>
      <c r="I36" s="8" t="s">
        <v>164</v>
      </c>
      <c r="J36" s="69" t="s">
        <v>31</v>
      </c>
      <c r="K36" s="8" t="s">
        <v>32</v>
      </c>
      <c r="L36" s="68">
        <v>34</v>
      </c>
      <c r="M36" s="63">
        <v>37</v>
      </c>
      <c r="N36" s="69" t="str">
        <f>VLOOKUP('entries and results'!M36,$H$3:$K$30018,2,FALSE)</f>
        <v>Garry Gilmour</v>
      </c>
      <c r="O36" s="69" t="str">
        <f>VLOOKUP('entries and results'!M36,$H$3:$K$30018,3,FALSE)</f>
        <v>M</v>
      </c>
      <c r="P36" s="69" t="str">
        <f>VLOOKUP('entries and results'!M36,$H$3:$K$30018,4,FALSE)</f>
        <v>Unaffiliated</v>
      </c>
      <c r="Q36" s="73">
        <v>4154</v>
      </c>
      <c r="R36" s="74" t="str">
        <f t="shared" si="0"/>
        <v>41:54</v>
      </c>
      <c r="S36" s="75"/>
      <c r="BG36" s="57"/>
      <c r="BH36" s="57"/>
      <c r="BI36" s="57"/>
      <c r="BJ36" s="78" t="str">
        <f t="shared" si="2"/>
        <v>41:54</v>
      </c>
      <c r="BK36" s="77">
        <v>34</v>
      </c>
      <c r="BL36" s="57">
        <f t="shared" si="1"/>
        <v>4154</v>
      </c>
      <c r="BM36" s="57" t="str">
        <f t="shared" si="3"/>
        <v>0000004154</v>
      </c>
      <c r="BN36" s="57" t="str">
        <f t="shared" si="4"/>
        <v>00</v>
      </c>
      <c r="BO36" s="57" t="str">
        <f t="shared" si="5"/>
        <v>41</v>
      </c>
      <c r="BP36" s="57" t="str">
        <f t="shared" si="6"/>
        <v>54</v>
      </c>
    </row>
    <row r="37" spans="1:68">
      <c r="A37" s="51" t="s">
        <v>165</v>
      </c>
      <c r="B37" s="51" t="s">
        <v>159</v>
      </c>
      <c r="C37" s="52">
        <v>33934</v>
      </c>
      <c r="D37" s="51" t="s">
        <v>166</v>
      </c>
      <c r="E37" s="51" t="s">
        <v>165</v>
      </c>
      <c r="F37" s="51" t="s">
        <v>35</v>
      </c>
      <c r="G37" s="64" t="s">
        <v>21</v>
      </c>
      <c r="H37" s="63">
        <v>35</v>
      </c>
      <c r="I37" s="8" t="s">
        <v>167</v>
      </c>
      <c r="J37" s="69" t="s">
        <v>24</v>
      </c>
      <c r="K37" s="8" t="s">
        <v>32</v>
      </c>
      <c r="L37" s="68">
        <v>35</v>
      </c>
      <c r="M37" s="63">
        <v>24</v>
      </c>
      <c r="N37" s="69" t="str">
        <f>VLOOKUP('entries and results'!M37,$H$3:$K$30018,2,FALSE)</f>
        <v>Derek Hill</v>
      </c>
      <c r="O37" s="69" t="str">
        <f>VLOOKUP('entries and results'!M37,$H$3:$K$30018,3,FALSE)</f>
        <v>M40</v>
      </c>
      <c r="P37" s="69" t="str">
        <f>VLOOKUP('entries and results'!M37,$H$3:$K$30018,4,FALSE)</f>
        <v>Troon Tortoises</v>
      </c>
      <c r="Q37" s="73">
        <v>4156</v>
      </c>
      <c r="R37" s="74" t="str">
        <f t="shared" si="0"/>
        <v>41:56</v>
      </c>
      <c r="S37" s="75"/>
      <c r="BG37" s="57"/>
      <c r="BH37" s="57"/>
      <c r="BI37" s="57"/>
      <c r="BJ37" s="78" t="str">
        <f t="shared" si="2"/>
        <v>41:56</v>
      </c>
      <c r="BK37" s="77">
        <v>35</v>
      </c>
      <c r="BL37" s="57">
        <f t="shared" si="1"/>
        <v>4156</v>
      </c>
      <c r="BM37" s="57" t="str">
        <f t="shared" si="3"/>
        <v>0000004156</v>
      </c>
      <c r="BN37" s="57" t="str">
        <f t="shared" si="4"/>
        <v>00</v>
      </c>
      <c r="BO37" s="57" t="str">
        <f t="shared" si="5"/>
        <v>41</v>
      </c>
      <c r="BP37" s="57" t="str">
        <f t="shared" si="6"/>
        <v>56</v>
      </c>
    </row>
    <row r="38" spans="1:68">
      <c r="A38" s="51" t="s">
        <v>168</v>
      </c>
      <c r="B38" s="51" t="s">
        <v>169</v>
      </c>
      <c r="C38" s="52">
        <v>34415</v>
      </c>
      <c r="D38" s="51" t="s">
        <v>170</v>
      </c>
      <c r="E38" s="51" t="s">
        <v>168</v>
      </c>
      <c r="F38" s="51" t="s">
        <v>130</v>
      </c>
      <c r="G38" s="64" t="s">
        <v>21</v>
      </c>
      <c r="H38" s="63">
        <v>36</v>
      </c>
      <c r="I38" s="8" t="s">
        <v>171</v>
      </c>
      <c r="J38" s="69" t="s">
        <v>31</v>
      </c>
      <c r="K38" s="8" t="s">
        <v>32</v>
      </c>
      <c r="L38" s="68">
        <v>36</v>
      </c>
      <c r="M38" s="63">
        <v>25</v>
      </c>
      <c r="N38" s="69" t="str">
        <f>VLOOKUP('entries and results'!M38,$H$3:$K$30018,2,FALSE)</f>
        <v>Gerry Dodds</v>
      </c>
      <c r="O38" s="69" t="str">
        <f>VLOOKUP('entries and results'!M38,$H$3:$K$30018,3,FALSE)</f>
        <v>M40</v>
      </c>
      <c r="P38" s="69" t="str">
        <f>VLOOKUP('entries and results'!M38,$H$3:$K$30018,4,FALSE)</f>
        <v>Kilmarnock Harriers</v>
      </c>
      <c r="Q38" s="73">
        <v>4218</v>
      </c>
      <c r="R38" s="74" t="str">
        <f t="shared" si="0"/>
        <v>42:18</v>
      </c>
      <c r="S38" s="75"/>
      <c r="BG38" s="57"/>
      <c r="BH38" s="57"/>
      <c r="BI38" s="57"/>
      <c r="BJ38" s="78" t="str">
        <f t="shared" si="2"/>
        <v>42:18</v>
      </c>
      <c r="BK38" s="77">
        <v>36</v>
      </c>
      <c r="BL38" s="57">
        <f t="shared" si="1"/>
        <v>4218</v>
      </c>
      <c r="BM38" s="57" t="str">
        <f t="shared" si="3"/>
        <v>0000004218</v>
      </c>
      <c r="BN38" s="57" t="str">
        <f t="shared" si="4"/>
        <v>00</v>
      </c>
      <c r="BO38" s="57" t="str">
        <f t="shared" si="5"/>
        <v>42</v>
      </c>
      <c r="BP38" s="57" t="str">
        <f t="shared" si="6"/>
        <v>18</v>
      </c>
    </row>
    <row r="39" spans="1:68">
      <c r="A39" s="51" t="s">
        <v>172</v>
      </c>
      <c r="B39" s="51" t="s">
        <v>169</v>
      </c>
      <c r="C39" s="52">
        <v>34599</v>
      </c>
      <c r="D39" s="51" t="s">
        <v>173</v>
      </c>
      <c r="E39" s="51" t="s">
        <v>172</v>
      </c>
      <c r="F39" s="51" t="s">
        <v>130</v>
      </c>
      <c r="G39" s="64" t="s">
        <v>21</v>
      </c>
      <c r="H39" s="63">
        <v>37</v>
      </c>
      <c r="I39" s="8" t="s">
        <v>174</v>
      </c>
      <c r="J39" s="69" t="s">
        <v>24</v>
      </c>
      <c r="K39" s="8" t="s">
        <v>32</v>
      </c>
      <c r="L39" s="68">
        <v>37</v>
      </c>
      <c r="M39" s="63">
        <v>47</v>
      </c>
      <c r="N39" s="69" t="str">
        <f>VLOOKUP('entries and results'!M39,$H$3:$K$30018,2,FALSE)</f>
        <v>Linda Hardy</v>
      </c>
      <c r="O39" s="69" t="str">
        <f>VLOOKUP('entries and results'!M39,$H$3:$K$30018,3,FALSE)</f>
        <v>F</v>
      </c>
      <c r="P39" s="69" t="str">
        <f>VLOOKUP('entries and results'!M39,$H$3:$K$30018,4,FALSE)</f>
        <v>Unaffiliated</v>
      </c>
      <c r="Q39" s="73">
        <v>4221</v>
      </c>
      <c r="R39" s="74" t="str">
        <f t="shared" si="0"/>
        <v>42:21</v>
      </c>
      <c r="S39" s="75"/>
      <c r="BG39" s="57"/>
      <c r="BH39" s="57"/>
      <c r="BI39" s="57"/>
      <c r="BJ39" s="78" t="str">
        <f t="shared" si="2"/>
        <v>42:21</v>
      </c>
      <c r="BK39" s="77">
        <v>37</v>
      </c>
      <c r="BL39" s="57">
        <f t="shared" si="1"/>
        <v>4221</v>
      </c>
      <c r="BM39" s="57" t="str">
        <f t="shared" si="3"/>
        <v>0000004221</v>
      </c>
      <c r="BN39" s="57" t="str">
        <f t="shared" si="4"/>
        <v>00</v>
      </c>
      <c r="BO39" s="57" t="str">
        <f t="shared" si="5"/>
        <v>42</v>
      </c>
      <c r="BP39" s="57" t="str">
        <f t="shared" si="6"/>
        <v>21</v>
      </c>
    </row>
    <row r="40" spans="1:68">
      <c r="A40" s="51" t="s">
        <v>175</v>
      </c>
      <c r="B40" s="51" t="s">
        <v>176</v>
      </c>
      <c r="C40" s="52">
        <v>33389</v>
      </c>
      <c r="D40" s="51" t="s">
        <v>177</v>
      </c>
      <c r="E40" s="51" t="s">
        <v>175</v>
      </c>
      <c r="F40" s="51" t="s">
        <v>35</v>
      </c>
      <c r="G40" s="64" t="s">
        <v>21</v>
      </c>
      <c r="H40" s="63">
        <v>38</v>
      </c>
      <c r="I40" s="8" t="s">
        <v>178</v>
      </c>
      <c r="J40" s="69" t="s">
        <v>101</v>
      </c>
      <c r="K40" s="8" t="s">
        <v>51</v>
      </c>
      <c r="L40" s="68">
        <v>38</v>
      </c>
      <c r="M40" s="63">
        <v>84</v>
      </c>
      <c r="N40" s="69" t="str">
        <f>VLOOKUP('entries and results'!M40,$H$3:$K$30018,2,FALSE)</f>
        <v>Lyall Smith</v>
      </c>
      <c r="O40" s="69" t="str">
        <f>VLOOKUP('entries and results'!M40,$H$3:$K$30018,3,FALSE)</f>
        <v>M</v>
      </c>
      <c r="P40" s="69" t="str">
        <f>VLOOKUP('entries and results'!M40,$H$3:$K$30018,4,FALSE)</f>
        <v>Fusion Triathlon Club</v>
      </c>
      <c r="Q40" s="73">
        <v>4227</v>
      </c>
      <c r="R40" s="74" t="str">
        <f t="shared" si="0"/>
        <v>42:27</v>
      </c>
      <c r="S40" s="75"/>
      <c r="BG40" s="57"/>
      <c r="BH40" s="57"/>
      <c r="BI40" s="57"/>
      <c r="BJ40" s="78" t="str">
        <f t="shared" si="2"/>
        <v>42:27</v>
      </c>
      <c r="BK40" s="77">
        <v>38</v>
      </c>
      <c r="BL40" s="57">
        <f t="shared" si="1"/>
        <v>4227</v>
      </c>
      <c r="BM40" s="57" t="str">
        <f t="shared" si="3"/>
        <v>0000004227</v>
      </c>
      <c r="BN40" s="57" t="str">
        <f t="shared" si="4"/>
        <v>00</v>
      </c>
      <c r="BO40" s="57" t="str">
        <f t="shared" si="5"/>
        <v>42</v>
      </c>
      <c r="BP40" s="57" t="str">
        <f t="shared" si="6"/>
        <v>27</v>
      </c>
    </row>
    <row r="41" spans="1:68">
      <c r="A41" s="51" t="s">
        <v>179</v>
      </c>
      <c r="B41" s="51" t="s">
        <v>123</v>
      </c>
      <c r="C41" s="52">
        <v>33349</v>
      </c>
      <c r="D41" s="51" t="s">
        <v>180</v>
      </c>
      <c r="E41" s="51" t="s">
        <v>179</v>
      </c>
      <c r="F41" s="51" t="s">
        <v>35</v>
      </c>
      <c r="G41" s="64" t="s">
        <v>21</v>
      </c>
      <c r="H41" s="63">
        <v>39</v>
      </c>
      <c r="I41" s="8" t="s">
        <v>181</v>
      </c>
      <c r="J41" s="69" t="s">
        <v>31</v>
      </c>
      <c r="K41" s="8" t="s">
        <v>182</v>
      </c>
      <c r="L41" s="68">
        <v>39</v>
      </c>
      <c r="M41" s="63">
        <v>76</v>
      </c>
      <c r="N41" s="69" t="str">
        <f>VLOOKUP('entries and results'!M41,$H$3:$K$30018,2,FALSE)</f>
        <v>Fiona Ramsay</v>
      </c>
      <c r="O41" s="69" t="str">
        <f>VLOOKUP('entries and results'!M41,$H$3:$K$30018,3,FALSE)</f>
        <v>F</v>
      </c>
      <c r="P41" s="69" t="str">
        <f>VLOOKUP('entries and results'!M41,$H$3:$K$30018,4,FALSE)</f>
        <v>Fusion Triathlon Club</v>
      </c>
      <c r="Q41" s="73">
        <v>4227</v>
      </c>
      <c r="R41" s="74" t="str">
        <f t="shared" si="0"/>
        <v>42:27</v>
      </c>
      <c r="S41" s="75"/>
      <c r="BG41" s="57"/>
      <c r="BH41" s="57"/>
      <c r="BI41" s="57"/>
      <c r="BJ41" s="78" t="str">
        <f t="shared" si="2"/>
        <v>42:27</v>
      </c>
      <c r="BK41" s="77">
        <v>39</v>
      </c>
      <c r="BL41" s="57">
        <f t="shared" si="1"/>
        <v>4227</v>
      </c>
      <c r="BM41" s="57" t="str">
        <f t="shared" si="3"/>
        <v>0000004227</v>
      </c>
      <c r="BN41" s="57" t="str">
        <f t="shared" si="4"/>
        <v>00</v>
      </c>
      <c r="BO41" s="57" t="str">
        <f t="shared" si="5"/>
        <v>42</v>
      </c>
      <c r="BP41" s="57" t="str">
        <f t="shared" si="6"/>
        <v>27</v>
      </c>
    </row>
    <row r="42" spans="1:68">
      <c r="A42" s="51" t="s">
        <v>183</v>
      </c>
      <c r="B42" s="51" t="s">
        <v>27</v>
      </c>
      <c r="C42" s="52">
        <v>34007</v>
      </c>
      <c r="D42" s="51" t="s">
        <v>184</v>
      </c>
      <c r="E42" s="51" t="s">
        <v>183</v>
      </c>
      <c r="F42" s="51" t="s">
        <v>35</v>
      </c>
      <c r="G42" s="64" t="s">
        <v>21</v>
      </c>
      <c r="H42" s="63">
        <v>40</v>
      </c>
      <c r="I42" s="8" t="s">
        <v>185</v>
      </c>
      <c r="J42" s="69" t="s">
        <v>24</v>
      </c>
      <c r="K42" s="8" t="s">
        <v>182</v>
      </c>
      <c r="L42" s="68">
        <v>40</v>
      </c>
      <c r="M42" s="63">
        <v>94</v>
      </c>
      <c r="N42" s="69" t="str">
        <f>VLOOKUP('entries and results'!M42,$H$3:$K$30018,2,FALSE)</f>
        <v>Ewan Wilson</v>
      </c>
      <c r="O42" s="69" t="str">
        <f>VLOOKUP('entries and results'!M42,$H$3:$K$30018,3,FALSE)</f>
        <v>M</v>
      </c>
      <c r="P42" s="69" t="str">
        <f>VLOOKUP('entries and results'!M42,$H$3:$K$30018,4,FALSE)</f>
        <v>Unaffiliated</v>
      </c>
      <c r="Q42" s="73">
        <v>4233</v>
      </c>
      <c r="R42" s="74" t="str">
        <f t="shared" si="0"/>
        <v>42:33</v>
      </c>
      <c r="S42" s="75"/>
      <c r="BG42" s="57"/>
      <c r="BH42" s="57"/>
      <c r="BI42" s="57"/>
      <c r="BJ42" s="78" t="str">
        <f t="shared" si="2"/>
        <v>42:33</v>
      </c>
      <c r="BK42" s="77">
        <v>40</v>
      </c>
      <c r="BL42" s="57">
        <f t="shared" si="1"/>
        <v>4233</v>
      </c>
      <c r="BM42" s="57" t="str">
        <f t="shared" si="3"/>
        <v>0000004233</v>
      </c>
      <c r="BN42" s="57" t="str">
        <f t="shared" si="4"/>
        <v>00</v>
      </c>
      <c r="BO42" s="57" t="str">
        <f t="shared" si="5"/>
        <v>42</v>
      </c>
      <c r="BP42" s="57" t="str">
        <f t="shared" si="6"/>
        <v>33</v>
      </c>
    </row>
    <row r="43" spans="1:68">
      <c r="A43" s="51" t="s">
        <v>186</v>
      </c>
      <c r="B43" s="51" t="s">
        <v>187</v>
      </c>
      <c r="C43" s="52">
        <v>33908</v>
      </c>
      <c r="D43" s="51" t="s">
        <v>188</v>
      </c>
      <c r="E43" s="51" t="s">
        <v>186</v>
      </c>
      <c r="F43" s="51" t="s">
        <v>35</v>
      </c>
      <c r="G43" s="64" t="s">
        <v>21</v>
      </c>
      <c r="H43" s="63">
        <v>41</v>
      </c>
      <c r="I43" s="8" t="s">
        <v>189</v>
      </c>
      <c r="J43" s="69" t="s">
        <v>24</v>
      </c>
      <c r="K43" s="8" t="s">
        <v>32</v>
      </c>
      <c r="L43" s="68">
        <v>41</v>
      </c>
      <c r="M43" s="63">
        <v>116</v>
      </c>
      <c r="N43" s="69" t="str">
        <f>VLOOKUP('entries and results'!M43,$H$3:$K$30018,2,FALSE)</f>
        <v>Richard Skillen</v>
      </c>
      <c r="O43" s="69" t="str">
        <f>VLOOKUP('entries and results'!M43,$H$3:$K$30018,3,FALSE)</f>
        <v>M</v>
      </c>
      <c r="P43" s="69" t="str">
        <f>VLOOKUP('entries and results'!M43,$H$3:$K$30018,4,FALSE)</f>
        <v>Kilmarnock harriers</v>
      </c>
      <c r="Q43" s="73">
        <v>4251</v>
      </c>
      <c r="R43" s="74" t="str">
        <f t="shared" si="0"/>
        <v>42:51</v>
      </c>
      <c r="S43" s="75"/>
      <c r="BG43" s="57"/>
      <c r="BH43" s="57"/>
      <c r="BI43" s="57"/>
      <c r="BJ43" s="78" t="str">
        <f t="shared" si="2"/>
        <v>42:51</v>
      </c>
      <c r="BK43" s="77">
        <v>41</v>
      </c>
      <c r="BL43" s="57">
        <f t="shared" si="1"/>
        <v>4251</v>
      </c>
      <c r="BM43" s="57" t="str">
        <f t="shared" si="3"/>
        <v>0000004251</v>
      </c>
      <c r="BN43" s="57" t="str">
        <f t="shared" si="4"/>
        <v>00</v>
      </c>
      <c r="BO43" s="57" t="str">
        <f t="shared" si="5"/>
        <v>42</v>
      </c>
      <c r="BP43" s="57" t="str">
        <f t="shared" si="6"/>
        <v>51</v>
      </c>
    </row>
    <row r="44" spans="1:68">
      <c r="A44" s="51" t="s">
        <v>190</v>
      </c>
      <c r="B44" s="51" t="s">
        <v>191</v>
      </c>
      <c r="C44" s="52">
        <v>33156</v>
      </c>
      <c r="D44" s="51" t="s">
        <v>192</v>
      </c>
      <c r="E44" s="51" t="s">
        <v>190</v>
      </c>
      <c r="F44" s="51" t="s">
        <v>35</v>
      </c>
      <c r="G44" s="64" t="s">
        <v>21</v>
      </c>
      <c r="H44" s="63">
        <v>42</v>
      </c>
      <c r="I44" s="8" t="s">
        <v>193</v>
      </c>
      <c r="J44" s="69" t="s">
        <v>24</v>
      </c>
      <c r="K44" s="8" t="s">
        <v>32</v>
      </c>
      <c r="L44" s="68">
        <v>42</v>
      </c>
      <c r="M44" s="63">
        <v>3</v>
      </c>
      <c r="N44" s="69" t="str">
        <f>VLOOKUP('entries and results'!M44,$H$3:$K$30018,2,FALSE)</f>
        <v>Jordi Ballonga</v>
      </c>
      <c r="O44" s="69" t="str">
        <f>VLOOKUP('entries and results'!M44,$H$3:$K$30018,3,FALSE)</f>
        <v>M</v>
      </c>
      <c r="P44" s="69" t="str">
        <f>VLOOKUP('entries and results'!M44,$H$3:$K$30018,4,FALSE)</f>
        <v>Unaffiliated</v>
      </c>
      <c r="Q44" s="73">
        <v>4300</v>
      </c>
      <c r="R44" s="74" t="str">
        <f t="shared" si="0"/>
        <v>43:00</v>
      </c>
      <c r="S44" s="75"/>
      <c r="BG44" s="57"/>
      <c r="BH44" s="57"/>
      <c r="BI44" s="57"/>
      <c r="BJ44" s="78" t="str">
        <f t="shared" si="2"/>
        <v>43:00</v>
      </c>
      <c r="BK44" s="77">
        <v>42</v>
      </c>
      <c r="BL44" s="57">
        <f t="shared" si="1"/>
        <v>4300</v>
      </c>
      <c r="BM44" s="57" t="str">
        <f t="shared" si="3"/>
        <v>0000004300</v>
      </c>
      <c r="BN44" s="57" t="str">
        <f t="shared" si="4"/>
        <v>00</v>
      </c>
      <c r="BO44" s="57" t="str">
        <f t="shared" si="5"/>
        <v>43</v>
      </c>
      <c r="BP44" s="57" t="str">
        <f t="shared" si="6"/>
        <v>00</v>
      </c>
    </row>
    <row r="45" spans="1:68">
      <c r="A45" s="51" t="s">
        <v>194</v>
      </c>
      <c r="B45" s="51" t="s">
        <v>191</v>
      </c>
      <c r="C45" s="52">
        <v>33306</v>
      </c>
      <c r="D45" s="51" t="s">
        <v>195</v>
      </c>
      <c r="E45" s="51" t="s">
        <v>194</v>
      </c>
      <c r="F45" s="51" t="s">
        <v>35</v>
      </c>
      <c r="G45" s="64" t="s">
        <v>21</v>
      </c>
      <c r="H45" s="63">
        <v>43</v>
      </c>
      <c r="I45" s="8" t="s">
        <v>196</v>
      </c>
      <c r="J45" s="69" t="s">
        <v>60</v>
      </c>
      <c r="K45" s="8" t="s">
        <v>32</v>
      </c>
      <c r="L45" s="68">
        <v>43</v>
      </c>
      <c r="M45" s="63">
        <v>5</v>
      </c>
      <c r="N45" s="69" t="str">
        <f>VLOOKUP('entries and results'!M45,$H$3:$K$30018,2,FALSE)</f>
        <v>Clare Barr</v>
      </c>
      <c r="O45" s="69" t="str">
        <f>VLOOKUP('entries and results'!M45,$H$3:$K$30018,3,FALSE)</f>
        <v>F35</v>
      </c>
      <c r="P45" s="69" t="str">
        <f>VLOOKUP('entries and results'!M45,$H$3:$K$30018,4,FALSE)</f>
        <v>Motherwell AC</v>
      </c>
      <c r="Q45" s="73">
        <v>4302</v>
      </c>
      <c r="R45" s="74" t="str">
        <f t="shared" si="0"/>
        <v>43:02</v>
      </c>
      <c r="S45" s="75"/>
      <c r="BG45" s="57"/>
      <c r="BH45" s="57"/>
      <c r="BI45" s="57"/>
      <c r="BJ45" s="78" t="str">
        <f t="shared" si="2"/>
        <v>43:02</v>
      </c>
      <c r="BK45" s="77">
        <v>43</v>
      </c>
      <c r="BL45" s="57">
        <f t="shared" si="1"/>
        <v>4302</v>
      </c>
      <c r="BM45" s="57" t="str">
        <f t="shared" si="3"/>
        <v>0000004302</v>
      </c>
      <c r="BN45" s="57" t="str">
        <f t="shared" si="4"/>
        <v>00</v>
      </c>
      <c r="BO45" s="57" t="str">
        <f t="shared" si="5"/>
        <v>43</v>
      </c>
      <c r="BP45" s="57" t="str">
        <f t="shared" si="6"/>
        <v>02</v>
      </c>
    </row>
    <row r="46" spans="1:68">
      <c r="A46" s="51" t="s">
        <v>197</v>
      </c>
      <c r="B46" s="51" t="s">
        <v>198</v>
      </c>
      <c r="C46" s="52">
        <v>34422</v>
      </c>
      <c r="D46" s="51" t="s">
        <v>199</v>
      </c>
      <c r="E46" s="51" t="s">
        <v>197</v>
      </c>
      <c r="F46" s="51" t="s">
        <v>130</v>
      </c>
      <c r="G46" s="64" t="s">
        <v>21</v>
      </c>
      <c r="H46" s="63">
        <v>44</v>
      </c>
      <c r="I46" s="8" t="s">
        <v>200</v>
      </c>
      <c r="J46" s="69" t="s">
        <v>24</v>
      </c>
      <c r="K46" s="8" t="s">
        <v>32</v>
      </c>
      <c r="L46" s="68">
        <v>44</v>
      </c>
      <c r="M46" s="63">
        <v>42</v>
      </c>
      <c r="N46" s="69" t="str">
        <f>VLOOKUP('entries and results'!M46,$H$3:$K$30018,2,FALSE)</f>
        <v>Stuart Gray</v>
      </c>
      <c r="O46" s="69" t="str">
        <f>VLOOKUP('entries and results'!M46,$H$3:$K$30018,3,FALSE)</f>
        <v>M</v>
      </c>
      <c r="P46" s="69" t="str">
        <f>VLOOKUP('entries and results'!M46,$H$3:$K$30018,4,FALSE)</f>
        <v>Unaffiliated</v>
      </c>
      <c r="Q46" s="73">
        <v>4303</v>
      </c>
      <c r="R46" s="74" t="str">
        <f t="shared" si="0"/>
        <v>43:03</v>
      </c>
      <c r="S46" s="75"/>
      <c r="BG46" s="57"/>
      <c r="BH46" s="57"/>
      <c r="BI46" s="57"/>
      <c r="BJ46" s="78" t="str">
        <f t="shared" si="2"/>
        <v>43:03</v>
      </c>
      <c r="BK46" s="77">
        <v>44</v>
      </c>
      <c r="BL46" s="57">
        <f t="shared" si="1"/>
        <v>4303</v>
      </c>
      <c r="BM46" s="57" t="str">
        <f t="shared" si="3"/>
        <v>0000004303</v>
      </c>
      <c r="BN46" s="57" t="str">
        <f t="shared" si="4"/>
        <v>00</v>
      </c>
      <c r="BO46" s="57" t="str">
        <f t="shared" si="5"/>
        <v>43</v>
      </c>
      <c r="BP46" s="57" t="str">
        <f t="shared" si="6"/>
        <v>03</v>
      </c>
    </row>
    <row r="47" spans="1:68">
      <c r="A47" s="51" t="s">
        <v>201</v>
      </c>
      <c r="B47" s="51" t="s">
        <v>198</v>
      </c>
      <c r="C47" s="52">
        <v>34377</v>
      </c>
      <c r="D47" s="51" t="s">
        <v>202</v>
      </c>
      <c r="E47" s="51" t="s">
        <v>201</v>
      </c>
      <c r="F47" s="51" t="s">
        <v>130</v>
      </c>
      <c r="G47" s="64" t="s">
        <v>21</v>
      </c>
      <c r="H47" s="63">
        <v>45</v>
      </c>
      <c r="I47" s="8" t="s">
        <v>203</v>
      </c>
      <c r="J47" s="69" t="s">
        <v>50</v>
      </c>
      <c r="K47" s="8" t="s">
        <v>32</v>
      </c>
      <c r="L47" s="68">
        <v>45</v>
      </c>
      <c r="M47" s="63">
        <v>105</v>
      </c>
      <c r="N47" s="69" t="str">
        <f>VLOOKUP('entries and results'!M47,$H$3:$K$30018,2,FALSE)</f>
        <v>Craig Brown</v>
      </c>
      <c r="O47" s="69" t="str">
        <f>VLOOKUP('entries and results'!M47,$H$3:$K$30018,3,FALSE)</f>
        <v>M</v>
      </c>
      <c r="P47" s="69" t="str">
        <f>VLOOKUP('entries and results'!M47,$H$3:$K$30018,4,FALSE)</f>
        <v>Troon Tortoises</v>
      </c>
      <c r="Q47" s="73">
        <v>4310</v>
      </c>
      <c r="R47" s="74" t="str">
        <f t="shared" si="0"/>
        <v>43:10</v>
      </c>
      <c r="S47" s="75"/>
      <c r="BG47" s="57"/>
      <c r="BH47" s="57"/>
      <c r="BI47" s="57"/>
      <c r="BJ47" s="78" t="str">
        <f t="shared" si="2"/>
        <v>43:10</v>
      </c>
      <c r="BK47" s="77">
        <v>45</v>
      </c>
      <c r="BL47" s="57">
        <f t="shared" si="1"/>
        <v>4310</v>
      </c>
      <c r="BM47" s="57" t="str">
        <f t="shared" si="3"/>
        <v>0000004310</v>
      </c>
      <c r="BN47" s="57" t="str">
        <f t="shared" si="4"/>
        <v>00</v>
      </c>
      <c r="BO47" s="57" t="str">
        <f t="shared" si="5"/>
        <v>43</v>
      </c>
      <c r="BP47" s="57" t="str">
        <f t="shared" si="6"/>
        <v>10</v>
      </c>
    </row>
    <row r="48" spans="1:68">
      <c r="A48" s="51" t="s">
        <v>204</v>
      </c>
      <c r="B48" s="51" t="s">
        <v>198</v>
      </c>
      <c r="C48" s="52">
        <v>34422</v>
      </c>
      <c r="D48" s="51" t="s">
        <v>205</v>
      </c>
      <c r="E48" s="51" t="s">
        <v>204</v>
      </c>
      <c r="F48" s="51" t="s">
        <v>130</v>
      </c>
      <c r="G48" s="64" t="s">
        <v>21</v>
      </c>
      <c r="H48" s="63">
        <v>46</v>
      </c>
      <c r="I48" s="8" t="s">
        <v>206</v>
      </c>
      <c r="J48" s="69" t="s">
        <v>24</v>
      </c>
      <c r="K48" s="8" t="s">
        <v>32</v>
      </c>
      <c r="L48" s="68">
        <v>46</v>
      </c>
      <c r="M48" s="63">
        <v>99</v>
      </c>
      <c r="N48" s="69" t="str">
        <f>VLOOKUP('entries and results'!M48,$H$3:$K$30018,2,FALSE)</f>
        <v>Digby Maas</v>
      </c>
      <c r="O48" s="69" t="str">
        <f>VLOOKUP('entries and results'!M48,$H$3:$K$30018,3,FALSE)</f>
        <v>M60</v>
      </c>
      <c r="P48" s="69" t="str">
        <f>VLOOKUP('entries and results'!M48,$H$3:$K$30018,4,FALSE)</f>
        <v>Carnethy HRC</v>
      </c>
      <c r="Q48" s="73">
        <v>4310</v>
      </c>
      <c r="R48" s="74" t="str">
        <f t="shared" si="0"/>
        <v>43:10</v>
      </c>
      <c r="S48" s="75"/>
      <c r="BG48" s="57"/>
      <c r="BH48" s="57"/>
      <c r="BI48" s="57"/>
      <c r="BJ48" s="78" t="str">
        <f t="shared" si="2"/>
        <v>43:10</v>
      </c>
      <c r="BK48" s="77">
        <v>46</v>
      </c>
      <c r="BL48" s="57">
        <f t="shared" si="1"/>
        <v>4310</v>
      </c>
      <c r="BM48" s="57" t="str">
        <f t="shared" si="3"/>
        <v>0000004310</v>
      </c>
      <c r="BN48" s="57" t="str">
        <f t="shared" si="4"/>
        <v>00</v>
      </c>
      <c r="BO48" s="57" t="str">
        <f t="shared" si="5"/>
        <v>43</v>
      </c>
      <c r="BP48" s="57" t="str">
        <f t="shared" si="6"/>
        <v>10</v>
      </c>
    </row>
    <row r="49" spans="1:68">
      <c r="A49" s="51" t="s">
        <v>207</v>
      </c>
      <c r="B49" s="51" t="s">
        <v>198</v>
      </c>
      <c r="C49" s="52">
        <v>34215</v>
      </c>
      <c r="D49" s="51" t="s">
        <v>208</v>
      </c>
      <c r="E49" s="51" t="s">
        <v>207</v>
      </c>
      <c r="F49" s="51" t="s">
        <v>130</v>
      </c>
      <c r="G49" s="64" t="s">
        <v>21</v>
      </c>
      <c r="H49" s="63">
        <v>47</v>
      </c>
      <c r="I49" s="8" t="s">
        <v>209</v>
      </c>
      <c r="J49" s="69" t="s">
        <v>60</v>
      </c>
      <c r="K49" s="8" t="s">
        <v>32</v>
      </c>
      <c r="L49" s="68">
        <v>47</v>
      </c>
      <c r="M49" s="63">
        <v>7</v>
      </c>
      <c r="N49" s="69" t="str">
        <f>VLOOKUP('entries and results'!M49,$H$3:$K$30018,2,FALSE)</f>
        <v>Michael Bowen</v>
      </c>
      <c r="O49" s="69" t="str">
        <f>VLOOKUP('entries and results'!M49,$H$3:$K$30018,3,FALSE)</f>
        <v>M</v>
      </c>
      <c r="P49" s="69" t="str">
        <f>VLOOKUP('entries and results'!M49,$H$3:$K$30018,4,FALSE)</f>
        <v>Unaffiliated</v>
      </c>
      <c r="Q49" s="73">
        <v>4311</v>
      </c>
      <c r="R49" s="74" t="str">
        <f t="shared" si="0"/>
        <v>43:11</v>
      </c>
      <c r="S49" s="75"/>
      <c r="BG49" s="57"/>
      <c r="BH49" s="57"/>
      <c r="BI49" s="57"/>
      <c r="BJ49" s="78" t="str">
        <f t="shared" si="2"/>
        <v>43:11</v>
      </c>
      <c r="BK49" s="77">
        <v>47</v>
      </c>
      <c r="BL49" s="57">
        <f t="shared" si="1"/>
        <v>4311</v>
      </c>
      <c r="BM49" s="57" t="str">
        <f t="shared" si="3"/>
        <v>0000004311</v>
      </c>
      <c r="BN49" s="57" t="str">
        <f t="shared" si="4"/>
        <v>00</v>
      </c>
      <c r="BO49" s="57" t="str">
        <f t="shared" si="5"/>
        <v>43</v>
      </c>
      <c r="BP49" s="57" t="str">
        <f t="shared" si="6"/>
        <v>11</v>
      </c>
    </row>
    <row r="50" spans="1:68">
      <c r="A50" s="51" t="s">
        <v>210</v>
      </c>
      <c r="B50" s="51" t="s">
        <v>198</v>
      </c>
      <c r="C50" s="52">
        <v>33757</v>
      </c>
      <c r="D50" s="51" t="s">
        <v>211</v>
      </c>
      <c r="E50" s="51" t="s">
        <v>210</v>
      </c>
      <c r="F50" s="51" t="s">
        <v>35</v>
      </c>
      <c r="G50" s="64" t="s">
        <v>21</v>
      </c>
      <c r="H50" s="63">
        <v>48</v>
      </c>
      <c r="I50" s="8" t="s">
        <v>212</v>
      </c>
      <c r="J50" s="69" t="s">
        <v>24</v>
      </c>
      <c r="K50" s="8" t="s">
        <v>91</v>
      </c>
      <c r="L50" s="68">
        <v>48</v>
      </c>
      <c r="M50" s="63">
        <v>121</v>
      </c>
      <c r="N50" s="69" t="str">
        <f>VLOOKUP('entries and results'!M50,$H$3:$K$30018,2,FALSE)</f>
        <v>Tom Coughtrie</v>
      </c>
      <c r="O50" s="69" t="str">
        <f>VLOOKUP('entries and results'!M50,$H$3:$K$30018,3,FALSE)</f>
        <v>M50</v>
      </c>
      <c r="P50" s="69" t="str">
        <f>VLOOKUP('entries and results'!M50,$H$3:$K$30018,4,FALSE)</f>
        <v>Jog Scotland</v>
      </c>
      <c r="Q50" s="73">
        <v>4330</v>
      </c>
      <c r="R50" s="74" t="str">
        <f t="shared" si="0"/>
        <v>43:30</v>
      </c>
      <c r="S50" s="75"/>
      <c r="BG50" s="57"/>
      <c r="BH50" s="57"/>
      <c r="BI50" s="57"/>
      <c r="BJ50" s="78" t="str">
        <f t="shared" si="2"/>
        <v>43:30</v>
      </c>
      <c r="BK50" s="77">
        <v>48</v>
      </c>
      <c r="BL50" s="57">
        <f t="shared" si="1"/>
        <v>4330</v>
      </c>
      <c r="BM50" s="57" t="str">
        <f t="shared" si="3"/>
        <v>0000004330</v>
      </c>
      <c r="BN50" s="57" t="str">
        <f t="shared" si="4"/>
        <v>00</v>
      </c>
      <c r="BO50" s="57" t="str">
        <f t="shared" si="5"/>
        <v>43</v>
      </c>
      <c r="BP50" s="57" t="str">
        <f t="shared" si="6"/>
        <v>30</v>
      </c>
    </row>
    <row r="51" spans="1:68">
      <c r="A51" s="51" t="s">
        <v>213</v>
      </c>
      <c r="B51" s="51" t="s">
        <v>198</v>
      </c>
      <c r="C51" s="52">
        <v>34075</v>
      </c>
      <c r="D51" s="51" t="s">
        <v>214</v>
      </c>
      <c r="E51" s="51" t="s">
        <v>213</v>
      </c>
      <c r="F51" s="51" t="s">
        <v>35</v>
      </c>
      <c r="G51" s="64" t="s">
        <v>21</v>
      </c>
      <c r="H51" s="63">
        <v>49</v>
      </c>
      <c r="I51" s="8" t="s">
        <v>215</v>
      </c>
      <c r="J51" s="69" t="s">
        <v>50</v>
      </c>
      <c r="K51" s="8" t="s">
        <v>32</v>
      </c>
      <c r="L51" s="68">
        <v>49</v>
      </c>
      <c r="M51" s="63">
        <v>98</v>
      </c>
      <c r="N51" s="69" t="str">
        <f>VLOOKUP('entries and results'!M51,$H$3:$K$30018,2,FALSE)</f>
        <v>Mike Flinn</v>
      </c>
      <c r="O51" s="69" t="str">
        <f>VLOOKUP('entries and results'!M51,$H$3:$K$30018,3,FALSE)</f>
        <v>M50</v>
      </c>
      <c r="P51" s="69" t="str">
        <f>VLOOKUP('entries and results'!M51,$H$3:$K$30018,4,FALSE)</f>
        <v>Irvine AC</v>
      </c>
      <c r="Q51" s="73">
        <v>4341</v>
      </c>
      <c r="R51" s="74" t="str">
        <f t="shared" si="0"/>
        <v>43:41</v>
      </c>
      <c r="S51" s="75"/>
      <c r="BG51" s="57"/>
      <c r="BH51" s="57"/>
      <c r="BI51" s="57"/>
      <c r="BJ51" s="78" t="str">
        <f t="shared" si="2"/>
        <v>43:41</v>
      </c>
      <c r="BK51" s="77">
        <v>49</v>
      </c>
      <c r="BL51" s="57">
        <f t="shared" si="1"/>
        <v>4341</v>
      </c>
      <c r="BM51" s="57" t="str">
        <f t="shared" si="3"/>
        <v>0000004341</v>
      </c>
      <c r="BN51" s="57" t="str">
        <f t="shared" si="4"/>
        <v>00</v>
      </c>
      <c r="BO51" s="57" t="str">
        <f t="shared" si="5"/>
        <v>43</v>
      </c>
      <c r="BP51" s="57" t="str">
        <f t="shared" si="6"/>
        <v>41</v>
      </c>
    </row>
    <row r="52" spans="1:68">
      <c r="A52" s="51" t="s">
        <v>216</v>
      </c>
      <c r="B52" s="51" t="s">
        <v>217</v>
      </c>
      <c r="C52" s="52">
        <v>33712</v>
      </c>
      <c r="D52" s="51" t="s">
        <v>218</v>
      </c>
      <c r="E52" s="51" t="s">
        <v>216</v>
      </c>
      <c r="F52" s="51" t="s">
        <v>35</v>
      </c>
      <c r="G52" s="64" t="s">
        <v>21</v>
      </c>
      <c r="H52" s="63">
        <v>50</v>
      </c>
      <c r="I52" s="8" t="s">
        <v>219</v>
      </c>
      <c r="J52" s="69" t="s">
        <v>24</v>
      </c>
      <c r="K52" s="8" t="s">
        <v>32</v>
      </c>
      <c r="L52" s="68">
        <v>50</v>
      </c>
      <c r="M52" s="63">
        <v>100</v>
      </c>
      <c r="N52" s="69" t="str">
        <f>VLOOKUP('entries and results'!M52,$H$3:$K$30018,2,FALSE)</f>
        <v>Matthew Watson</v>
      </c>
      <c r="O52" s="69" t="str">
        <f>VLOOKUP('entries and results'!M52,$H$3:$K$30018,3,FALSE)</f>
        <v>M</v>
      </c>
      <c r="P52" s="69" t="str">
        <f>VLOOKUP('entries and results'!M52,$H$3:$K$30018,4,FALSE)</f>
        <v>Ron's Runners</v>
      </c>
      <c r="Q52" s="73">
        <v>4343</v>
      </c>
      <c r="R52" s="74" t="str">
        <f t="shared" si="0"/>
        <v>43:43</v>
      </c>
      <c r="S52" s="75"/>
      <c r="BG52" s="57"/>
      <c r="BH52" s="57"/>
      <c r="BI52" s="57"/>
      <c r="BJ52" s="78" t="str">
        <f t="shared" si="2"/>
        <v>43:43</v>
      </c>
      <c r="BK52" s="77">
        <v>50</v>
      </c>
      <c r="BL52" s="57">
        <f t="shared" si="1"/>
        <v>4343</v>
      </c>
      <c r="BM52" s="57" t="str">
        <f t="shared" si="3"/>
        <v>0000004343</v>
      </c>
      <c r="BN52" s="57" t="str">
        <f t="shared" si="4"/>
        <v>00</v>
      </c>
      <c r="BO52" s="57" t="str">
        <f t="shared" si="5"/>
        <v>43</v>
      </c>
      <c r="BP52" s="57" t="str">
        <f t="shared" si="6"/>
        <v>43</v>
      </c>
    </row>
    <row r="53" spans="1:68">
      <c r="A53" s="51" t="s">
        <v>220</v>
      </c>
      <c r="B53" s="51" t="s">
        <v>108</v>
      </c>
      <c r="C53" s="52">
        <v>33036</v>
      </c>
      <c r="D53" s="51" t="s">
        <v>221</v>
      </c>
      <c r="E53" s="51" t="s">
        <v>220</v>
      </c>
      <c r="F53" s="51" t="s">
        <v>35</v>
      </c>
      <c r="G53" s="64" t="s">
        <v>21</v>
      </c>
      <c r="H53" s="63">
        <v>51</v>
      </c>
      <c r="I53" s="8" t="s">
        <v>222</v>
      </c>
      <c r="J53" s="69" t="s">
        <v>24</v>
      </c>
      <c r="K53" s="8" t="s">
        <v>32</v>
      </c>
      <c r="L53" s="68">
        <v>51</v>
      </c>
      <c r="M53" s="63">
        <v>58</v>
      </c>
      <c r="N53" s="69" t="str">
        <f>VLOOKUP('entries and results'!M53,$H$3:$K$30018,2,FALSE)</f>
        <v>Sheila Lewis</v>
      </c>
      <c r="O53" s="69" t="str">
        <f>VLOOKUP('entries and results'!M53,$H$3:$K$30018,3,FALSE)</f>
        <v>F45</v>
      </c>
      <c r="P53" s="69" t="str">
        <f>VLOOKUP('entries and results'!M53,$H$3:$K$30018,4,FALSE)</f>
        <v>Giffnock North</v>
      </c>
      <c r="Q53" s="73">
        <v>4348</v>
      </c>
      <c r="R53" s="74" t="str">
        <f t="shared" si="0"/>
        <v>43:48</v>
      </c>
      <c r="S53" s="75"/>
      <c r="BG53" s="57"/>
      <c r="BH53" s="57"/>
      <c r="BI53" s="57"/>
      <c r="BJ53" s="78" t="str">
        <f t="shared" si="2"/>
        <v>43:48</v>
      </c>
      <c r="BK53" s="77">
        <v>51</v>
      </c>
      <c r="BL53" s="57">
        <f t="shared" si="1"/>
        <v>4348</v>
      </c>
      <c r="BM53" s="57" t="str">
        <f t="shared" si="3"/>
        <v>0000004348</v>
      </c>
      <c r="BN53" s="57" t="str">
        <f t="shared" si="4"/>
        <v>00</v>
      </c>
      <c r="BO53" s="57" t="str">
        <f t="shared" si="5"/>
        <v>43</v>
      </c>
      <c r="BP53" s="57" t="str">
        <f t="shared" si="6"/>
        <v>48</v>
      </c>
    </row>
    <row r="54" spans="1:68">
      <c r="A54" s="51" t="s">
        <v>223</v>
      </c>
      <c r="B54" s="51" t="s">
        <v>224</v>
      </c>
      <c r="C54" s="52">
        <v>34494</v>
      </c>
      <c r="D54" s="51" t="s">
        <v>225</v>
      </c>
      <c r="E54" s="51" t="s">
        <v>223</v>
      </c>
      <c r="F54" s="51" t="s">
        <v>130</v>
      </c>
      <c r="G54" s="64" t="s">
        <v>21</v>
      </c>
      <c r="H54" s="63">
        <v>52</v>
      </c>
      <c r="I54" s="8" t="s">
        <v>226</v>
      </c>
      <c r="J54" s="69" t="s">
        <v>24</v>
      </c>
      <c r="K54" s="8" t="s">
        <v>32</v>
      </c>
      <c r="L54" s="68">
        <v>52</v>
      </c>
      <c r="M54" s="63">
        <v>96</v>
      </c>
      <c r="N54" s="69" t="str">
        <f>VLOOKUP('entries and results'!M54,$H$3:$K$30018,2,FALSE)</f>
        <v>Greg Dimmer</v>
      </c>
      <c r="O54" s="69" t="str">
        <f>VLOOKUP('entries and results'!M54,$H$3:$K$30018,3,FALSE)</f>
        <v>M40</v>
      </c>
      <c r="P54" s="69" t="str">
        <f>VLOOKUP('entries and results'!M54,$H$3:$K$30018,4,FALSE)</f>
        <v>Unaffiliated</v>
      </c>
      <c r="Q54" s="73">
        <v>4352</v>
      </c>
      <c r="R54" s="74" t="str">
        <f t="shared" si="0"/>
        <v>43:52</v>
      </c>
      <c r="S54" s="75"/>
      <c r="BG54" s="57"/>
      <c r="BH54" s="57"/>
      <c r="BI54" s="57"/>
      <c r="BJ54" s="78" t="str">
        <f t="shared" si="2"/>
        <v>43:52</v>
      </c>
      <c r="BK54" s="77">
        <v>52</v>
      </c>
      <c r="BL54" s="57">
        <f t="shared" si="1"/>
        <v>4352</v>
      </c>
      <c r="BM54" s="57" t="str">
        <f t="shared" si="3"/>
        <v>0000004352</v>
      </c>
      <c r="BN54" s="57" t="str">
        <f t="shared" si="4"/>
        <v>00</v>
      </c>
      <c r="BO54" s="57" t="str">
        <f t="shared" si="5"/>
        <v>43</v>
      </c>
      <c r="BP54" s="57" t="str">
        <f t="shared" si="6"/>
        <v>52</v>
      </c>
    </row>
    <row r="55" spans="1:68">
      <c r="A55" s="51" t="s">
        <v>227</v>
      </c>
      <c r="B55" s="51" t="s">
        <v>228</v>
      </c>
      <c r="C55" s="52">
        <v>33276</v>
      </c>
      <c r="D55" s="51" t="s">
        <v>229</v>
      </c>
      <c r="E55" s="51" t="s">
        <v>227</v>
      </c>
      <c r="F55" s="51" t="s">
        <v>35</v>
      </c>
      <c r="G55" s="64" t="s">
        <v>21</v>
      </c>
      <c r="H55" s="63">
        <v>53</v>
      </c>
      <c r="I55" s="8" t="s">
        <v>230</v>
      </c>
      <c r="J55" s="69" t="s">
        <v>31</v>
      </c>
      <c r="K55" s="8" t="s">
        <v>126</v>
      </c>
      <c r="L55" s="68">
        <v>53</v>
      </c>
      <c r="M55" s="63">
        <v>134</v>
      </c>
      <c r="N55" s="69" t="str">
        <f>VLOOKUP('entries and results'!M55,$H$3:$K$30018,2,FALSE)</f>
        <v>James Payne</v>
      </c>
      <c r="O55" s="69" t="str">
        <f>VLOOKUP('entries and results'!M55,$H$3:$K$30018,3,FALSE)</f>
        <v>M</v>
      </c>
      <c r="P55" s="69" t="str">
        <f>VLOOKUP('entries and results'!M55,$H$3:$K$30018,4,FALSE)</f>
        <v>Unaffiliated</v>
      </c>
      <c r="Q55" s="73">
        <v>4400</v>
      </c>
      <c r="R55" s="74" t="str">
        <f t="shared" si="0"/>
        <v>44:00</v>
      </c>
      <c r="S55" s="75"/>
      <c r="BG55" s="57"/>
      <c r="BH55" s="57"/>
      <c r="BI55" s="57"/>
      <c r="BJ55" s="78" t="str">
        <f t="shared" si="2"/>
        <v>44:00</v>
      </c>
      <c r="BK55" s="77">
        <v>53</v>
      </c>
      <c r="BL55" s="57">
        <f t="shared" si="1"/>
        <v>4400</v>
      </c>
      <c r="BM55" s="57" t="str">
        <f t="shared" si="3"/>
        <v>0000004400</v>
      </c>
      <c r="BN55" s="57" t="str">
        <f t="shared" si="4"/>
        <v>00</v>
      </c>
      <c r="BO55" s="57" t="str">
        <f t="shared" si="5"/>
        <v>44</v>
      </c>
      <c r="BP55" s="57" t="str">
        <f t="shared" si="6"/>
        <v>00</v>
      </c>
    </row>
    <row r="56" spans="1:68">
      <c r="A56" s="51" t="s">
        <v>231</v>
      </c>
      <c r="B56" s="51" t="s">
        <v>116</v>
      </c>
      <c r="C56" s="52">
        <v>33347</v>
      </c>
      <c r="D56" s="51" t="s">
        <v>232</v>
      </c>
      <c r="E56" s="51" t="s">
        <v>231</v>
      </c>
      <c r="F56" s="51" t="s">
        <v>35</v>
      </c>
      <c r="G56" s="64" t="s">
        <v>21</v>
      </c>
      <c r="H56" s="63">
        <v>54</v>
      </c>
      <c r="I56" s="8" t="s">
        <v>233</v>
      </c>
      <c r="J56" s="69" t="s">
        <v>50</v>
      </c>
      <c r="K56" s="8" t="s">
        <v>32</v>
      </c>
      <c r="L56" s="68">
        <v>54</v>
      </c>
      <c r="M56" s="63">
        <v>59</v>
      </c>
      <c r="N56" s="69" t="str">
        <f>VLOOKUP('entries and results'!M56,$H$3:$K$30018,2,FALSE)</f>
        <v>David Lowdon</v>
      </c>
      <c r="O56" s="69" t="str">
        <f>VLOOKUP('entries and results'!M56,$H$3:$K$30018,3,FALSE)</f>
        <v>M50</v>
      </c>
      <c r="P56" s="69" t="str">
        <f>VLOOKUP('entries and results'!M56,$H$3:$K$30018,4,FALSE)</f>
        <v>Kilmarnock Harriers</v>
      </c>
      <c r="Q56" s="73">
        <v>4407</v>
      </c>
      <c r="R56" s="74" t="str">
        <f t="shared" ref="R56:R87" si="7">IF($H56=""," ",(LOOKUP($H56,$BK$3:$BK$1601,$BJ$3:$BJ$1601)))</f>
        <v>44:07</v>
      </c>
      <c r="S56" s="75"/>
      <c r="BG56" s="57"/>
      <c r="BH56" s="57"/>
      <c r="BI56" s="57"/>
      <c r="BJ56" s="78" t="str">
        <f t="shared" si="2"/>
        <v>44:07</v>
      </c>
      <c r="BK56" s="77">
        <v>54</v>
      </c>
      <c r="BL56" s="57">
        <f t="shared" si="1"/>
        <v>4407</v>
      </c>
      <c r="BM56" s="57" t="str">
        <f t="shared" si="3"/>
        <v>0000004407</v>
      </c>
      <c r="BN56" s="57" t="str">
        <f t="shared" si="4"/>
        <v>00</v>
      </c>
      <c r="BO56" s="57" t="str">
        <f t="shared" si="5"/>
        <v>44</v>
      </c>
      <c r="BP56" s="57" t="str">
        <f t="shared" si="6"/>
        <v>07</v>
      </c>
    </row>
    <row r="57" spans="1:68">
      <c r="A57" s="51" t="s">
        <v>234</v>
      </c>
      <c r="B57" s="51" t="s">
        <v>235</v>
      </c>
      <c r="C57" s="52">
        <v>32310</v>
      </c>
      <c r="D57" s="51" t="s">
        <v>236</v>
      </c>
      <c r="E57" s="51" t="s">
        <v>234</v>
      </c>
      <c r="F57" s="51" t="s">
        <v>35</v>
      </c>
      <c r="G57" s="64" t="s">
        <v>21</v>
      </c>
      <c r="H57" s="63">
        <v>55</v>
      </c>
      <c r="I57" s="8" t="s">
        <v>237</v>
      </c>
      <c r="J57" s="69" t="s">
        <v>31</v>
      </c>
      <c r="K57" s="8" t="s">
        <v>32</v>
      </c>
      <c r="L57" s="68">
        <v>55</v>
      </c>
      <c r="M57" s="63">
        <v>33</v>
      </c>
      <c r="N57" s="69" t="str">
        <f>VLOOKUP('entries and results'!M57,$H$3:$K$30018,2,FALSE)</f>
        <v>Kenneth Fowler</v>
      </c>
      <c r="O57" s="69" t="str">
        <f>VLOOKUP('entries and results'!M57,$H$3:$K$30018,3,FALSE)</f>
        <v>M40</v>
      </c>
      <c r="P57" s="69" t="str">
        <f>VLOOKUP('entries and results'!M57,$H$3:$K$30018,4,FALSE)</f>
        <v>Troon Tortoises</v>
      </c>
      <c r="Q57" s="73">
        <v>4412</v>
      </c>
      <c r="R57" s="74" t="str">
        <f t="shared" si="7"/>
        <v>44:12</v>
      </c>
      <c r="S57" s="75"/>
      <c r="BG57" s="57"/>
      <c r="BH57" s="57"/>
      <c r="BI57" s="57"/>
      <c r="BJ57" s="78" t="str">
        <f t="shared" si="2"/>
        <v>44:12</v>
      </c>
      <c r="BK57" s="77">
        <v>55</v>
      </c>
      <c r="BL57" s="57">
        <f t="shared" si="1"/>
        <v>4412</v>
      </c>
      <c r="BM57" s="57" t="str">
        <f t="shared" si="3"/>
        <v>0000004412</v>
      </c>
      <c r="BN57" s="57" t="str">
        <f t="shared" si="4"/>
        <v>00</v>
      </c>
      <c r="BO57" s="57" t="str">
        <f t="shared" si="5"/>
        <v>44</v>
      </c>
      <c r="BP57" s="57" t="str">
        <f t="shared" si="6"/>
        <v>12</v>
      </c>
    </row>
    <row r="58" spans="1:68">
      <c r="A58" s="51" t="s">
        <v>238</v>
      </c>
      <c r="B58" s="51" t="s">
        <v>27</v>
      </c>
      <c r="C58" s="52">
        <v>34257</v>
      </c>
      <c r="D58" s="51" t="s">
        <v>239</v>
      </c>
      <c r="E58" s="51" t="s">
        <v>238</v>
      </c>
      <c r="F58" s="51" t="s">
        <v>130</v>
      </c>
      <c r="G58" s="64" t="s">
        <v>21</v>
      </c>
      <c r="H58" s="63">
        <v>56</v>
      </c>
      <c r="I58" s="8" t="s">
        <v>240</v>
      </c>
      <c r="J58" s="69" t="s">
        <v>24</v>
      </c>
      <c r="K58" s="8" t="s">
        <v>32</v>
      </c>
      <c r="L58" s="68">
        <v>56</v>
      </c>
      <c r="M58" s="63">
        <v>127</v>
      </c>
      <c r="N58" s="69" t="str">
        <f>VLOOKUP('entries and results'!M58,$H$3:$K$30018,2,FALSE)</f>
        <v>Graeme McFarlane</v>
      </c>
      <c r="O58" s="69" t="str">
        <f>VLOOKUP('entries and results'!M58,$H$3:$K$30018,3,FALSE)</f>
        <v>M</v>
      </c>
      <c r="P58" s="69" t="str">
        <f>VLOOKUP('entries and results'!M58,$H$3:$K$30018,4,FALSE)</f>
        <v>Unaffiliated</v>
      </c>
      <c r="Q58" s="73">
        <v>4414</v>
      </c>
      <c r="R58" s="74" t="str">
        <f t="shared" si="7"/>
        <v>44:14</v>
      </c>
      <c r="S58" s="75"/>
      <c r="BG58" s="57"/>
      <c r="BH58" s="57"/>
      <c r="BI58" s="57"/>
      <c r="BJ58" s="78" t="str">
        <f t="shared" si="2"/>
        <v>44:14</v>
      </c>
      <c r="BK58" s="77">
        <v>56</v>
      </c>
      <c r="BL58" s="57">
        <f t="shared" si="1"/>
        <v>4414</v>
      </c>
      <c r="BM58" s="57" t="str">
        <f t="shared" si="3"/>
        <v>0000004414</v>
      </c>
      <c r="BN58" s="57" t="str">
        <f t="shared" si="4"/>
        <v>00</v>
      </c>
      <c r="BO58" s="57" t="str">
        <f t="shared" si="5"/>
        <v>44</v>
      </c>
      <c r="BP58" s="57" t="str">
        <f t="shared" si="6"/>
        <v>14</v>
      </c>
    </row>
    <row r="59" spans="1:68">
      <c r="A59" s="51" t="s">
        <v>241</v>
      </c>
      <c r="B59" s="51" t="s">
        <v>159</v>
      </c>
      <c r="C59" s="52">
        <v>34086</v>
      </c>
      <c r="D59" s="51" t="s">
        <v>242</v>
      </c>
      <c r="E59" s="51" t="s">
        <v>241</v>
      </c>
      <c r="F59" s="51" t="s">
        <v>35</v>
      </c>
      <c r="G59" s="64" t="s">
        <v>21</v>
      </c>
      <c r="H59" s="63">
        <v>57</v>
      </c>
      <c r="I59" s="8" t="s">
        <v>243</v>
      </c>
      <c r="J59" s="69" t="s">
        <v>50</v>
      </c>
      <c r="K59" s="8" t="s">
        <v>32</v>
      </c>
      <c r="L59" s="68">
        <v>57</v>
      </c>
      <c r="M59" s="63">
        <v>142</v>
      </c>
      <c r="N59" s="69" t="str">
        <f>VLOOKUP('entries and results'!M59,$H$3:$K$30018,2,FALSE)</f>
        <v>Rhona Simpson</v>
      </c>
      <c r="O59" s="69" t="str">
        <f>VLOOKUP('entries and results'!M59,$H$3:$K$30018,3,FALSE)</f>
        <v>F35</v>
      </c>
      <c r="P59" s="69" t="str">
        <f>VLOOKUP('entries and results'!M59,$H$3:$K$30018,4,FALSE)</f>
        <v>Unaffiliated</v>
      </c>
      <c r="Q59" s="73">
        <v>4427</v>
      </c>
      <c r="R59" s="74" t="str">
        <f t="shared" si="7"/>
        <v>44:27</v>
      </c>
      <c r="S59" s="75"/>
      <c r="BG59" s="57"/>
      <c r="BH59" s="57"/>
      <c r="BI59" s="57"/>
      <c r="BJ59" s="78" t="str">
        <f t="shared" si="2"/>
        <v>44:27</v>
      </c>
      <c r="BK59" s="77">
        <v>57</v>
      </c>
      <c r="BL59" s="57">
        <f t="shared" si="1"/>
        <v>4427</v>
      </c>
      <c r="BM59" s="57" t="str">
        <f t="shared" si="3"/>
        <v>0000004427</v>
      </c>
      <c r="BN59" s="57" t="str">
        <f t="shared" si="4"/>
        <v>00</v>
      </c>
      <c r="BO59" s="57" t="str">
        <f t="shared" si="5"/>
        <v>44</v>
      </c>
      <c r="BP59" s="57" t="str">
        <f t="shared" si="6"/>
        <v>27</v>
      </c>
    </row>
    <row r="60" spans="1:68">
      <c r="A60" s="51" t="s">
        <v>244</v>
      </c>
      <c r="B60" s="51" t="s">
        <v>169</v>
      </c>
      <c r="C60" s="52">
        <v>34022</v>
      </c>
      <c r="D60" s="51" t="s">
        <v>245</v>
      </c>
      <c r="E60" s="51" t="s">
        <v>244</v>
      </c>
      <c r="F60" s="51" t="s">
        <v>35</v>
      </c>
      <c r="G60" s="64" t="s">
        <v>21</v>
      </c>
      <c r="H60" s="63">
        <v>58</v>
      </c>
      <c r="I60" s="8" t="s">
        <v>246</v>
      </c>
      <c r="J60" s="69" t="s">
        <v>106</v>
      </c>
      <c r="K60" s="8" t="s">
        <v>247</v>
      </c>
      <c r="L60" s="68">
        <v>58</v>
      </c>
      <c r="M60" s="63">
        <v>6</v>
      </c>
      <c r="N60" s="69" t="str">
        <f>VLOOKUP('entries and results'!M60,$H$3:$K$30018,2,FALSE)</f>
        <v>Paul BENNIE</v>
      </c>
      <c r="O60" s="69" t="str">
        <f>VLOOKUP('entries and results'!M60,$H$3:$K$30018,3,FALSE)</f>
        <v>M40</v>
      </c>
      <c r="P60" s="69" t="str">
        <f>VLOOKUP('entries and results'!M60,$H$3:$K$30018,4,FALSE)</f>
        <v>Kilmarnock Harriers</v>
      </c>
      <c r="Q60" s="73">
        <v>4434</v>
      </c>
      <c r="R60" s="74" t="str">
        <f t="shared" si="7"/>
        <v>44:34</v>
      </c>
      <c r="S60" s="75"/>
      <c r="BG60" s="57"/>
      <c r="BH60" s="57"/>
      <c r="BI60" s="57"/>
      <c r="BJ60" s="78" t="str">
        <f t="shared" si="2"/>
        <v>44:34</v>
      </c>
      <c r="BK60" s="77">
        <v>58</v>
      </c>
      <c r="BL60" s="57">
        <f t="shared" si="1"/>
        <v>4434</v>
      </c>
      <c r="BM60" s="57" t="str">
        <f t="shared" si="3"/>
        <v>0000004434</v>
      </c>
      <c r="BN60" s="57" t="str">
        <f t="shared" si="4"/>
        <v>00</v>
      </c>
      <c r="BO60" s="57" t="str">
        <f t="shared" si="5"/>
        <v>44</v>
      </c>
      <c r="BP60" s="57" t="str">
        <f t="shared" si="6"/>
        <v>34</v>
      </c>
    </row>
    <row r="61" spans="1:68">
      <c r="A61" s="51" t="s">
        <v>248</v>
      </c>
      <c r="B61" s="51" t="s">
        <v>249</v>
      </c>
      <c r="C61" s="52">
        <v>34984</v>
      </c>
      <c r="D61" s="51" t="s">
        <v>250</v>
      </c>
      <c r="E61" s="51" t="s">
        <v>248</v>
      </c>
      <c r="F61" s="51" t="s">
        <v>151</v>
      </c>
      <c r="G61" s="64" t="s">
        <v>21</v>
      </c>
      <c r="H61" s="63">
        <v>59</v>
      </c>
      <c r="I61" s="8" t="s">
        <v>251</v>
      </c>
      <c r="J61" s="69" t="s">
        <v>101</v>
      </c>
      <c r="K61" s="8" t="s">
        <v>51</v>
      </c>
      <c r="L61" s="68">
        <v>59</v>
      </c>
      <c r="M61" s="63">
        <v>46</v>
      </c>
      <c r="N61" s="69" t="str">
        <f>VLOOKUP('entries and results'!M61,$H$3:$K$30018,2,FALSE)</f>
        <v>Scott Hanvey</v>
      </c>
      <c r="O61" s="69" t="str">
        <f>VLOOKUP('entries and results'!M61,$H$3:$K$30018,3,FALSE)</f>
        <v>M</v>
      </c>
      <c r="P61" s="69" t="str">
        <f>VLOOKUP('entries and results'!M61,$H$3:$K$30018,4,FALSE)</f>
        <v>Unaffiliated</v>
      </c>
      <c r="Q61" s="73">
        <v>4443</v>
      </c>
      <c r="R61" s="74" t="str">
        <f t="shared" si="7"/>
        <v>44:43</v>
      </c>
      <c r="S61" s="75"/>
      <c r="BG61" s="57"/>
      <c r="BH61" s="57"/>
      <c r="BI61" s="57"/>
      <c r="BJ61" s="78" t="str">
        <f t="shared" si="2"/>
        <v>44:43</v>
      </c>
      <c r="BK61" s="77">
        <v>59</v>
      </c>
      <c r="BL61" s="57">
        <f t="shared" si="1"/>
        <v>4443</v>
      </c>
      <c r="BM61" s="57" t="str">
        <f t="shared" si="3"/>
        <v>0000004443</v>
      </c>
      <c r="BN61" s="57" t="str">
        <f t="shared" si="4"/>
        <v>00</v>
      </c>
      <c r="BO61" s="57" t="str">
        <f t="shared" si="5"/>
        <v>44</v>
      </c>
      <c r="BP61" s="57" t="str">
        <f t="shared" si="6"/>
        <v>43</v>
      </c>
    </row>
    <row r="62" spans="1:68">
      <c r="A62" s="51" t="s">
        <v>252</v>
      </c>
      <c r="B62" s="51" t="s">
        <v>69</v>
      </c>
      <c r="C62" s="52">
        <v>34538</v>
      </c>
      <c r="D62" s="51" t="s">
        <v>253</v>
      </c>
      <c r="E62" s="51" t="s">
        <v>252</v>
      </c>
      <c r="F62" s="51" t="s">
        <v>130</v>
      </c>
      <c r="G62" s="64" t="s">
        <v>21</v>
      </c>
      <c r="H62" s="63">
        <v>60</v>
      </c>
      <c r="I62" s="8" t="s">
        <v>254</v>
      </c>
      <c r="J62" s="69" t="s">
        <v>60</v>
      </c>
      <c r="K62" s="8" t="s">
        <v>32</v>
      </c>
      <c r="L62" s="68">
        <v>60</v>
      </c>
      <c r="M62" s="63">
        <v>32</v>
      </c>
      <c r="N62" s="69" t="str">
        <f>VLOOKUP('entries and results'!M62,$H$3:$K$30018,2,FALSE)</f>
        <v>Denise Forbes</v>
      </c>
      <c r="O62" s="69" t="str">
        <f>VLOOKUP('entries and results'!M62,$H$3:$K$30018,3,FALSE)</f>
        <v>F35</v>
      </c>
      <c r="P62" s="69" t="str">
        <f>VLOOKUP('entries and results'!M62,$H$3:$K$30018,4,FALSE)</f>
        <v>Unaffiliated</v>
      </c>
      <c r="Q62" s="73">
        <v>4445</v>
      </c>
      <c r="R62" s="74" t="str">
        <f t="shared" si="7"/>
        <v>44:45</v>
      </c>
      <c r="S62" s="75"/>
      <c r="BG62" s="57"/>
      <c r="BH62" s="57"/>
      <c r="BI62" s="57"/>
      <c r="BJ62" s="78" t="str">
        <f t="shared" si="2"/>
        <v>44:45</v>
      </c>
      <c r="BK62" s="77">
        <v>60</v>
      </c>
      <c r="BL62" s="57">
        <f t="shared" si="1"/>
        <v>4445</v>
      </c>
      <c r="BM62" s="57" t="str">
        <f t="shared" si="3"/>
        <v>0000004445</v>
      </c>
      <c r="BN62" s="57" t="str">
        <f t="shared" si="4"/>
        <v>00</v>
      </c>
      <c r="BO62" s="57" t="str">
        <f t="shared" si="5"/>
        <v>44</v>
      </c>
      <c r="BP62" s="57" t="str">
        <f t="shared" si="6"/>
        <v>45</v>
      </c>
    </row>
    <row r="63" spans="1:68">
      <c r="A63" s="51" t="s">
        <v>255</v>
      </c>
      <c r="B63" s="51" t="s">
        <v>256</v>
      </c>
      <c r="C63" s="52">
        <v>34213</v>
      </c>
      <c r="D63" s="51" t="s">
        <v>257</v>
      </c>
      <c r="E63" s="51" t="s">
        <v>255</v>
      </c>
      <c r="F63" s="51" t="s">
        <v>130</v>
      </c>
      <c r="G63" s="64" t="s">
        <v>21</v>
      </c>
      <c r="H63" s="63">
        <v>61</v>
      </c>
      <c r="I63" s="8" t="s">
        <v>258</v>
      </c>
      <c r="J63" s="69" t="s">
        <v>24</v>
      </c>
      <c r="K63" s="8" t="s">
        <v>32</v>
      </c>
      <c r="L63" s="68">
        <v>61</v>
      </c>
      <c r="M63" s="63">
        <v>62</v>
      </c>
      <c r="N63" s="69" t="str">
        <f>VLOOKUP('entries and results'!M63,$H$3:$K$30018,2,FALSE)</f>
        <v>Stephen Maher</v>
      </c>
      <c r="O63" s="69" t="str">
        <f>VLOOKUP('entries and results'!M63,$H$3:$K$30018,3,FALSE)</f>
        <v>M</v>
      </c>
      <c r="P63" s="69" t="str">
        <f>VLOOKUP('entries and results'!M63,$H$3:$K$30018,4,FALSE)</f>
        <v>Unaffiliated</v>
      </c>
      <c r="Q63" s="73">
        <v>4447</v>
      </c>
      <c r="R63" s="74" t="str">
        <f t="shared" si="7"/>
        <v>44:47</v>
      </c>
      <c r="S63" s="75"/>
      <c r="BG63" s="57"/>
      <c r="BH63" s="57"/>
      <c r="BI63" s="57"/>
      <c r="BJ63" s="78" t="str">
        <f t="shared" si="2"/>
        <v>44:47</v>
      </c>
      <c r="BK63" s="77">
        <v>61</v>
      </c>
      <c r="BL63" s="57">
        <f t="shared" si="1"/>
        <v>4447</v>
      </c>
      <c r="BM63" s="57" t="str">
        <f t="shared" si="3"/>
        <v>0000004447</v>
      </c>
      <c r="BN63" s="57" t="str">
        <f t="shared" si="4"/>
        <v>00</v>
      </c>
      <c r="BO63" s="57" t="str">
        <f t="shared" si="5"/>
        <v>44</v>
      </c>
      <c r="BP63" s="57" t="str">
        <f t="shared" si="6"/>
        <v>47</v>
      </c>
    </row>
    <row r="64" spans="1:68">
      <c r="A64" s="51" t="s">
        <v>259</v>
      </c>
      <c r="B64" s="51" t="s">
        <v>256</v>
      </c>
      <c r="C64" s="52">
        <v>34451</v>
      </c>
      <c r="D64" s="51" t="s">
        <v>260</v>
      </c>
      <c r="E64" s="51" t="s">
        <v>259</v>
      </c>
      <c r="F64" s="51" t="s">
        <v>130</v>
      </c>
      <c r="G64" s="64" t="s">
        <v>21</v>
      </c>
      <c r="H64" s="63">
        <v>62</v>
      </c>
      <c r="I64" s="8" t="s">
        <v>261</v>
      </c>
      <c r="J64" s="69" t="s">
        <v>24</v>
      </c>
      <c r="K64" s="8" t="s">
        <v>32</v>
      </c>
      <c r="L64" s="68">
        <v>62</v>
      </c>
      <c r="M64" s="63">
        <v>54</v>
      </c>
      <c r="N64" s="69" t="str">
        <f>VLOOKUP('entries and results'!M64,$H$3:$K$30018,2,FALSE)</f>
        <v>Neil Jeffrey</v>
      </c>
      <c r="O64" s="69" t="str">
        <f>VLOOKUP('entries and results'!M64,$H$3:$K$30018,3,FALSE)</f>
        <v>M40</v>
      </c>
      <c r="P64" s="69" t="str">
        <f>VLOOKUP('entries and results'!M64,$H$3:$K$30018,4,FALSE)</f>
        <v>Unaffiliated</v>
      </c>
      <c r="Q64" s="73">
        <v>4505</v>
      </c>
      <c r="R64" s="74" t="str">
        <f t="shared" si="7"/>
        <v>45:05</v>
      </c>
      <c r="S64" s="75"/>
      <c r="BG64" s="57"/>
      <c r="BH64" s="57"/>
      <c r="BI64" s="57"/>
      <c r="BJ64" s="78" t="str">
        <f t="shared" si="2"/>
        <v>45:05</v>
      </c>
      <c r="BK64" s="77">
        <v>62</v>
      </c>
      <c r="BL64" s="57">
        <f t="shared" si="1"/>
        <v>4505</v>
      </c>
      <c r="BM64" s="57" t="str">
        <f t="shared" si="3"/>
        <v>0000004505</v>
      </c>
      <c r="BN64" s="57" t="str">
        <f t="shared" si="4"/>
        <v>00</v>
      </c>
      <c r="BO64" s="57" t="str">
        <f t="shared" si="5"/>
        <v>45</v>
      </c>
      <c r="BP64" s="57" t="str">
        <f t="shared" si="6"/>
        <v>05</v>
      </c>
    </row>
    <row r="65" spans="1:68">
      <c r="A65" s="51" t="s">
        <v>262</v>
      </c>
      <c r="B65" s="51" t="s">
        <v>27</v>
      </c>
      <c r="C65" s="52">
        <v>34492</v>
      </c>
      <c r="D65" s="51" t="s">
        <v>263</v>
      </c>
      <c r="E65" s="51" t="s">
        <v>262</v>
      </c>
      <c r="F65" s="51" t="s">
        <v>130</v>
      </c>
      <c r="G65" s="64" t="s">
        <v>21</v>
      </c>
      <c r="H65" s="63">
        <v>63</v>
      </c>
      <c r="I65" s="8" t="s">
        <v>264</v>
      </c>
      <c r="J65" s="69" t="s">
        <v>31</v>
      </c>
      <c r="K65" s="8" t="s">
        <v>32</v>
      </c>
      <c r="L65" s="68">
        <v>63</v>
      </c>
      <c r="M65" s="63">
        <v>38</v>
      </c>
      <c r="N65" s="69" t="str">
        <f>VLOOKUP('entries and results'!M65,$H$3:$K$30018,2,FALSE)</f>
        <v>Ian Goudie</v>
      </c>
      <c r="O65" s="69" t="str">
        <f>VLOOKUP('entries and results'!M65,$H$3:$K$30018,3,FALSE)</f>
        <v>M50</v>
      </c>
      <c r="P65" s="69" t="str">
        <f>VLOOKUP('entries and results'!M65,$H$3:$K$30018,4,FALSE)</f>
        <v>Kilmarnock Harriers</v>
      </c>
      <c r="Q65" s="73">
        <v>4510</v>
      </c>
      <c r="R65" s="74" t="str">
        <f t="shared" si="7"/>
        <v>45:10</v>
      </c>
      <c r="S65" s="75"/>
      <c r="BG65" s="57"/>
      <c r="BH65" s="57"/>
      <c r="BI65" s="57"/>
      <c r="BJ65" s="78" t="str">
        <f t="shared" si="2"/>
        <v>45:10</v>
      </c>
      <c r="BK65" s="77">
        <v>63</v>
      </c>
      <c r="BL65" s="57">
        <f t="shared" si="1"/>
        <v>4510</v>
      </c>
      <c r="BM65" s="57" t="str">
        <f t="shared" si="3"/>
        <v>0000004510</v>
      </c>
      <c r="BN65" s="57" t="str">
        <f t="shared" si="4"/>
        <v>00</v>
      </c>
      <c r="BO65" s="57" t="str">
        <f t="shared" si="5"/>
        <v>45</v>
      </c>
      <c r="BP65" s="57" t="str">
        <f t="shared" si="6"/>
        <v>10</v>
      </c>
    </row>
    <row r="66" spans="1:68">
      <c r="A66" s="51" t="s">
        <v>265</v>
      </c>
      <c r="B66" s="51" t="s">
        <v>27</v>
      </c>
      <c r="C66" s="52">
        <v>35053</v>
      </c>
      <c r="D66" s="51" t="s">
        <v>266</v>
      </c>
      <c r="E66" s="51" t="s">
        <v>265</v>
      </c>
      <c r="F66" s="51" t="s">
        <v>151</v>
      </c>
      <c r="G66" s="64" t="s">
        <v>21</v>
      </c>
      <c r="H66" s="63">
        <v>64</v>
      </c>
      <c r="I66" s="8" t="s">
        <v>267</v>
      </c>
      <c r="J66" s="69" t="s">
        <v>24</v>
      </c>
      <c r="K66" s="8" t="s">
        <v>32</v>
      </c>
      <c r="L66" s="68">
        <v>64</v>
      </c>
      <c r="M66" s="63">
        <v>140</v>
      </c>
      <c r="N66" s="69" t="str">
        <f>VLOOKUP('entries and results'!M66,$H$3:$K$30018,2,FALSE)</f>
        <v>Brian Hamilton</v>
      </c>
      <c r="O66" s="69" t="str">
        <f>VLOOKUP('entries and results'!M66,$H$3:$K$30018,3,FALSE)</f>
        <v>M</v>
      </c>
      <c r="P66" s="69" t="str">
        <f>VLOOKUP('entries and results'!M66,$H$3:$K$30018,4,FALSE)</f>
        <v>Unaffiliated</v>
      </c>
      <c r="Q66" s="73">
        <v>4515</v>
      </c>
      <c r="R66" s="74" t="str">
        <f t="shared" si="7"/>
        <v>45:15</v>
      </c>
      <c r="S66" s="75"/>
      <c r="BG66" s="57"/>
      <c r="BH66" s="57"/>
      <c r="BI66" s="57"/>
      <c r="BJ66" s="78" t="str">
        <f t="shared" si="2"/>
        <v>45:15</v>
      </c>
      <c r="BK66" s="77">
        <v>64</v>
      </c>
      <c r="BL66" s="57">
        <f t="shared" si="1"/>
        <v>4515</v>
      </c>
      <c r="BM66" s="57" t="str">
        <f t="shared" si="3"/>
        <v>0000004515</v>
      </c>
      <c r="BN66" s="57" t="str">
        <f t="shared" si="4"/>
        <v>00</v>
      </c>
      <c r="BO66" s="57" t="str">
        <f t="shared" si="5"/>
        <v>45</v>
      </c>
      <c r="BP66" s="57" t="str">
        <f t="shared" si="6"/>
        <v>15</v>
      </c>
    </row>
    <row r="67" spans="1:68">
      <c r="A67" s="51" t="s">
        <v>268</v>
      </c>
      <c r="B67" s="51" t="s">
        <v>27</v>
      </c>
      <c r="C67" s="52">
        <v>33917</v>
      </c>
      <c r="D67" s="51" t="s">
        <v>269</v>
      </c>
      <c r="E67" s="51" t="s">
        <v>268</v>
      </c>
      <c r="F67" s="51" t="s">
        <v>35</v>
      </c>
      <c r="G67" s="64" t="s">
        <v>21</v>
      </c>
      <c r="H67" s="63">
        <v>65</v>
      </c>
      <c r="I67" s="8" t="s">
        <v>270</v>
      </c>
      <c r="J67" s="69" t="s">
        <v>24</v>
      </c>
      <c r="K67" s="8" t="s">
        <v>126</v>
      </c>
      <c r="L67" s="68">
        <v>65</v>
      </c>
      <c r="M67" s="63">
        <v>113</v>
      </c>
      <c r="N67" s="69" t="str">
        <f>VLOOKUP('entries and results'!M67,$H$3:$K$30018,2,FALSE)</f>
        <v>Darren Ramsay</v>
      </c>
      <c r="O67" s="69" t="str">
        <f>VLOOKUP('entries and results'!M67,$H$3:$K$30018,3,FALSE)</f>
        <v>M</v>
      </c>
      <c r="P67" s="69" t="str">
        <f>VLOOKUP('entries and results'!M67,$H$3:$K$30018,4,FALSE)</f>
        <v>Unaffiliated</v>
      </c>
      <c r="Q67" s="73">
        <v>4516</v>
      </c>
      <c r="R67" s="74" t="str">
        <f t="shared" si="7"/>
        <v>45:16</v>
      </c>
      <c r="S67" s="75"/>
      <c r="BG67" s="57"/>
      <c r="BH67" s="57"/>
      <c r="BI67" s="57"/>
      <c r="BJ67" s="78" t="str">
        <f t="shared" si="2"/>
        <v>45:16</v>
      </c>
      <c r="BK67" s="77">
        <v>65</v>
      </c>
      <c r="BL67" s="57">
        <f t="shared" ref="BL67:BL130" si="8">SUMIF($H$3:$H$601,$BK67,$Q$3:$Q$601)</f>
        <v>4516</v>
      </c>
      <c r="BM67" s="57" t="str">
        <f t="shared" si="3"/>
        <v>0000004516</v>
      </c>
      <c r="BN67" s="57" t="str">
        <f t="shared" si="4"/>
        <v>00</v>
      </c>
      <c r="BO67" s="57" t="str">
        <f t="shared" si="5"/>
        <v>45</v>
      </c>
      <c r="BP67" s="57" t="str">
        <f t="shared" si="6"/>
        <v>16</v>
      </c>
    </row>
    <row r="68" spans="1:68">
      <c r="A68" s="51" t="s">
        <v>271</v>
      </c>
      <c r="B68" s="51" t="s">
        <v>272</v>
      </c>
      <c r="C68" s="52">
        <v>34013</v>
      </c>
      <c r="D68" s="51" t="s">
        <v>273</v>
      </c>
      <c r="E68" s="51" t="s">
        <v>271</v>
      </c>
      <c r="F68" s="51" t="s">
        <v>35</v>
      </c>
      <c r="G68" s="64" t="s">
        <v>21</v>
      </c>
      <c r="H68" s="63">
        <v>66</v>
      </c>
      <c r="I68" s="8" t="s">
        <v>274</v>
      </c>
      <c r="J68" s="69" t="s">
        <v>106</v>
      </c>
      <c r="K68" s="8" t="s">
        <v>32</v>
      </c>
      <c r="L68" s="68">
        <v>66</v>
      </c>
      <c r="M68" s="63">
        <v>112</v>
      </c>
      <c r="N68" s="69" t="str">
        <f>VLOOKUP('entries and results'!M68,$H$3:$K$30018,2,FALSE)</f>
        <v>Andy Taylor</v>
      </c>
      <c r="O68" s="69" t="str">
        <f>VLOOKUP('entries and results'!M68,$H$3:$K$30018,3,FALSE)</f>
        <v>M50</v>
      </c>
      <c r="P68" s="69" t="str">
        <f>VLOOKUP('entries and results'!M68,$H$3:$K$30018,4,FALSE)</f>
        <v>Unaffiliated</v>
      </c>
      <c r="Q68" s="73">
        <v>4529</v>
      </c>
      <c r="R68" s="74" t="str">
        <f t="shared" si="7"/>
        <v>45:29</v>
      </c>
      <c r="S68" s="75"/>
      <c r="BG68" s="57"/>
      <c r="BH68" s="57"/>
      <c r="BI68" s="57"/>
      <c r="BJ68" s="78" t="str">
        <f t="shared" ref="BJ68:BJ131" si="9">CONCATENATE(BO68,":",BP68)</f>
        <v>45:29</v>
      </c>
      <c r="BK68" s="77">
        <v>66</v>
      </c>
      <c r="BL68" s="57">
        <f t="shared" si="8"/>
        <v>4529</v>
      </c>
      <c r="BM68" s="57" t="str">
        <f t="shared" ref="BM68:BM131" si="10">CONCATENATE($BG$2,$BL68)</f>
        <v>0000004529</v>
      </c>
      <c r="BN68" s="57" t="str">
        <f t="shared" ref="BN68:BN131" si="11">MID(RIGHT($BM68,6),1,2)</f>
        <v>00</v>
      </c>
      <c r="BO68" s="57" t="str">
        <f t="shared" ref="BO68:BO131" si="12">MID(RIGHT($BM68,6),3,2)</f>
        <v>45</v>
      </c>
      <c r="BP68" s="57" t="str">
        <f t="shared" ref="BP68:BP131" si="13">MID(RIGHT($BM68,6),5,2)</f>
        <v>29</v>
      </c>
    </row>
    <row r="69" spans="1:68">
      <c r="A69" s="51" t="s">
        <v>275</v>
      </c>
      <c r="B69" s="51" t="s">
        <v>27</v>
      </c>
      <c r="C69" s="52">
        <v>35107</v>
      </c>
      <c r="D69" s="51" t="s">
        <v>276</v>
      </c>
      <c r="E69" s="51" t="s">
        <v>275</v>
      </c>
      <c r="F69" s="51" t="s">
        <v>151</v>
      </c>
      <c r="G69" s="64" t="s">
        <v>21</v>
      </c>
      <c r="H69" s="63">
        <v>67</v>
      </c>
      <c r="I69" s="8" t="s">
        <v>277</v>
      </c>
      <c r="J69" s="69" t="s">
        <v>31</v>
      </c>
      <c r="K69" s="8" t="s">
        <v>278</v>
      </c>
      <c r="L69" s="68">
        <v>67</v>
      </c>
      <c r="M69" s="63">
        <v>151</v>
      </c>
      <c r="N69" s="69" t="str">
        <f>VLOOKUP('entries and results'!M69,$H$3:$K$30018,2,FALSE)</f>
        <v>Brian Darroch</v>
      </c>
      <c r="O69" s="69" t="str">
        <f>VLOOKUP('entries and results'!M69,$H$3:$K$30018,3,FALSE)</f>
        <v>M40</v>
      </c>
      <c r="P69" s="69" t="str">
        <f>VLOOKUP('entries and results'!M69,$H$3:$K$30018,4,FALSE)</f>
        <v>Kilmarnock harriers</v>
      </c>
      <c r="Q69" s="73">
        <v>4541</v>
      </c>
      <c r="R69" s="74" t="str">
        <f t="shared" si="7"/>
        <v>45:41</v>
      </c>
      <c r="S69" s="75"/>
      <c r="BG69" s="57"/>
      <c r="BH69" s="57"/>
      <c r="BI69" s="57"/>
      <c r="BJ69" s="78" t="str">
        <f t="shared" si="9"/>
        <v>45:41</v>
      </c>
      <c r="BK69" s="77">
        <v>67</v>
      </c>
      <c r="BL69" s="57">
        <f t="shared" si="8"/>
        <v>4541</v>
      </c>
      <c r="BM69" s="57" t="str">
        <f t="shared" si="10"/>
        <v>0000004541</v>
      </c>
      <c r="BN69" s="57" t="str">
        <f t="shared" si="11"/>
        <v>00</v>
      </c>
      <c r="BO69" s="57" t="str">
        <f t="shared" si="12"/>
        <v>45</v>
      </c>
      <c r="BP69" s="57" t="str">
        <f t="shared" si="13"/>
        <v>41</v>
      </c>
    </row>
    <row r="70" spans="1:68">
      <c r="A70" s="51" t="s">
        <v>279</v>
      </c>
      <c r="B70" s="51" t="s">
        <v>280</v>
      </c>
      <c r="C70" s="52">
        <v>35041</v>
      </c>
      <c r="D70" s="51" t="s">
        <v>281</v>
      </c>
      <c r="E70" s="51" t="s">
        <v>279</v>
      </c>
      <c r="F70" s="51" t="s">
        <v>151</v>
      </c>
      <c r="G70" s="64" t="s">
        <v>21</v>
      </c>
      <c r="H70" s="63">
        <v>68</v>
      </c>
      <c r="I70" s="8" t="s">
        <v>282</v>
      </c>
      <c r="J70" s="69" t="s">
        <v>24</v>
      </c>
      <c r="K70" s="8" t="s">
        <v>283</v>
      </c>
      <c r="L70" s="68">
        <v>68</v>
      </c>
      <c r="M70" s="63">
        <v>117</v>
      </c>
      <c r="N70" s="69" t="str">
        <f>VLOOKUP('entries and results'!M70,$H$3:$K$30018,2,FALSE)</f>
        <v>Ian McIlwraith</v>
      </c>
      <c r="O70" s="69" t="str">
        <f>VLOOKUP('entries and results'!M70,$H$3:$K$30018,3,FALSE)</f>
        <v>M</v>
      </c>
      <c r="P70" s="69" t="str">
        <f>VLOOKUP('entries and results'!M70,$H$3:$K$30018,4,FALSE)</f>
        <v>Unaffiliated</v>
      </c>
      <c r="Q70" s="73">
        <v>4543</v>
      </c>
      <c r="R70" s="74" t="str">
        <f t="shared" si="7"/>
        <v>45:43</v>
      </c>
      <c r="S70" s="75"/>
      <c r="BG70" s="57"/>
      <c r="BH70" s="57"/>
      <c r="BI70" s="57"/>
      <c r="BJ70" s="78" t="str">
        <f t="shared" si="9"/>
        <v>45:43</v>
      </c>
      <c r="BK70" s="77">
        <v>68</v>
      </c>
      <c r="BL70" s="57">
        <f t="shared" si="8"/>
        <v>4543</v>
      </c>
      <c r="BM70" s="57" t="str">
        <f t="shared" si="10"/>
        <v>0000004543</v>
      </c>
      <c r="BN70" s="57" t="str">
        <f t="shared" si="11"/>
        <v>00</v>
      </c>
      <c r="BO70" s="57" t="str">
        <f t="shared" si="12"/>
        <v>45</v>
      </c>
      <c r="BP70" s="57" t="str">
        <f t="shared" si="13"/>
        <v>43</v>
      </c>
    </row>
    <row r="71" spans="1:68">
      <c r="A71" s="51" t="s">
        <v>284</v>
      </c>
      <c r="B71" s="51" t="s">
        <v>191</v>
      </c>
      <c r="C71" s="52">
        <v>33784</v>
      </c>
      <c r="D71" s="51" t="s">
        <v>285</v>
      </c>
      <c r="E71" s="51" t="s">
        <v>284</v>
      </c>
      <c r="F71" s="51" t="s">
        <v>35</v>
      </c>
      <c r="G71" s="64" t="s">
        <v>21</v>
      </c>
      <c r="H71" s="63">
        <v>69</v>
      </c>
      <c r="I71" s="8" t="s">
        <v>286</v>
      </c>
      <c r="J71" s="69" t="s">
        <v>50</v>
      </c>
      <c r="K71" s="8" t="s">
        <v>278</v>
      </c>
      <c r="L71" s="68">
        <v>69</v>
      </c>
      <c r="M71" s="63">
        <v>85</v>
      </c>
      <c r="N71" s="69" t="str">
        <f>VLOOKUP('entries and results'!M71,$H$3:$K$30018,2,FALSE)</f>
        <v>Catherine Stewart</v>
      </c>
      <c r="O71" s="69" t="str">
        <f>VLOOKUP('entries and results'!M71,$H$3:$K$30018,3,FALSE)</f>
        <v>F</v>
      </c>
      <c r="P71" s="69" t="str">
        <f>VLOOKUP('entries and results'!M71,$H$3:$K$30018,4,FALSE)</f>
        <v>Kilbarchan AAC</v>
      </c>
      <c r="Q71" s="73">
        <v>4546</v>
      </c>
      <c r="R71" s="74" t="str">
        <f t="shared" si="7"/>
        <v>45:46</v>
      </c>
      <c r="S71" s="75"/>
      <c r="BG71" s="57"/>
      <c r="BH71" s="57"/>
      <c r="BI71" s="57"/>
      <c r="BJ71" s="78" t="str">
        <f t="shared" si="9"/>
        <v>45:46</v>
      </c>
      <c r="BK71" s="77">
        <v>69</v>
      </c>
      <c r="BL71" s="57">
        <f t="shared" si="8"/>
        <v>4546</v>
      </c>
      <c r="BM71" s="57" t="str">
        <f t="shared" si="10"/>
        <v>0000004546</v>
      </c>
      <c r="BN71" s="57" t="str">
        <f t="shared" si="11"/>
        <v>00</v>
      </c>
      <c r="BO71" s="57" t="str">
        <f t="shared" si="12"/>
        <v>45</v>
      </c>
      <c r="BP71" s="57" t="str">
        <f t="shared" si="13"/>
        <v>46</v>
      </c>
    </row>
    <row r="72" spans="1:68">
      <c r="A72" s="51" t="s">
        <v>287</v>
      </c>
      <c r="B72" s="51" t="s">
        <v>53</v>
      </c>
      <c r="C72" s="52">
        <v>33683</v>
      </c>
      <c r="D72" s="51" t="s">
        <v>288</v>
      </c>
      <c r="E72" s="51" t="s">
        <v>287</v>
      </c>
      <c r="F72" s="51" t="s">
        <v>35</v>
      </c>
      <c r="G72" s="64" t="s">
        <v>21</v>
      </c>
      <c r="H72" s="63">
        <v>70</v>
      </c>
      <c r="I72" s="8" t="s">
        <v>289</v>
      </c>
      <c r="J72" s="69" t="s">
        <v>60</v>
      </c>
      <c r="K72" s="8" t="s">
        <v>94</v>
      </c>
      <c r="L72" s="68">
        <v>70</v>
      </c>
      <c r="M72" s="63">
        <v>111</v>
      </c>
      <c r="N72" s="69" t="str">
        <f>VLOOKUP('entries and results'!M72,$H$3:$K$30018,2,FALSE)</f>
        <v>James McMillan</v>
      </c>
      <c r="O72" s="69" t="str">
        <f>VLOOKUP('entries and results'!M72,$H$3:$K$30018,3,FALSE)</f>
        <v>M60</v>
      </c>
      <c r="P72" s="69" t="str">
        <f>VLOOKUP('entries and results'!M72,$H$3:$K$30018,4,FALSE)</f>
        <v>Kilbarchan AAC</v>
      </c>
      <c r="Q72" s="73">
        <v>4551</v>
      </c>
      <c r="R72" s="74" t="str">
        <f t="shared" si="7"/>
        <v>45:51</v>
      </c>
      <c r="S72" s="75"/>
      <c r="BG72" s="57"/>
      <c r="BH72" s="57"/>
      <c r="BI72" s="57"/>
      <c r="BJ72" s="78" t="str">
        <f t="shared" si="9"/>
        <v>45:51</v>
      </c>
      <c r="BK72" s="77">
        <v>70</v>
      </c>
      <c r="BL72" s="57">
        <f t="shared" si="8"/>
        <v>4551</v>
      </c>
      <c r="BM72" s="57" t="str">
        <f t="shared" si="10"/>
        <v>0000004551</v>
      </c>
      <c r="BN72" s="57" t="str">
        <f t="shared" si="11"/>
        <v>00</v>
      </c>
      <c r="BO72" s="57" t="str">
        <f t="shared" si="12"/>
        <v>45</v>
      </c>
      <c r="BP72" s="57" t="str">
        <f t="shared" si="13"/>
        <v>51</v>
      </c>
    </row>
    <row r="73" spans="1:68">
      <c r="A73" s="51" t="s">
        <v>290</v>
      </c>
      <c r="B73" s="51" t="s">
        <v>291</v>
      </c>
      <c r="C73" s="52">
        <v>34578</v>
      </c>
      <c r="D73" s="51" t="s">
        <v>292</v>
      </c>
      <c r="E73" s="51" t="s">
        <v>290</v>
      </c>
      <c r="F73" s="51" t="s">
        <v>130</v>
      </c>
      <c r="G73" s="64" t="s">
        <v>21</v>
      </c>
      <c r="H73" s="63">
        <v>71</v>
      </c>
      <c r="I73" s="8" t="s">
        <v>293</v>
      </c>
      <c r="J73" s="69" t="s">
        <v>24</v>
      </c>
      <c r="K73" s="8" t="s">
        <v>61</v>
      </c>
      <c r="L73" s="68">
        <v>71</v>
      </c>
      <c r="M73" s="63">
        <v>150</v>
      </c>
      <c r="N73" s="69" t="str">
        <f>VLOOKUP('entries and results'!M73,$H$3:$K$30018,2,FALSE)</f>
        <v>David James</v>
      </c>
      <c r="O73" s="69" t="str">
        <f>VLOOKUP('entries and results'!M73,$H$3:$K$30018,3,FALSE)</f>
        <v>M</v>
      </c>
      <c r="P73" s="69" t="str">
        <f>VLOOKUP('entries and results'!M73,$H$3:$K$30018,4,FALSE)</f>
        <v>Unaffiliated</v>
      </c>
      <c r="Q73" s="73">
        <v>4555</v>
      </c>
      <c r="R73" s="74" t="str">
        <f t="shared" si="7"/>
        <v>45:55</v>
      </c>
      <c r="BG73" s="57"/>
      <c r="BH73" s="57"/>
      <c r="BI73" s="57"/>
      <c r="BJ73" s="78" t="str">
        <f t="shared" si="9"/>
        <v>45:55</v>
      </c>
      <c r="BK73" s="77">
        <v>71</v>
      </c>
      <c r="BL73" s="57">
        <f t="shared" si="8"/>
        <v>4555</v>
      </c>
      <c r="BM73" s="57" t="str">
        <f t="shared" si="10"/>
        <v>0000004555</v>
      </c>
      <c r="BN73" s="57" t="str">
        <f t="shared" si="11"/>
        <v>00</v>
      </c>
      <c r="BO73" s="57" t="str">
        <f t="shared" si="12"/>
        <v>45</v>
      </c>
      <c r="BP73" s="57" t="str">
        <f t="shared" si="13"/>
        <v>55</v>
      </c>
    </row>
    <row r="74" spans="1:68">
      <c r="A74" s="51" t="s">
        <v>294</v>
      </c>
      <c r="B74" s="51" t="s">
        <v>295</v>
      </c>
      <c r="C74" s="52">
        <v>35023</v>
      </c>
      <c r="D74" s="51" t="s">
        <v>296</v>
      </c>
      <c r="E74" s="51" t="s">
        <v>294</v>
      </c>
      <c r="F74" s="51" t="s">
        <v>151</v>
      </c>
      <c r="G74" s="64" t="s">
        <v>21</v>
      </c>
      <c r="H74" s="63">
        <v>72</v>
      </c>
      <c r="I74" s="8" t="s">
        <v>297</v>
      </c>
      <c r="J74" s="69" t="s">
        <v>50</v>
      </c>
      <c r="K74" s="8" t="s">
        <v>298</v>
      </c>
      <c r="L74" s="68">
        <v>72</v>
      </c>
      <c r="M74" s="63">
        <v>67</v>
      </c>
      <c r="N74" s="69" t="str">
        <f>VLOOKUP('entries and results'!M74,$H$3:$K$30018,2,FALSE)</f>
        <v>Christine Milne</v>
      </c>
      <c r="O74" s="69" t="str">
        <f>VLOOKUP('entries and results'!M74,$H$3:$K$30018,3,FALSE)</f>
        <v>F35</v>
      </c>
      <c r="P74" s="69" t="str">
        <f>VLOOKUP('entries and results'!M74,$H$3:$K$30018,4,FALSE)</f>
        <v>Lothian RC</v>
      </c>
      <c r="Q74" s="73">
        <v>4556</v>
      </c>
      <c r="R74" s="74" t="str">
        <f t="shared" si="7"/>
        <v>45:56</v>
      </c>
      <c r="BG74" s="57"/>
      <c r="BH74" s="57"/>
      <c r="BI74" s="57"/>
      <c r="BJ74" s="78" t="str">
        <f t="shared" si="9"/>
        <v>45:56</v>
      </c>
      <c r="BK74" s="77">
        <v>72</v>
      </c>
      <c r="BL74" s="57">
        <f t="shared" si="8"/>
        <v>4556</v>
      </c>
      <c r="BM74" s="57" t="str">
        <f t="shared" si="10"/>
        <v>0000004556</v>
      </c>
      <c r="BN74" s="57" t="str">
        <f t="shared" si="11"/>
        <v>00</v>
      </c>
      <c r="BO74" s="57" t="str">
        <f t="shared" si="12"/>
        <v>45</v>
      </c>
      <c r="BP74" s="57" t="str">
        <f t="shared" si="13"/>
        <v>56</v>
      </c>
    </row>
    <row r="75" spans="1:68">
      <c r="A75" s="51" t="s">
        <v>299</v>
      </c>
      <c r="B75" s="51" t="s">
        <v>47</v>
      </c>
      <c r="C75" s="52">
        <v>34257</v>
      </c>
      <c r="D75" s="51" t="s">
        <v>300</v>
      </c>
      <c r="E75" s="51" t="s">
        <v>299</v>
      </c>
      <c r="F75" s="51" t="s">
        <v>130</v>
      </c>
      <c r="G75" s="64" t="s">
        <v>21</v>
      </c>
      <c r="H75" s="63">
        <v>73</v>
      </c>
      <c r="I75" s="8" t="s">
        <v>301</v>
      </c>
      <c r="J75" s="69" t="s">
        <v>60</v>
      </c>
      <c r="K75" s="8" t="s">
        <v>51</v>
      </c>
      <c r="L75" s="68">
        <v>73</v>
      </c>
      <c r="M75" s="63">
        <v>45</v>
      </c>
      <c r="N75" s="69" t="str">
        <f>VLOOKUP('entries and results'!M75,$H$3:$K$30018,2,FALSE)</f>
        <v>Fraser Hanvey</v>
      </c>
      <c r="O75" s="69" t="str">
        <f>VLOOKUP('entries and results'!M75,$H$3:$K$30018,3,FALSE)</f>
        <v>M40</v>
      </c>
      <c r="P75" s="69" t="str">
        <f>VLOOKUP('entries and results'!M75,$H$3:$K$30018,4,FALSE)</f>
        <v>Unaffiliated</v>
      </c>
      <c r="Q75" s="73">
        <v>4606</v>
      </c>
      <c r="R75" s="74" t="str">
        <f t="shared" si="7"/>
        <v>46:06</v>
      </c>
      <c r="BG75" s="57"/>
      <c r="BH75" s="57"/>
      <c r="BI75" s="57"/>
      <c r="BJ75" s="78" t="str">
        <f t="shared" si="9"/>
        <v>46:06</v>
      </c>
      <c r="BK75" s="77">
        <v>73</v>
      </c>
      <c r="BL75" s="57">
        <f t="shared" si="8"/>
        <v>4606</v>
      </c>
      <c r="BM75" s="57" t="str">
        <f t="shared" si="10"/>
        <v>0000004606</v>
      </c>
      <c r="BN75" s="57" t="str">
        <f t="shared" si="11"/>
        <v>00</v>
      </c>
      <c r="BO75" s="57" t="str">
        <f t="shared" si="12"/>
        <v>46</v>
      </c>
      <c r="BP75" s="57" t="str">
        <f t="shared" si="13"/>
        <v>06</v>
      </c>
    </row>
    <row r="76" spans="1:68">
      <c r="A76" s="51" t="s">
        <v>302</v>
      </c>
      <c r="B76" s="51" t="s">
        <v>91</v>
      </c>
      <c r="C76" s="52">
        <v>34604</v>
      </c>
      <c r="D76" s="51" t="s">
        <v>303</v>
      </c>
      <c r="E76" s="51" t="s">
        <v>302</v>
      </c>
      <c r="F76" s="51" t="s">
        <v>130</v>
      </c>
      <c r="G76" s="64" t="s">
        <v>21</v>
      </c>
      <c r="H76" s="63">
        <v>74</v>
      </c>
      <c r="I76" s="8" t="s">
        <v>304</v>
      </c>
      <c r="J76" s="69" t="s">
        <v>31</v>
      </c>
      <c r="K76" s="8" t="s">
        <v>305</v>
      </c>
      <c r="L76" s="68">
        <v>74</v>
      </c>
      <c r="M76" s="63">
        <v>136</v>
      </c>
      <c r="N76" s="69" t="str">
        <f>VLOOKUP('entries and results'!M76,$H$3:$K$30018,2,FALSE)</f>
        <v>Robert Young</v>
      </c>
      <c r="O76" s="69" t="str">
        <f>VLOOKUP('entries and results'!M76,$H$3:$K$30018,3,FALSE)</f>
        <v>M60</v>
      </c>
      <c r="P76" s="69" t="str">
        <f>VLOOKUP('entries and results'!M76,$H$3:$K$30018,4,FALSE)</f>
        <v>Clydesdale Harriers</v>
      </c>
      <c r="Q76" s="73">
        <v>4616</v>
      </c>
      <c r="R76" s="74" t="str">
        <f t="shared" si="7"/>
        <v>46:16</v>
      </c>
      <c r="BG76" s="57"/>
      <c r="BH76" s="57"/>
      <c r="BI76" s="57"/>
      <c r="BJ76" s="78" t="str">
        <f t="shared" si="9"/>
        <v>46:16</v>
      </c>
      <c r="BK76" s="77">
        <v>74</v>
      </c>
      <c r="BL76" s="57">
        <f t="shared" si="8"/>
        <v>4616</v>
      </c>
      <c r="BM76" s="57" t="str">
        <f t="shared" si="10"/>
        <v>0000004616</v>
      </c>
      <c r="BN76" s="57" t="str">
        <f t="shared" si="11"/>
        <v>00</v>
      </c>
      <c r="BO76" s="57" t="str">
        <f t="shared" si="12"/>
        <v>46</v>
      </c>
      <c r="BP76" s="57" t="str">
        <f t="shared" si="13"/>
        <v>16</v>
      </c>
    </row>
    <row r="77" spans="1:68">
      <c r="A77" s="51" t="s">
        <v>306</v>
      </c>
      <c r="B77" s="51" t="s">
        <v>91</v>
      </c>
      <c r="C77" s="52">
        <v>33047</v>
      </c>
      <c r="D77" s="51" t="s">
        <v>307</v>
      </c>
      <c r="E77" s="51" t="s">
        <v>306</v>
      </c>
      <c r="F77" s="51" t="s">
        <v>35</v>
      </c>
      <c r="G77" s="64" t="s">
        <v>21</v>
      </c>
      <c r="H77" s="63">
        <v>75</v>
      </c>
      <c r="I77" s="8" t="s">
        <v>308</v>
      </c>
      <c r="J77" s="69" t="s">
        <v>50</v>
      </c>
      <c r="K77" s="8" t="s">
        <v>32</v>
      </c>
      <c r="L77" s="68">
        <v>75</v>
      </c>
      <c r="M77" s="63">
        <v>103</v>
      </c>
      <c r="N77" s="69" t="str">
        <f>VLOOKUP('entries and results'!M77,$H$3:$K$30018,2,FALSE)</f>
        <v>Tom Gillespie</v>
      </c>
      <c r="O77" s="69" t="str">
        <f>VLOOKUP('entries and results'!M77,$H$3:$K$30018,3,FALSE)</f>
        <v>M50</v>
      </c>
      <c r="P77" s="69" t="str">
        <f>VLOOKUP('entries and results'!M77,$H$3:$K$30018,4,FALSE)</f>
        <v>Jog Scotland</v>
      </c>
      <c r="Q77" s="73">
        <v>4624</v>
      </c>
      <c r="R77" s="74" t="str">
        <f t="shared" si="7"/>
        <v>46:24</v>
      </c>
      <c r="BG77" s="57"/>
      <c r="BH77" s="57"/>
      <c r="BI77" s="57"/>
      <c r="BJ77" s="78" t="str">
        <f t="shared" si="9"/>
        <v>46:24</v>
      </c>
      <c r="BK77" s="77">
        <v>75</v>
      </c>
      <c r="BL77" s="57">
        <f t="shared" si="8"/>
        <v>4624</v>
      </c>
      <c r="BM77" s="57" t="str">
        <f t="shared" si="10"/>
        <v>0000004624</v>
      </c>
      <c r="BN77" s="57" t="str">
        <f t="shared" si="11"/>
        <v>00</v>
      </c>
      <c r="BO77" s="57" t="str">
        <f t="shared" si="12"/>
        <v>46</v>
      </c>
      <c r="BP77" s="57" t="str">
        <f t="shared" si="13"/>
        <v>24</v>
      </c>
    </row>
    <row r="78" spans="1:68">
      <c r="A78" s="51" t="s">
        <v>309</v>
      </c>
      <c r="B78" s="51" t="s">
        <v>82</v>
      </c>
      <c r="C78" s="52">
        <v>34809</v>
      </c>
      <c r="D78" s="51" t="s">
        <v>310</v>
      </c>
      <c r="E78" s="51" t="s">
        <v>309</v>
      </c>
      <c r="F78" s="51" t="s">
        <v>130</v>
      </c>
      <c r="G78" s="64" t="s">
        <v>21</v>
      </c>
      <c r="H78" s="63">
        <v>76</v>
      </c>
      <c r="I78" s="8" t="s">
        <v>311</v>
      </c>
      <c r="J78" s="69" t="s">
        <v>60</v>
      </c>
      <c r="K78" s="8" t="s">
        <v>312</v>
      </c>
      <c r="L78" s="68">
        <v>76</v>
      </c>
      <c r="M78" s="63">
        <v>118</v>
      </c>
      <c r="N78" s="69" t="str">
        <f>VLOOKUP('entries and results'!M78,$H$3:$K$30018,2,FALSE)</f>
        <v>Gillian Geates</v>
      </c>
      <c r="O78" s="69" t="str">
        <f>VLOOKUP('entries and results'!M78,$H$3:$K$30018,3,FALSE)</f>
        <v>f45</v>
      </c>
      <c r="P78" s="69" t="str">
        <f>VLOOKUP('entries and results'!M78,$H$3:$K$30018,4,FALSE)</f>
        <v>Ayr Seaforth</v>
      </c>
      <c r="Q78" s="73">
        <v>4632</v>
      </c>
      <c r="R78" s="74" t="str">
        <f t="shared" si="7"/>
        <v>46:32</v>
      </c>
      <c r="BG78" s="57"/>
      <c r="BH78" s="57"/>
      <c r="BI78" s="57"/>
      <c r="BJ78" s="78" t="str">
        <f t="shared" si="9"/>
        <v>46:32</v>
      </c>
      <c r="BK78" s="77">
        <v>76</v>
      </c>
      <c r="BL78" s="57">
        <f t="shared" si="8"/>
        <v>4632</v>
      </c>
      <c r="BM78" s="57" t="str">
        <f t="shared" si="10"/>
        <v>0000004632</v>
      </c>
      <c r="BN78" s="57" t="str">
        <f t="shared" si="11"/>
        <v>00</v>
      </c>
      <c r="BO78" s="57" t="str">
        <f t="shared" si="12"/>
        <v>46</v>
      </c>
      <c r="BP78" s="57" t="str">
        <f t="shared" si="13"/>
        <v>32</v>
      </c>
    </row>
    <row r="79" spans="1:68">
      <c r="A79" s="51" t="s">
        <v>313</v>
      </c>
      <c r="B79" s="51" t="s">
        <v>82</v>
      </c>
      <c r="C79" s="52">
        <v>34809</v>
      </c>
      <c r="D79" s="51" t="s">
        <v>314</v>
      </c>
      <c r="E79" s="51" t="s">
        <v>313</v>
      </c>
      <c r="F79" s="51" t="s">
        <v>130</v>
      </c>
      <c r="G79" s="64" t="s">
        <v>21</v>
      </c>
      <c r="H79" s="63">
        <v>77</v>
      </c>
      <c r="I79" s="8" t="s">
        <v>315</v>
      </c>
      <c r="J79" s="69" t="s">
        <v>24</v>
      </c>
      <c r="K79" s="8" t="s">
        <v>316</v>
      </c>
      <c r="L79" s="68">
        <v>77</v>
      </c>
      <c r="M79" s="63">
        <v>70</v>
      </c>
      <c r="N79" s="69" t="str">
        <f>VLOOKUP('entries and results'!M79,$H$3:$K$30018,2,FALSE)</f>
        <v>Sarah Munn</v>
      </c>
      <c r="O79" s="69" t="str">
        <f>VLOOKUP('entries and results'!M79,$H$3:$K$30018,3,FALSE)</f>
        <v>F</v>
      </c>
      <c r="P79" s="69" t="str">
        <f>VLOOKUP('entries and results'!M79,$H$3:$K$30018,4,FALSE)</f>
        <v>Glas Uni Hares &amp; Hounds</v>
      </c>
      <c r="Q79" s="73">
        <v>4635</v>
      </c>
      <c r="R79" s="74" t="str">
        <f t="shared" si="7"/>
        <v>46:35</v>
      </c>
      <c r="BG79" s="57"/>
      <c r="BH79" s="57"/>
      <c r="BI79" s="57"/>
      <c r="BJ79" s="78" t="str">
        <f t="shared" si="9"/>
        <v>46:35</v>
      </c>
      <c r="BK79" s="77">
        <v>77</v>
      </c>
      <c r="BL79" s="57">
        <f t="shared" si="8"/>
        <v>4635</v>
      </c>
      <c r="BM79" s="57" t="str">
        <f t="shared" si="10"/>
        <v>0000004635</v>
      </c>
      <c r="BN79" s="57" t="str">
        <f t="shared" si="11"/>
        <v>00</v>
      </c>
      <c r="BO79" s="57" t="str">
        <f t="shared" si="12"/>
        <v>46</v>
      </c>
      <c r="BP79" s="57" t="str">
        <f t="shared" si="13"/>
        <v>35</v>
      </c>
    </row>
    <row r="80" spans="1:68">
      <c r="A80" s="51" t="s">
        <v>317</v>
      </c>
      <c r="B80" s="51" t="s">
        <v>116</v>
      </c>
      <c r="C80" s="52">
        <v>34388</v>
      </c>
      <c r="D80" s="51" t="s">
        <v>318</v>
      </c>
      <c r="E80" s="51" t="s">
        <v>317</v>
      </c>
      <c r="F80" s="51" t="s">
        <v>130</v>
      </c>
      <c r="G80" s="64" t="s">
        <v>21</v>
      </c>
      <c r="H80" s="63">
        <v>78</v>
      </c>
      <c r="I80" s="8" t="s">
        <v>319</v>
      </c>
      <c r="J80" s="69" t="s">
        <v>85</v>
      </c>
      <c r="K80" s="8" t="s">
        <v>320</v>
      </c>
      <c r="L80" s="68">
        <v>78</v>
      </c>
      <c r="M80" s="63">
        <v>60</v>
      </c>
      <c r="N80" s="69" t="str">
        <f>VLOOKUP('entries and results'!M80,$H$3:$K$30018,2,FALSE)</f>
        <v>Lesley Lynn</v>
      </c>
      <c r="O80" s="69" t="str">
        <f>VLOOKUP('entries and results'!M80,$H$3:$K$30018,3,FALSE)</f>
        <v>F</v>
      </c>
      <c r="P80" s="69" t="str">
        <f>VLOOKUP('entries and results'!M80,$H$3:$K$30018,4,FALSE)</f>
        <v>Unaffiliated</v>
      </c>
      <c r="Q80" s="73">
        <v>4715</v>
      </c>
      <c r="R80" s="74" t="str">
        <f t="shared" si="7"/>
        <v>47:15</v>
      </c>
      <c r="BG80" s="57"/>
      <c r="BH80" s="57"/>
      <c r="BI80" s="57"/>
      <c r="BJ80" s="78" t="str">
        <f t="shared" si="9"/>
        <v>47:15</v>
      </c>
      <c r="BK80" s="77">
        <v>78</v>
      </c>
      <c r="BL80" s="57">
        <f t="shared" si="8"/>
        <v>4715</v>
      </c>
      <c r="BM80" s="57" t="str">
        <f t="shared" si="10"/>
        <v>0000004715</v>
      </c>
      <c r="BN80" s="57" t="str">
        <f t="shared" si="11"/>
        <v>00</v>
      </c>
      <c r="BO80" s="57" t="str">
        <f t="shared" si="12"/>
        <v>47</v>
      </c>
      <c r="BP80" s="57" t="str">
        <f t="shared" si="13"/>
        <v>15</v>
      </c>
    </row>
    <row r="81" spans="1:68">
      <c r="A81" s="51" t="s">
        <v>321</v>
      </c>
      <c r="B81" s="51" t="s">
        <v>322</v>
      </c>
      <c r="C81" s="52">
        <v>34137</v>
      </c>
      <c r="D81" s="51" t="s">
        <v>323</v>
      </c>
      <c r="E81" s="51" t="s">
        <v>321</v>
      </c>
      <c r="F81" s="51" t="s">
        <v>35</v>
      </c>
      <c r="G81" s="64" t="s">
        <v>21</v>
      </c>
      <c r="H81" s="63">
        <v>79</v>
      </c>
      <c r="I81" s="8" t="s">
        <v>324</v>
      </c>
      <c r="J81" s="69" t="s">
        <v>60</v>
      </c>
      <c r="K81" s="8" t="s">
        <v>32</v>
      </c>
      <c r="L81" s="68">
        <v>79</v>
      </c>
      <c r="M81" s="63">
        <v>72</v>
      </c>
      <c r="N81" s="69" t="str">
        <f>VLOOKUP('entries and results'!M81,$H$3:$K$30018,2,FALSE)</f>
        <v>Stuart Murray</v>
      </c>
      <c r="O81" s="69" t="str">
        <f>VLOOKUP('entries and results'!M81,$H$3:$K$30018,3,FALSE)</f>
        <v>M40</v>
      </c>
      <c r="P81" s="69" t="str">
        <f>VLOOKUP('entries and results'!M81,$H$3:$K$30018,4,FALSE)</f>
        <v>Kilmarnock harriers</v>
      </c>
      <c r="Q81" s="73">
        <v>4728</v>
      </c>
      <c r="R81" s="74" t="str">
        <f t="shared" si="7"/>
        <v>47:28</v>
      </c>
      <c r="BG81" s="57"/>
      <c r="BH81" s="57"/>
      <c r="BI81" s="57"/>
      <c r="BJ81" s="78" t="str">
        <f t="shared" si="9"/>
        <v>47:28</v>
      </c>
      <c r="BK81" s="77">
        <v>79</v>
      </c>
      <c r="BL81" s="57">
        <f t="shared" si="8"/>
        <v>4728</v>
      </c>
      <c r="BM81" s="57" t="str">
        <f t="shared" si="10"/>
        <v>0000004728</v>
      </c>
      <c r="BN81" s="57" t="str">
        <f t="shared" si="11"/>
        <v>00</v>
      </c>
      <c r="BO81" s="57" t="str">
        <f t="shared" si="12"/>
        <v>47</v>
      </c>
      <c r="BP81" s="57" t="str">
        <f t="shared" si="13"/>
        <v>28</v>
      </c>
    </row>
    <row r="82" spans="1:68">
      <c r="A82" s="51" t="s">
        <v>325</v>
      </c>
      <c r="B82" s="51" t="s">
        <v>108</v>
      </c>
      <c r="C82" s="52">
        <v>33661</v>
      </c>
      <c r="D82" s="51" t="s">
        <v>326</v>
      </c>
      <c r="E82" s="51" t="s">
        <v>325</v>
      </c>
      <c r="F82" s="51" t="s">
        <v>35</v>
      </c>
      <c r="G82" s="64" t="s">
        <v>21</v>
      </c>
      <c r="H82" s="63">
        <v>80</v>
      </c>
      <c r="I82" s="8" t="s">
        <v>327</v>
      </c>
      <c r="J82" s="69" t="s">
        <v>24</v>
      </c>
      <c r="K82" s="8" t="s">
        <v>32</v>
      </c>
      <c r="L82" s="68">
        <v>80</v>
      </c>
      <c r="M82" s="63">
        <v>92</v>
      </c>
      <c r="N82" s="69" t="str">
        <f>VLOOKUP('entries and results'!M82,$H$3:$K$30018,2,FALSE)</f>
        <v>Marianne Wilson</v>
      </c>
      <c r="O82" s="69" t="str">
        <f>VLOOKUP('entries and results'!M82,$H$3:$K$30018,3,FALSE)</f>
        <v>F</v>
      </c>
      <c r="P82" s="69" t="str">
        <f>VLOOKUP('entries and results'!M82,$H$3:$K$30018,4,FALSE)</f>
        <v>Unaffiliated</v>
      </c>
      <c r="Q82" s="73">
        <v>4731</v>
      </c>
      <c r="R82" s="74" t="str">
        <f t="shared" si="7"/>
        <v>47:31</v>
      </c>
      <c r="BG82" s="57"/>
      <c r="BH82" s="57"/>
      <c r="BI82" s="57"/>
      <c r="BJ82" s="78" t="str">
        <f t="shared" si="9"/>
        <v>47:31</v>
      </c>
      <c r="BK82" s="77">
        <v>80</v>
      </c>
      <c r="BL82" s="57">
        <f t="shared" si="8"/>
        <v>4731</v>
      </c>
      <c r="BM82" s="57" t="str">
        <f t="shared" si="10"/>
        <v>0000004731</v>
      </c>
      <c r="BN82" s="57" t="str">
        <f t="shared" si="11"/>
        <v>00</v>
      </c>
      <c r="BO82" s="57" t="str">
        <f t="shared" si="12"/>
        <v>47</v>
      </c>
      <c r="BP82" s="57" t="str">
        <f t="shared" si="13"/>
        <v>31</v>
      </c>
    </row>
    <row r="83" spans="1:68">
      <c r="A83" s="51" t="s">
        <v>328</v>
      </c>
      <c r="B83" s="51" t="s">
        <v>329</v>
      </c>
      <c r="C83" s="52">
        <v>34972</v>
      </c>
      <c r="D83" s="51" t="s">
        <v>330</v>
      </c>
      <c r="E83" s="51" t="s">
        <v>328</v>
      </c>
      <c r="F83" s="51" t="s">
        <v>151</v>
      </c>
      <c r="G83" s="64" t="s">
        <v>21</v>
      </c>
      <c r="H83" s="63">
        <v>81</v>
      </c>
      <c r="I83" s="26" t="s">
        <v>331</v>
      </c>
      <c r="J83" s="69" t="s">
        <v>31</v>
      </c>
      <c r="K83" s="26" t="s">
        <v>32</v>
      </c>
      <c r="L83" s="68">
        <v>81</v>
      </c>
      <c r="M83" s="63">
        <v>139</v>
      </c>
      <c r="N83" s="69" t="str">
        <f>VLOOKUP('entries and results'!M83,$H$3:$K$30018,2,FALSE)</f>
        <v>Mark Alexander</v>
      </c>
      <c r="O83" s="69" t="str">
        <f>VLOOKUP('entries and results'!M83,$H$3:$K$30018,3,FALSE)</f>
        <v>M</v>
      </c>
      <c r="P83" s="69" t="str">
        <f>VLOOKUP('entries and results'!M83,$H$3:$K$30018,4,FALSE)</f>
        <v>Unaffiliated</v>
      </c>
      <c r="Q83" s="73">
        <v>4735</v>
      </c>
      <c r="R83" s="74" t="str">
        <f t="shared" si="7"/>
        <v>47:35</v>
      </c>
      <c r="BG83" s="57"/>
      <c r="BH83" s="57"/>
      <c r="BI83" s="57"/>
      <c r="BJ83" s="78" t="str">
        <f t="shared" si="9"/>
        <v>47:35</v>
      </c>
      <c r="BK83" s="77">
        <v>81</v>
      </c>
      <c r="BL83" s="57">
        <f t="shared" si="8"/>
        <v>4735</v>
      </c>
      <c r="BM83" s="57" t="str">
        <f t="shared" si="10"/>
        <v>0000004735</v>
      </c>
      <c r="BN83" s="57" t="str">
        <f t="shared" si="11"/>
        <v>00</v>
      </c>
      <c r="BO83" s="57" t="str">
        <f t="shared" si="12"/>
        <v>47</v>
      </c>
      <c r="BP83" s="57" t="str">
        <f t="shared" si="13"/>
        <v>35</v>
      </c>
    </row>
    <row r="84" spans="1:68">
      <c r="A84" s="51" t="s">
        <v>332</v>
      </c>
      <c r="B84" s="51" t="s">
        <v>169</v>
      </c>
      <c r="C84" s="52">
        <v>33446</v>
      </c>
      <c r="D84" s="51" t="s">
        <v>333</v>
      </c>
      <c r="E84" s="51" t="s">
        <v>332</v>
      </c>
      <c r="F84" s="51" t="s">
        <v>35</v>
      </c>
      <c r="G84" s="64" t="s">
        <v>21</v>
      </c>
      <c r="H84" s="63">
        <v>82</v>
      </c>
      <c r="I84" s="8" t="s">
        <v>334</v>
      </c>
      <c r="J84" s="69" t="s">
        <v>24</v>
      </c>
      <c r="K84" s="8" t="s">
        <v>32</v>
      </c>
      <c r="L84" s="68">
        <v>82</v>
      </c>
      <c r="M84" s="63">
        <v>80</v>
      </c>
      <c r="N84" s="69" t="str">
        <f>VLOOKUP('entries and results'!M84,$H$3:$K$30018,2,FALSE)</f>
        <v>Christopher Scott</v>
      </c>
      <c r="O84" s="69" t="str">
        <f>VLOOKUP('entries and results'!M84,$H$3:$K$30018,3,FALSE)</f>
        <v>M</v>
      </c>
      <c r="P84" s="69" t="str">
        <f>VLOOKUP('entries and results'!M84,$H$3:$K$30018,4,FALSE)</f>
        <v>Unaffiliated</v>
      </c>
      <c r="Q84" s="73">
        <v>4735</v>
      </c>
      <c r="R84" s="74" t="str">
        <f t="shared" si="7"/>
        <v>47:35</v>
      </c>
      <c r="BG84" s="57"/>
      <c r="BH84" s="57"/>
      <c r="BI84" s="57"/>
      <c r="BJ84" s="78" t="str">
        <f t="shared" si="9"/>
        <v>47:35</v>
      </c>
      <c r="BK84" s="77">
        <v>82</v>
      </c>
      <c r="BL84" s="57">
        <f t="shared" si="8"/>
        <v>4735</v>
      </c>
      <c r="BM84" s="57" t="str">
        <f t="shared" si="10"/>
        <v>0000004735</v>
      </c>
      <c r="BN84" s="57" t="str">
        <f t="shared" si="11"/>
        <v>00</v>
      </c>
      <c r="BO84" s="57" t="str">
        <f t="shared" si="12"/>
        <v>47</v>
      </c>
      <c r="BP84" s="57" t="str">
        <f t="shared" si="13"/>
        <v>35</v>
      </c>
    </row>
    <row r="85" spans="1:68">
      <c r="A85" s="51" t="s">
        <v>335</v>
      </c>
      <c r="B85" s="51" t="s">
        <v>249</v>
      </c>
      <c r="C85" s="52">
        <v>32328</v>
      </c>
      <c r="D85" s="51" t="s">
        <v>336</v>
      </c>
      <c r="E85" s="51" t="s">
        <v>335</v>
      </c>
      <c r="F85" s="51" t="s">
        <v>35</v>
      </c>
      <c r="G85" s="64" t="s">
        <v>21</v>
      </c>
      <c r="H85" s="63">
        <v>84</v>
      </c>
      <c r="I85" s="8" t="s">
        <v>337</v>
      </c>
      <c r="J85" s="69" t="s">
        <v>24</v>
      </c>
      <c r="K85" s="8" t="s">
        <v>312</v>
      </c>
      <c r="L85" s="68">
        <v>83</v>
      </c>
      <c r="M85" s="63">
        <v>71</v>
      </c>
      <c r="N85" s="69" t="str">
        <f>VLOOKUP('entries and results'!M85,$H$3:$K$30018,2,FALSE)</f>
        <v>Darren Murray</v>
      </c>
      <c r="O85" s="69" t="str">
        <f>VLOOKUP('entries and results'!M85,$H$3:$K$30018,3,FALSE)</f>
        <v>M</v>
      </c>
      <c r="P85" s="69" t="str">
        <f>VLOOKUP('entries and results'!M85,$H$3:$K$30018,4,FALSE)</f>
        <v>Bellahouston Harriers</v>
      </c>
      <c r="Q85" s="73">
        <v>4737</v>
      </c>
      <c r="R85" s="74" t="str">
        <f t="shared" si="7"/>
        <v>47:37</v>
      </c>
      <c r="BG85" s="57"/>
      <c r="BH85" s="57"/>
      <c r="BI85" s="57"/>
      <c r="BJ85" s="78" t="str">
        <f t="shared" si="9"/>
        <v>47:38</v>
      </c>
      <c r="BK85" s="77">
        <v>83</v>
      </c>
      <c r="BL85" s="57">
        <f t="shared" si="8"/>
        <v>4738</v>
      </c>
      <c r="BM85" s="57" t="str">
        <f t="shared" si="10"/>
        <v>0000004738</v>
      </c>
      <c r="BN85" s="57" t="str">
        <f t="shared" si="11"/>
        <v>00</v>
      </c>
      <c r="BO85" s="57" t="str">
        <f t="shared" si="12"/>
        <v>47</v>
      </c>
      <c r="BP85" s="57" t="str">
        <f t="shared" si="13"/>
        <v>38</v>
      </c>
    </row>
    <row r="86" spans="1:68">
      <c r="A86" s="51" t="s">
        <v>338</v>
      </c>
      <c r="B86" s="51" t="s">
        <v>27</v>
      </c>
      <c r="C86" s="52">
        <v>34074</v>
      </c>
      <c r="D86" s="51" t="s">
        <v>339</v>
      </c>
      <c r="E86" s="51" t="s">
        <v>338</v>
      </c>
      <c r="F86" s="51" t="s">
        <v>35</v>
      </c>
      <c r="G86" s="64" t="s">
        <v>21</v>
      </c>
      <c r="H86" s="63">
        <v>83</v>
      </c>
      <c r="I86" s="8" t="s">
        <v>340</v>
      </c>
      <c r="J86" s="69" t="s">
        <v>24</v>
      </c>
      <c r="K86" s="8" t="s">
        <v>32</v>
      </c>
      <c r="L86" s="68">
        <v>84</v>
      </c>
      <c r="M86" s="63">
        <v>57</v>
      </c>
      <c r="N86" s="26" t="str">
        <f>VLOOKUP('entries and results'!M86,$H$3:$K$30018,2,FALSE)</f>
        <v>Dougie Lambie</v>
      </c>
      <c r="O86" s="26" t="str">
        <f>VLOOKUP('entries and results'!M86,$H$3:$K$30018,3,FALSE)</f>
        <v>M40</v>
      </c>
      <c r="P86" s="26" t="str">
        <f>VLOOKUP('entries and results'!M86,$H$3:$K$30018,4,FALSE)</f>
        <v>Unaffiliated</v>
      </c>
      <c r="Q86" s="73">
        <v>4738</v>
      </c>
      <c r="R86" s="74" t="str">
        <f t="shared" si="7"/>
        <v>47:38</v>
      </c>
      <c r="BG86" s="57"/>
      <c r="BH86" s="57"/>
      <c r="BI86" s="57"/>
      <c r="BJ86" s="78" t="str">
        <f t="shared" si="9"/>
        <v>47:37</v>
      </c>
      <c r="BK86" s="77">
        <v>84</v>
      </c>
      <c r="BL86" s="57">
        <f t="shared" si="8"/>
        <v>4737</v>
      </c>
      <c r="BM86" s="57" t="str">
        <f t="shared" si="10"/>
        <v>0000004737</v>
      </c>
      <c r="BN86" s="57" t="str">
        <f t="shared" si="11"/>
        <v>00</v>
      </c>
      <c r="BO86" s="57" t="str">
        <f t="shared" si="12"/>
        <v>47</v>
      </c>
      <c r="BP86" s="57" t="str">
        <f t="shared" si="13"/>
        <v>37</v>
      </c>
    </row>
    <row r="87" spans="1:68">
      <c r="A87" s="51" t="s">
        <v>341</v>
      </c>
      <c r="B87" s="51" t="s">
        <v>108</v>
      </c>
      <c r="C87" s="52">
        <v>33132</v>
      </c>
      <c r="D87" s="51" t="s">
        <v>342</v>
      </c>
      <c r="E87" s="51" t="s">
        <v>341</v>
      </c>
      <c r="F87" s="51" t="s">
        <v>35</v>
      </c>
      <c r="G87" s="64" t="s">
        <v>21</v>
      </c>
      <c r="H87" s="63">
        <v>85</v>
      </c>
      <c r="I87" s="8" t="s">
        <v>343</v>
      </c>
      <c r="J87" s="69" t="s">
        <v>60</v>
      </c>
      <c r="K87" s="8" t="s">
        <v>91</v>
      </c>
      <c r="L87" s="68">
        <v>85</v>
      </c>
      <c r="M87" s="79">
        <v>148</v>
      </c>
      <c r="N87" s="80" t="str">
        <f>VLOOKUP('entries and results'!M87,$H$3:$K$30018,2,FALSE)</f>
        <v>Colin Hunter</v>
      </c>
      <c r="O87" s="80" t="str">
        <f>VLOOKUP('entries and results'!M87,$H$3:$K$30018,3,FALSE)</f>
        <v>M</v>
      </c>
      <c r="P87" s="80" t="str">
        <f>VLOOKUP('entries and results'!M87,$H$3:$K$30018,4,FALSE)</f>
        <v>Kilwinning Sports Club</v>
      </c>
      <c r="Q87" s="82">
        <v>4751</v>
      </c>
      <c r="R87" s="83" t="str">
        <f t="shared" si="7"/>
        <v>47:51</v>
      </c>
      <c r="BG87" s="57"/>
      <c r="BH87" s="57"/>
      <c r="BI87" s="57"/>
      <c r="BJ87" s="78" t="str">
        <f t="shared" si="9"/>
        <v>47:51</v>
      </c>
      <c r="BK87" s="77">
        <v>85</v>
      </c>
      <c r="BL87" s="57">
        <f t="shared" si="8"/>
        <v>4751</v>
      </c>
      <c r="BM87" s="57" t="str">
        <f t="shared" si="10"/>
        <v>0000004751</v>
      </c>
      <c r="BN87" s="57" t="str">
        <f t="shared" si="11"/>
        <v>00</v>
      </c>
      <c r="BO87" s="57" t="str">
        <f t="shared" si="12"/>
        <v>47</v>
      </c>
      <c r="BP87" s="57" t="str">
        <f t="shared" si="13"/>
        <v>51</v>
      </c>
    </row>
    <row r="88" spans="1:68">
      <c r="A88" s="51" t="s">
        <v>344</v>
      </c>
      <c r="B88" s="51" t="s">
        <v>187</v>
      </c>
      <c r="C88" s="52">
        <v>32337</v>
      </c>
      <c r="D88" s="51" t="s">
        <v>345</v>
      </c>
      <c r="E88" s="51" t="s">
        <v>344</v>
      </c>
      <c r="F88" s="51" t="s">
        <v>35</v>
      </c>
      <c r="G88" s="64" t="s">
        <v>21</v>
      </c>
      <c r="H88" s="63">
        <v>86</v>
      </c>
      <c r="I88" s="8" t="s">
        <v>346</v>
      </c>
      <c r="J88" s="69" t="s">
        <v>24</v>
      </c>
      <c r="K88" s="8" t="s">
        <v>32</v>
      </c>
      <c r="L88" s="68">
        <v>86</v>
      </c>
      <c r="M88" s="63">
        <v>43</v>
      </c>
      <c r="N88" s="69" t="str">
        <f>VLOOKUP('entries and results'!M88,$H$3:$K$30018,2,FALSE)</f>
        <v>Laura Gray</v>
      </c>
      <c r="O88" s="69" t="str">
        <f>VLOOKUP('entries and results'!M88,$H$3:$K$30018,3,FALSE)</f>
        <v>F</v>
      </c>
      <c r="P88" s="69" t="str">
        <f>VLOOKUP('entries and results'!M88,$H$3:$K$30018,4,FALSE)</f>
        <v>Unaffiliated</v>
      </c>
      <c r="Q88" s="73">
        <v>4742</v>
      </c>
      <c r="R88" s="74" t="str">
        <f t="shared" ref="R88:R119" si="14">IF($H88=""," ",(LOOKUP($H88,$BK$3:$BK$1601,$BJ$3:$BJ$1601)))</f>
        <v>47:42</v>
      </c>
      <c r="BG88" s="57"/>
      <c r="BH88" s="57"/>
      <c r="BI88" s="57"/>
      <c r="BJ88" s="78" t="str">
        <f t="shared" si="9"/>
        <v>47:42</v>
      </c>
      <c r="BK88" s="77">
        <v>86</v>
      </c>
      <c r="BL88" s="57">
        <f t="shared" si="8"/>
        <v>4742</v>
      </c>
      <c r="BM88" s="57" t="str">
        <f t="shared" si="10"/>
        <v>0000004742</v>
      </c>
      <c r="BN88" s="57" t="str">
        <f t="shared" si="11"/>
        <v>00</v>
      </c>
      <c r="BO88" s="57" t="str">
        <f t="shared" si="12"/>
        <v>47</v>
      </c>
      <c r="BP88" s="57" t="str">
        <f t="shared" si="13"/>
        <v>42</v>
      </c>
    </row>
    <row r="89" spans="1:68">
      <c r="A89" s="51" t="s">
        <v>347</v>
      </c>
      <c r="B89" s="51" t="s">
        <v>348</v>
      </c>
      <c r="C89" s="52">
        <v>32906</v>
      </c>
      <c r="D89" s="51" t="s">
        <v>349</v>
      </c>
      <c r="E89" s="51" t="s">
        <v>347</v>
      </c>
      <c r="F89" s="51" t="s">
        <v>35</v>
      </c>
      <c r="G89" s="64" t="s">
        <v>21</v>
      </c>
      <c r="H89" s="63">
        <v>87</v>
      </c>
      <c r="I89" s="8" t="s">
        <v>350</v>
      </c>
      <c r="J89" s="69" t="s">
        <v>50</v>
      </c>
      <c r="K89" s="8" t="s">
        <v>32</v>
      </c>
      <c r="L89" s="68">
        <v>87</v>
      </c>
      <c r="M89" s="63">
        <v>101</v>
      </c>
      <c r="N89" s="69" t="str">
        <f>VLOOKUP('entries and results'!M89,$H$3:$K$30018,2,FALSE)</f>
        <v>Colin Knox</v>
      </c>
      <c r="O89" s="69" t="str">
        <f>VLOOKUP('entries and results'!M89,$H$3:$K$30018,3,FALSE)</f>
        <v>M</v>
      </c>
      <c r="P89" s="69" t="str">
        <f>VLOOKUP('entries and results'!M89,$H$3:$K$30018,4,FALSE)</f>
        <v>Unaffiliated</v>
      </c>
      <c r="Q89" s="73">
        <v>4755</v>
      </c>
      <c r="R89" s="74" t="str">
        <f t="shared" si="14"/>
        <v>47:55</v>
      </c>
      <c r="BG89" s="57"/>
      <c r="BH89" s="57"/>
      <c r="BI89" s="57"/>
      <c r="BJ89" s="78" t="str">
        <f t="shared" si="9"/>
        <v>47:55</v>
      </c>
      <c r="BK89" s="77">
        <v>87</v>
      </c>
      <c r="BL89" s="57">
        <f t="shared" si="8"/>
        <v>4755</v>
      </c>
      <c r="BM89" s="57" t="str">
        <f t="shared" si="10"/>
        <v>0000004755</v>
      </c>
      <c r="BN89" s="57" t="str">
        <f t="shared" si="11"/>
        <v>00</v>
      </c>
      <c r="BO89" s="57" t="str">
        <f t="shared" si="12"/>
        <v>47</v>
      </c>
      <c r="BP89" s="57" t="str">
        <f t="shared" si="13"/>
        <v>55</v>
      </c>
    </row>
    <row r="90" spans="1:68">
      <c r="A90" s="51" t="s">
        <v>351</v>
      </c>
      <c r="B90" s="51" t="s">
        <v>27</v>
      </c>
      <c r="C90" s="52">
        <v>33065</v>
      </c>
      <c r="D90" s="51" t="s">
        <v>352</v>
      </c>
      <c r="E90" s="51" t="s">
        <v>351</v>
      </c>
      <c r="F90" s="51" t="s">
        <v>35</v>
      </c>
      <c r="G90" s="64" t="s">
        <v>21</v>
      </c>
      <c r="H90" s="63">
        <v>88</v>
      </c>
      <c r="I90" s="8" t="s">
        <v>353</v>
      </c>
      <c r="J90" s="69" t="s">
        <v>106</v>
      </c>
      <c r="K90" s="8" t="s">
        <v>32</v>
      </c>
      <c r="L90" s="68">
        <v>88</v>
      </c>
      <c r="M90" s="63">
        <v>135</v>
      </c>
      <c r="N90" s="69" t="str">
        <f>VLOOKUP('entries and results'!M90,$H$3:$K$30018,2,FALSE)</f>
        <v>Jim Dyet</v>
      </c>
      <c r="O90" s="69" t="str">
        <f>VLOOKUP('entries and results'!M90,$H$3:$K$30018,3,FALSE)</f>
        <v>M50</v>
      </c>
      <c r="P90" s="69" t="str">
        <f>VLOOKUP('entries and results'!M90,$H$3:$K$30018,4,FALSE)</f>
        <v>Unaffiliated</v>
      </c>
      <c r="Q90" s="73">
        <v>4808</v>
      </c>
      <c r="R90" s="74" t="str">
        <f t="shared" si="14"/>
        <v>48:08</v>
      </c>
      <c r="BG90" s="57"/>
      <c r="BH90" s="57"/>
      <c r="BI90" s="57"/>
      <c r="BJ90" s="78" t="str">
        <f t="shared" si="9"/>
        <v>48:08</v>
      </c>
      <c r="BK90" s="77">
        <v>88</v>
      </c>
      <c r="BL90" s="57">
        <f t="shared" si="8"/>
        <v>4808</v>
      </c>
      <c r="BM90" s="57" t="str">
        <f t="shared" si="10"/>
        <v>0000004808</v>
      </c>
      <c r="BN90" s="57" t="str">
        <f t="shared" si="11"/>
        <v>00</v>
      </c>
      <c r="BO90" s="57" t="str">
        <f t="shared" si="12"/>
        <v>48</v>
      </c>
      <c r="BP90" s="57" t="str">
        <f t="shared" si="13"/>
        <v>08</v>
      </c>
    </row>
    <row r="91" spans="1:68">
      <c r="A91" s="51" t="s">
        <v>354</v>
      </c>
      <c r="B91" s="51" t="s">
        <v>191</v>
      </c>
      <c r="C91" s="52">
        <v>33508</v>
      </c>
      <c r="D91" s="51" t="s">
        <v>355</v>
      </c>
      <c r="E91" s="51" t="s">
        <v>354</v>
      </c>
      <c r="F91" s="51" t="s">
        <v>35</v>
      </c>
      <c r="G91" s="64" t="s">
        <v>21</v>
      </c>
      <c r="H91" s="63">
        <v>89</v>
      </c>
      <c r="I91" s="8" t="s">
        <v>356</v>
      </c>
      <c r="J91" s="69" t="s">
        <v>50</v>
      </c>
      <c r="K91" s="8" t="s">
        <v>32</v>
      </c>
      <c r="L91" s="68">
        <v>89</v>
      </c>
      <c r="M91" s="63">
        <v>34</v>
      </c>
      <c r="N91" s="69" t="str">
        <f>VLOOKUP('entries and results'!M91,$H$3:$K$30018,2,FALSE)</f>
        <v>Lesley Gilchrist</v>
      </c>
      <c r="O91" s="69" t="str">
        <f>VLOOKUP('entries and results'!M91,$H$3:$K$30018,3,FALSE)</f>
        <v>F35</v>
      </c>
      <c r="P91" s="69" t="str">
        <f>VLOOKUP('entries and results'!M91,$H$3:$K$30018,4,FALSE)</f>
        <v>Unaffiliated</v>
      </c>
      <c r="Q91" s="73">
        <v>4815</v>
      </c>
      <c r="R91" s="74" t="str">
        <f t="shared" si="14"/>
        <v>48:15</v>
      </c>
      <c r="BG91" s="57"/>
      <c r="BH91" s="57"/>
      <c r="BI91" s="57"/>
      <c r="BJ91" s="78" t="str">
        <f t="shared" si="9"/>
        <v>48:15</v>
      </c>
      <c r="BK91" s="77">
        <v>89</v>
      </c>
      <c r="BL91" s="57">
        <f t="shared" si="8"/>
        <v>4815</v>
      </c>
      <c r="BM91" s="57" t="str">
        <f t="shared" si="10"/>
        <v>0000004815</v>
      </c>
      <c r="BN91" s="57" t="str">
        <f t="shared" si="11"/>
        <v>00</v>
      </c>
      <c r="BO91" s="57" t="str">
        <f t="shared" si="12"/>
        <v>48</v>
      </c>
      <c r="BP91" s="57" t="str">
        <f t="shared" si="13"/>
        <v>15</v>
      </c>
    </row>
    <row r="92" spans="1:68">
      <c r="A92" s="51" t="s">
        <v>357</v>
      </c>
      <c r="B92" s="51" t="s">
        <v>191</v>
      </c>
      <c r="C92" s="52">
        <v>33927</v>
      </c>
      <c r="D92" s="51" t="s">
        <v>358</v>
      </c>
      <c r="E92" s="51" t="s">
        <v>357</v>
      </c>
      <c r="F92" s="51" t="s">
        <v>35</v>
      </c>
      <c r="G92" s="64" t="s">
        <v>21</v>
      </c>
      <c r="H92" s="63">
        <v>90</v>
      </c>
      <c r="I92" s="8" t="s">
        <v>359</v>
      </c>
      <c r="J92" s="69" t="s">
        <v>24</v>
      </c>
      <c r="K92" s="8" t="s">
        <v>32</v>
      </c>
      <c r="L92" s="68">
        <v>90</v>
      </c>
      <c r="M92" s="63">
        <v>52</v>
      </c>
      <c r="N92" s="69" t="str">
        <f>VLOOKUP('entries and results'!M92,$H$3:$K$30018,2,FALSE)</f>
        <v>Alan Inglis</v>
      </c>
      <c r="O92" s="69" t="str">
        <f>VLOOKUP('entries and results'!M92,$H$3:$K$30018,3,FALSE)</f>
        <v>M</v>
      </c>
      <c r="P92" s="69" t="str">
        <f>VLOOKUP('entries and results'!M92,$H$3:$K$30018,4,FALSE)</f>
        <v>Unaffiliated</v>
      </c>
      <c r="Q92" s="73">
        <v>4817</v>
      </c>
      <c r="R92" s="74" t="str">
        <f t="shared" si="14"/>
        <v>48:17</v>
      </c>
      <c r="BG92" s="57"/>
      <c r="BH92" s="57"/>
      <c r="BI92" s="57"/>
      <c r="BJ92" s="78" t="str">
        <f t="shared" si="9"/>
        <v>48:17</v>
      </c>
      <c r="BK92" s="77">
        <v>90</v>
      </c>
      <c r="BL92" s="57">
        <f t="shared" si="8"/>
        <v>4817</v>
      </c>
      <c r="BM92" s="57" t="str">
        <f t="shared" si="10"/>
        <v>0000004817</v>
      </c>
      <c r="BN92" s="57" t="str">
        <f t="shared" si="11"/>
        <v>00</v>
      </c>
      <c r="BO92" s="57" t="str">
        <f t="shared" si="12"/>
        <v>48</v>
      </c>
      <c r="BP92" s="57" t="str">
        <f t="shared" si="13"/>
        <v>17</v>
      </c>
    </row>
    <row r="93" spans="1:68">
      <c r="A93" s="51" t="s">
        <v>360</v>
      </c>
      <c r="B93" s="51" t="s">
        <v>198</v>
      </c>
      <c r="C93" s="52">
        <v>33433</v>
      </c>
      <c r="D93" s="51" t="s">
        <v>361</v>
      </c>
      <c r="E93" s="51" t="s">
        <v>360</v>
      </c>
      <c r="F93" s="51" t="s">
        <v>35</v>
      </c>
      <c r="G93" s="64" t="s">
        <v>21</v>
      </c>
      <c r="H93" s="63">
        <v>91</v>
      </c>
      <c r="I93" s="8" t="s">
        <v>362</v>
      </c>
      <c r="J93" s="69" t="s">
        <v>106</v>
      </c>
      <c r="K93" s="8" t="s">
        <v>32</v>
      </c>
      <c r="L93" s="68">
        <v>91</v>
      </c>
      <c r="M93" s="63">
        <v>35</v>
      </c>
      <c r="N93" s="26" t="str">
        <f>VLOOKUP('entries and results'!M93,$H$3:$K$30018,2,FALSE)</f>
        <v>Calum Gilchrist</v>
      </c>
      <c r="O93" s="26" t="str">
        <f>VLOOKUP('entries and results'!M93,$H$3:$K$30018,3,FALSE)</f>
        <v>M</v>
      </c>
      <c r="P93" s="26" t="str">
        <f>VLOOKUP('entries and results'!M93,$H$3:$K$30018,4,FALSE)</f>
        <v>Unaffiliated</v>
      </c>
      <c r="Q93" s="73">
        <v>4849</v>
      </c>
      <c r="R93" s="74" t="str">
        <f t="shared" si="14"/>
        <v>48:49</v>
      </c>
      <c r="BG93" s="57"/>
      <c r="BH93" s="57"/>
      <c r="BI93" s="57"/>
      <c r="BJ93" s="78" t="str">
        <f t="shared" si="9"/>
        <v>48:49</v>
      </c>
      <c r="BK93" s="77">
        <v>91</v>
      </c>
      <c r="BL93" s="57">
        <f t="shared" si="8"/>
        <v>4849</v>
      </c>
      <c r="BM93" s="57" t="str">
        <f t="shared" si="10"/>
        <v>0000004849</v>
      </c>
      <c r="BN93" s="57" t="str">
        <f t="shared" si="11"/>
        <v>00</v>
      </c>
      <c r="BO93" s="57" t="str">
        <f t="shared" si="12"/>
        <v>48</v>
      </c>
      <c r="BP93" s="57" t="str">
        <f t="shared" si="13"/>
        <v>49</v>
      </c>
    </row>
    <row r="94" spans="1:68">
      <c r="A94" s="51" t="s">
        <v>363</v>
      </c>
      <c r="B94" s="51" t="s">
        <v>364</v>
      </c>
      <c r="C94" s="52">
        <v>32922</v>
      </c>
      <c r="D94" s="51" t="s">
        <v>365</v>
      </c>
      <c r="E94" s="51" t="s">
        <v>363</v>
      </c>
      <c r="F94" s="51" t="s">
        <v>35</v>
      </c>
      <c r="G94" s="64" t="s">
        <v>21</v>
      </c>
      <c r="H94" s="63">
        <v>92</v>
      </c>
      <c r="I94" s="8" t="s">
        <v>366</v>
      </c>
      <c r="J94" s="69" t="s">
        <v>60</v>
      </c>
      <c r="K94" s="8" t="s">
        <v>32</v>
      </c>
      <c r="L94" s="68">
        <v>92</v>
      </c>
      <c r="M94" s="63">
        <v>138</v>
      </c>
      <c r="N94" s="69" t="str">
        <f>VLOOKUP('entries and results'!M94,$H$3:$K$30018,2,FALSE)</f>
        <v>John Speirs</v>
      </c>
      <c r="O94" s="69" t="str">
        <f>VLOOKUP('entries and results'!M94,$H$3:$K$30018,3,FALSE)</f>
        <v>M50</v>
      </c>
      <c r="P94" s="69" t="str">
        <f>VLOOKUP('entries and results'!M94,$H$3:$K$30018,4,FALSE)</f>
        <v>Unaffiliated</v>
      </c>
      <c r="Q94" s="73">
        <v>4859</v>
      </c>
      <c r="R94" s="74" t="str">
        <f t="shared" si="14"/>
        <v>48:59</v>
      </c>
      <c r="BG94" s="57"/>
      <c r="BH94" s="57"/>
      <c r="BI94" s="57"/>
      <c r="BJ94" s="78" t="str">
        <f t="shared" si="9"/>
        <v>48:59</v>
      </c>
      <c r="BK94" s="77">
        <v>92</v>
      </c>
      <c r="BL94" s="57">
        <f t="shared" si="8"/>
        <v>4859</v>
      </c>
      <c r="BM94" s="57" t="str">
        <f t="shared" si="10"/>
        <v>0000004859</v>
      </c>
      <c r="BN94" s="57" t="str">
        <f t="shared" si="11"/>
        <v>00</v>
      </c>
      <c r="BO94" s="57" t="str">
        <f t="shared" si="12"/>
        <v>48</v>
      </c>
      <c r="BP94" s="57" t="str">
        <f t="shared" si="13"/>
        <v>59</v>
      </c>
    </row>
    <row r="95" spans="1:68">
      <c r="A95" s="51" t="s">
        <v>367</v>
      </c>
      <c r="B95" s="51" t="s">
        <v>368</v>
      </c>
      <c r="C95" s="52">
        <v>32599</v>
      </c>
      <c r="D95" s="51" t="s">
        <v>369</v>
      </c>
      <c r="E95" s="51" t="s">
        <v>367</v>
      </c>
      <c r="F95" s="51" t="s">
        <v>35</v>
      </c>
      <c r="G95" s="64" t="s">
        <v>21</v>
      </c>
      <c r="H95" s="63">
        <v>93</v>
      </c>
      <c r="I95" s="8" t="s">
        <v>370</v>
      </c>
      <c r="J95" s="69" t="s">
        <v>24</v>
      </c>
      <c r="K95" s="8" t="s">
        <v>32</v>
      </c>
      <c r="L95" s="68">
        <v>93</v>
      </c>
      <c r="M95" s="63">
        <v>18</v>
      </c>
      <c r="N95" s="69" t="str">
        <f>VLOOKUP('entries and results'!M95,$H$3:$K$30018,2,FALSE)</f>
        <v>Gordon Cowie</v>
      </c>
      <c r="O95" s="69" t="str">
        <f>VLOOKUP('entries and results'!M95,$H$3:$K$30018,3,FALSE)</f>
        <v>M50</v>
      </c>
      <c r="P95" s="69" t="str">
        <f>VLOOKUP('entries and results'!M95,$H$3:$K$30018,4,FALSE)</f>
        <v>Unaffiliated</v>
      </c>
      <c r="Q95" s="73">
        <v>4903</v>
      </c>
      <c r="R95" s="74" t="str">
        <f t="shared" si="14"/>
        <v>49:03</v>
      </c>
      <c r="BG95" s="57"/>
      <c r="BH95" s="57"/>
      <c r="BI95" s="57"/>
      <c r="BJ95" s="78" t="str">
        <f t="shared" si="9"/>
        <v>49:03</v>
      </c>
      <c r="BK95" s="77">
        <v>93</v>
      </c>
      <c r="BL95" s="57">
        <f t="shared" si="8"/>
        <v>4903</v>
      </c>
      <c r="BM95" s="57" t="str">
        <f t="shared" si="10"/>
        <v>0000004903</v>
      </c>
      <c r="BN95" s="57" t="str">
        <f t="shared" si="11"/>
        <v>00</v>
      </c>
      <c r="BO95" s="57" t="str">
        <f t="shared" si="12"/>
        <v>49</v>
      </c>
      <c r="BP95" s="57" t="str">
        <f t="shared" si="13"/>
        <v>03</v>
      </c>
    </row>
    <row r="96" spans="1:68">
      <c r="A96" s="51" t="s">
        <v>371</v>
      </c>
      <c r="B96" s="51" t="s">
        <v>47</v>
      </c>
      <c r="C96" s="52">
        <v>34320</v>
      </c>
      <c r="D96" s="51" t="s">
        <v>372</v>
      </c>
      <c r="E96" s="51" t="s">
        <v>371</v>
      </c>
      <c r="F96" s="51" t="s">
        <v>130</v>
      </c>
      <c r="G96" s="64" t="s">
        <v>21</v>
      </c>
      <c r="H96" s="63">
        <v>94</v>
      </c>
      <c r="I96" s="8" t="s">
        <v>373</v>
      </c>
      <c r="J96" s="69" t="s">
        <v>24</v>
      </c>
      <c r="K96" s="8" t="s">
        <v>32</v>
      </c>
      <c r="L96" s="68">
        <v>94</v>
      </c>
      <c r="M96" s="63">
        <v>108</v>
      </c>
      <c r="N96" s="69" t="str">
        <f>VLOOKUP('entries and results'!M96,$H$3:$K$30018,2,FALSE)</f>
        <v>Bernard Brown</v>
      </c>
      <c r="O96" s="69" t="str">
        <f>VLOOKUP('entries and results'!M96,$H$3:$K$30018,3,FALSE)</f>
        <v>M50</v>
      </c>
      <c r="P96" s="69" t="str">
        <f>VLOOKUP('entries and results'!M96,$H$3:$K$30018,4,FALSE)</f>
        <v>Triathlone Ireland</v>
      </c>
      <c r="Q96" s="73">
        <v>4919</v>
      </c>
      <c r="R96" s="74" t="str">
        <f t="shared" si="14"/>
        <v>49:19</v>
      </c>
      <c r="BG96" s="57"/>
      <c r="BH96" s="57"/>
      <c r="BI96" s="57"/>
      <c r="BJ96" s="78" t="str">
        <f t="shared" si="9"/>
        <v>49:19</v>
      </c>
      <c r="BK96" s="77">
        <v>94</v>
      </c>
      <c r="BL96" s="57">
        <f t="shared" si="8"/>
        <v>4919</v>
      </c>
      <c r="BM96" s="57" t="str">
        <f t="shared" si="10"/>
        <v>0000004919</v>
      </c>
      <c r="BN96" s="57" t="str">
        <f t="shared" si="11"/>
        <v>00</v>
      </c>
      <c r="BO96" s="57" t="str">
        <f t="shared" si="12"/>
        <v>49</v>
      </c>
      <c r="BP96" s="57" t="str">
        <f t="shared" si="13"/>
        <v>19</v>
      </c>
    </row>
    <row r="97" spans="1:68">
      <c r="A97" s="51" t="s">
        <v>374</v>
      </c>
      <c r="B97" s="51" t="s">
        <v>91</v>
      </c>
      <c r="C97" s="52">
        <v>33909</v>
      </c>
      <c r="D97" s="51" t="s">
        <v>375</v>
      </c>
      <c r="E97" s="51" t="s">
        <v>374</v>
      </c>
      <c r="F97" s="51" t="s">
        <v>35</v>
      </c>
      <c r="G97" s="64" t="s">
        <v>21</v>
      </c>
      <c r="H97" s="63">
        <v>95</v>
      </c>
      <c r="I97" s="8" t="s">
        <v>376</v>
      </c>
      <c r="J97" s="69" t="s">
        <v>85</v>
      </c>
      <c r="K97" s="81" t="s">
        <v>320</v>
      </c>
      <c r="L97" s="68">
        <v>95</v>
      </c>
      <c r="M97" s="63">
        <v>1</v>
      </c>
      <c r="N97" s="69" t="str">
        <f>VLOOKUP('entries and results'!M97,$H$3:$K$30018,2,FALSE)</f>
        <v>Tariq Abdullah</v>
      </c>
      <c r="O97" s="69" t="str">
        <f>VLOOKUP('entries and results'!M97,$H$3:$K$30018,3,FALSE)</f>
        <v>M</v>
      </c>
      <c r="P97" s="69" t="str">
        <f>VLOOKUP('entries and results'!M97,$H$3:$K$30018,4,FALSE)</f>
        <v>Garscube Harriers</v>
      </c>
      <c r="Q97" s="73">
        <v>4923</v>
      </c>
      <c r="R97" s="74" t="str">
        <f t="shared" si="14"/>
        <v>49:23</v>
      </c>
      <c r="BG97" s="57"/>
      <c r="BH97" s="57"/>
      <c r="BI97" s="57"/>
      <c r="BJ97" s="78" t="str">
        <f t="shared" si="9"/>
        <v>49:23</v>
      </c>
      <c r="BK97" s="77">
        <v>95</v>
      </c>
      <c r="BL97" s="57">
        <f t="shared" si="8"/>
        <v>4923</v>
      </c>
      <c r="BM97" s="57" t="str">
        <f t="shared" si="10"/>
        <v>0000004923</v>
      </c>
      <c r="BN97" s="57" t="str">
        <f t="shared" si="11"/>
        <v>00</v>
      </c>
      <c r="BO97" s="57" t="str">
        <f t="shared" si="12"/>
        <v>49</v>
      </c>
      <c r="BP97" s="57" t="str">
        <f t="shared" si="13"/>
        <v>23</v>
      </c>
    </row>
    <row r="98" spans="1:68">
      <c r="A98" s="51" t="s">
        <v>377</v>
      </c>
      <c r="B98" s="51" t="s">
        <v>82</v>
      </c>
      <c r="C98" s="52">
        <v>32975</v>
      </c>
      <c r="D98" s="51" t="s">
        <v>378</v>
      </c>
      <c r="E98" s="51" t="s">
        <v>377</v>
      </c>
      <c r="F98" s="51" t="s">
        <v>35</v>
      </c>
      <c r="G98" s="64" t="s">
        <v>21</v>
      </c>
      <c r="H98" s="63">
        <v>96</v>
      </c>
      <c r="I98" s="8" t="s">
        <v>379</v>
      </c>
      <c r="J98" s="69" t="s">
        <v>50</v>
      </c>
      <c r="K98" s="8" t="s">
        <v>32</v>
      </c>
      <c r="L98" s="68">
        <v>96</v>
      </c>
      <c r="M98" s="63">
        <v>8</v>
      </c>
      <c r="N98" s="69" t="str">
        <f>VLOOKUP('entries and results'!M98,$H$3:$K$30018,2,FALSE)</f>
        <v>Suzanne Boyle</v>
      </c>
      <c r="O98" s="69" t="str">
        <f>VLOOKUP('entries and results'!M98,$H$3:$K$30018,3,FALSE)</f>
        <v>F</v>
      </c>
      <c r="P98" s="69" t="str">
        <f>VLOOKUP('entries and results'!M98,$H$3:$K$30018,4,FALSE)</f>
        <v>Bellahouston Harriers</v>
      </c>
      <c r="Q98" s="73">
        <v>4933</v>
      </c>
      <c r="R98" s="74" t="str">
        <f t="shared" si="14"/>
        <v>49:33</v>
      </c>
      <c r="BG98" s="57"/>
      <c r="BH98" s="57"/>
      <c r="BI98" s="57"/>
      <c r="BJ98" s="78" t="str">
        <f t="shared" si="9"/>
        <v>49:33</v>
      </c>
      <c r="BK98" s="77">
        <v>96</v>
      </c>
      <c r="BL98" s="57">
        <f t="shared" si="8"/>
        <v>4933</v>
      </c>
      <c r="BM98" s="57" t="str">
        <f t="shared" si="10"/>
        <v>0000004933</v>
      </c>
      <c r="BN98" s="57" t="str">
        <f t="shared" si="11"/>
        <v>00</v>
      </c>
      <c r="BO98" s="57" t="str">
        <f t="shared" si="12"/>
        <v>49</v>
      </c>
      <c r="BP98" s="57" t="str">
        <f t="shared" si="13"/>
        <v>33</v>
      </c>
    </row>
    <row r="99" spans="1:68">
      <c r="A99" s="51" t="s">
        <v>380</v>
      </c>
      <c r="B99" s="51" t="s">
        <v>82</v>
      </c>
      <c r="C99" s="52">
        <v>33441</v>
      </c>
      <c r="D99" s="51" t="s">
        <v>381</v>
      </c>
      <c r="E99" s="51" t="s">
        <v>380</v>
      </c>
      <c r="F99" s="51" t="s">
        <v>35</v>
      </c>
      <c r="G99" s="64" t="s">
        <v>21</v>
      </c>
      <c r="H99" s="63">
        <v>97</v>
      </c>
      <c r="I99" s="8" t="s">
        <v>382</v>
      </c>
      <c r="J99" s="69" t="s">
        <v>106</v>
      </c>
      <c r="K99" s="81" t="s">
        <v>247</v>
      </c>
      <c r="L99" s="68">
        <v>97</v>
      </c>
      <c r="M99" s="63">
        <v>89</v>
      </c>
      <c r="N99" s="69" t="str">
        <f>VLOOKUP('entries and results'!M99,$H$3:$K$30018,2,FALSE)</f>
        <v>Mike Turner</v>
      </c>
      <c r="O99" s="69" t="str">
        <f>VLOOKUP('entries and results'!M99,$H$3:$K$30018,3,FALSE)</f>
        <v>M40</v>
      </c>
      <c r="P99" s="69" t="str">
        <f>VLOOKUP('entries and results'!M99,$H$3:$K$30018,4,FALSE)</f>
        <v>Unaffiliated</v>
      </c>
      <c r="Q99" s="73">
        <v>4942</v>
      </c>
      <c r="R99" s="74" t="str">
        <f t="shared" si="14"/>
        <v>49:42</v>
      </c>
      <c r="BG99" s="57"/>
      <c r="BH99" s="57"/>
      <c r="BI99" s="57"/>
      <c r="BJ99" s="78" t="str">
        <f t="shared" si="9"/>
        <v>49:42</v>
      </c>
      <c r="BK99" s="77">
        <v>97</v>
      </c>
      <c r="BL99" s="57">
        <f t="shared" si="8"/>
        <v>4942</v>
      </c>
      <c r="BM99" s="57" t="str">
        <f t="shared" si="10"/>
        <v>0000004942</v>
      </c>
      <c r="BN99" s="57" t="str">
        <f t="shared" si="11"/>
        <v>00</v>
      </c>
      <c r="BO99" s="57" t="str">
        <f t="shared" si="12"/>
        <v>49</v>
      </c>
      <c r="BP99" s="57" t="str">
        <f t="shared" si="13"/>
        <v>42</v>
      </c>
    </row>
    <row r="100" spans="1:68">
      <c r="A100" s="51" t="s">
        <v>383</v>
      </c>
      <c r="B100" s="51" t="s">
        <v>27</v>
      </c>
      <c r="C100" s="52">
        <v>33515</v>
      </c>
      <c r="D100" s="51" t="s">
        <v>384</v>
      </c>
      <c r="E100" s="51" t="s">
        <v>383</v>
      </c>
      <c r="F100" s="51" t="s">
        <v>35</v>
      </c>
      <c r="G100" s="64" t="s">
        <v>21</v>
      </c>
      <c r="H100" s="63">
        <v>98</v>
      </c>
      <c r="I100" s="69" t="s">
        <v>385</v>
      </c>
      <c r="J100" s="69" t="s">
        <v>101</v>
      </c>
      <c r="K100" s="69" t="s">
        <v>295</v>
      </c>
      <c r="L100" s="68">
        <v>98</v>
      </c>
      <c r="M100" s="63">
        <v>93</v>
      </c>
      <c r="N100" s="69" t="str">
        <f>VLOOKUP('entries and results'!M100,$H$3:$K$30018,2,FALSE)</f>
        <v>Joshua Wilson</v>
      </c>
      <c r="O100" s="69" t="str">
        <f>VLOOKUP('entries and results'!M100,$H$3:$K$30018,3,FALSE)</f>
        <v>M</v>
      </c>
      <c r="P100" s="69" t="str">
        <f>VLOOKUP('entries and results'!M100,$H$3:$K$30018,4,FALSE)</f>
        <v>Unaffiliated</v>
      </c>
      <c r="Q100" s="73">
        <v>4947</v>
      </c>
      <c r="R100" s="74" t="str">
        <f t="shared" si="14"/>
        <v>49:47</v>
      </c>
      <c r="BG100" s="57"/>
      <c r="BH100" s="57"/>
      <c r="BI100" s="57"/>
      <c r="BJ100" s="78" t="str">
        <f t="shared" si="9"/>
        <v>49:47</v>
      </c>
      <c r="BK100" s="77">
        <v>98</v>
      </c>
      <c r="BL100" s="57">
        <f t="shared" si="8"/>
        <v>4947</v>
      </c>
      <c r="BM100" s="57" t="str">
        <f t="shared" si="10"/>
        <v>0000004947</v>
      </c>
      <c r="BN100" s="57" t="str">
        <f t="shared" si="11"/>
        <v>00</v>
      </c>
      <c r="BO100" s="57" t="str">
        <f t="shared" si="12"/>
        <v>49</v>
      </c>
      <c r="BP100" s="57" t="str">
        <f t="shared" si="13"/>
        <v>47</v>
      </c>
    </row>
    <row r="101" spans="1:68">
      <c r="A101" s="51" t="s">
        <v>386</v>
      </c>
      <c r="B101" s="51" t="s">
        <v>27</v>
      </c>
      <c r="C101" s="52">
        <v>33515</v>
      </c>
      <c r="D101" s="51" t="s">
        <v>387</v>
      </c>
      <c r="E101" s="51" t="s">
        <v>386</v>
      </c>
      <c r="F101" s="51" t="s">
        <v>35</v>
      </c>
      <c r="G101" s="64" t="s">
        <v>21</v>
      </c>
      <c r="H101" s="63">
        <v>99</v>
      </c>
      <c r="I101" s="69" t="s">
        <v>388</v>
      </c>
      <c r="J101" s="69" t="s">
        <v>85</v>
      </c>
      <c r="K101" s="69" t="s">
        <v>389</v>
      </c>
      <c r="L101" s="68">
        <v>99</v>
      </c>
      <c r="M101" s="63">
        <v>91</v>
      </c>
      <c r="N101" s="69" t="str">
        <f>VLOOKUP('entries and results'!M101,$H$3:$K$30018,2,FALSE)</f>
        <v>Clare Wells</v>
      </c>
      <c r="O101" s="69" t="str">
        <f>VLOOKUP('entries and results'!M101,$H$3:$K$30018,3,FALSE)</f>
        <v>F45</v>
      </c>
      <c r="P101" s="69" t="str">
        <f>VLOOKUP('entries and results'!M101,$H$3:$K$30018,4,FALSE)</f>
        <v>Unaffiliated</v>
      </c>
      <c r="Q101" s="73">
        <v>5024</v>
      </c>
      <c r="R101" s="74" t="str">
        <f t="shared" si="14"/>
        <v>50:24</v>
      </c>
      <c r="BG101" s="57"/>
      <c r="BH101" s="57"/>
      <c r="BI101" s="57"/>
      <c r="BJ101" s="78" t="str">
        <f t="shared" si="9"/>
        <v>50:24</v>
      </c>
      <c r="BK101" s="77">
        <v>99</v>
      </c>
      <c r="BL101" s="57">
        <f t="shared" si="8"/>
        <v>5024</v>
      </c>
      <c r="BM101" s="57" t="str">
        <f t="shared" si="10"/>
        <v>0000005024</v>
      </c>
      <c r="BN101" s="57" t="str">
        <f t="shared" si="11"/>
        <v>00</v>
      </c>
      <c r="BO101" s="57" t="str">
        <f t="shared" si="12"/>
        <v>50</v>
      </c>
      <c r="BP101" s="57" t="str">
        <f t="shared" si="13"/>
        <v>24</v>
      </c>
    </row>
    <row r="102" spans="1:68">
      <c r="A102" s="51" t="s">
        <v>390</v>
      </c>
      <c r="B102" s="51" t="s">
        <v>116</v>
      </c>
      <c r="C102" s="52">
        <v>33713</v>
      </c>
      <c r="D102" s="51" t="s">
        <v>391</v>
      </c>
      <c r="E102" s="51" t="s">
        <v>390</v>
      </c>
      <c r="F102" s="51" t="s">
        <v>35</v>
      </c>
      <c r="G102" s="64" t="s">
        <v>21</v>
      </c>
      <c r="H102" s="63">
        <v>100</v>
      </c>
      <c r="I102" s="69" t="s">
        <v>392</v>
      </c>
      <c r="J102" s="69" t="s">
        <v>24</v>
      </c>
      <c r="K102" s="69" t="s">
        <v>393</v>
      </c>
      <c r="L102" s="68">
        <v>100</v>
      </c>
      <c r="M102" s="63">
        <v>147</v>
      </c>
      <c r="N102" s="69" t="str">
        <f>VLOOKUP('entries and results'!M102,$H$3:$K$30018,2,FALSE)</f>
        <v>Craig Simpson</v>
      </c>
      <c r="O102" s="69" t="str">
        <f>VLOOKUP('entries and results'!M102,$H$3:$K$30018,3,FALSE)</f>
        <v>M50</v>
      </c>
      <c r="P102" s="69" t="str">
        <f>VLOOKUP('entries and results'!M102,$H$3:$K$30018,4,FALSE)</f>
        <v>Unaffiliated</v>
      </c>
      <c r="Q102" s="73">
        <v>5033</v>
      </c>
      <c r="R102" s="74" t="str">
        <f t="shared" si="14"/>
        <v>50:33</v>
      </c>
      <c r="BG102" s="57"/>
      <c r="BH102" s="57"/>
      <c r="BI102" s="57"/>
      <c r="BJ102" s="78" t="str">
        <f t="shared" si="9"/>
        <v>50:33</v>
      </c>
      <c r="BK102" s="77">
        <v>100</v>
      </c>
      <c r="BL102" s="57">
        <f t="shared" si="8"/>
        <v>5033</v>
      </c>
      <c r="BM102" s="57" t="str">
        <f t="shared" si="10"/>
        <v>0000005033</v>
      </c>
      <c r="BN102" s="57" t="str">
        <f t="shared" si="11"/>
        <v>00</v>
      </c>
      <c r="BO102" s="57" t="str">
        <f t="shared" si="12"/>
        <v>50</v>
      </c>
      <c r="BP102" s="57" t="str">
        <f t="shared" si="13"/>
        <v>33</v>
      </c>
    </row>
    <row r="103" spans="1:68">
      <c r="A103" s="51" t="s">
        <v>394</v>
      </c>
      <c r="B103" s="51" t="s">
        <v>395</v>
      </c>
      <c r="C103" s="52">
        <v>32934</v>
      </c>
      <c r="D103" s="51" t="s">
        <v>396</v>
      </c>
      <c r="E103" s="51" t="s">
        <v>394</v>
      </c>
      <c r="F103" s="51" t="s">
        <v>35</v>
      </c>
      <c r="G103" s="64" t="s">
        <v>21</v>
      </c>
      <c r="H103" s="63">
        <v>101</v>
      </c>
      <c r="I103" s="69" t="s">
        <v>397</v>
      </c>
      <c r="J103" s="69" t="s">
        <v>24</v>
      </c>
      <c r="K103" s="69" t="s">
        <v>32</v>
      </c>
      <c r="L103" s="68">
        <v>101</v>
      </c>
      <c r="M103" s="63">
        <v>125</v>
      </c>
      <c r="N103" s="69" t="str">
        <f>VLOOKUP('entries and results'!M103,$H$3:$K$30018,2,FALSE)</f>
        <v>Jessica Gorman</v>
      </c>
      <c r="O103" s="69" t="str">
        <f>VLOOKUP('entries and results'!M103,$H$3:$K$30018,3,FALSE)</f>
        <v>F</v>
      </c>
      <c r="P103" s="69" t="str">
        <f>VLOOKUP('entries and results'!M103,$H$3:$K$30018,4,FALSE)</f>
        <v>Bellahouston Harriers</v>
      </c>
      <c r="Q103" s="73">
        <v>5049</v>
      </c>
      <c r="R103" s="74" t="str">
        <f t="shared" si="14"/>
        <v>50:49</v>
      </c>
      <c r="BG103" s="57"/>
      <c r="BH103" s="57"/>
      <c r="BI103" s="57"/>
      <c r="BJ103" s="78" t="str">
        <f t="shared" si="9"/>
        <v>50:49</v>
      </c>
      <c r="BK103" s="77">
        <v>101</v>
      </c>
      <c r="BL103" s="57">
        <f t="shared" si="8"/>
        <v>5049</v>
      </c>
      <c r="BM103" s="57" t="str">
        <f t="shared" si="10"/>
        <v>0000005049</v>
      </c>
      <c r="BN103" s="57" t="str">
        <f t="shared" si="11"/>
        <v>00</v>
      </c>
      <c r="BO103" s="57" t="str">
        <f t="shared" si="12"/>
        <v>50</v>
      </c>
      <c r="BP103" s="57" t="str">
        <f t="shared" si="13"/>
        <v>49</v>
      </c>
    </row>
    <row r="104" spans="1:68">
      <c r="A104" s="51" t="s">
        <v>398</v>
      </c>
      <c r="B104" s="51" t="s">
        <v>395</v>
      </c>
      <c r="C104" s="52">
        <v>33914</v>
      </c>
      <c r="D104" s="51" t="s">
        <v>399</v>
      </c>
      <c r="E104" s="51" t="s">
        <v>398</v>
      </c>
      <c r="F104" s="51" t="s">
        <v>35</v>
      </c>
      <c r="G104" s="64" t="s">
        <v>21</v>
      </c>
      <c r="H104" s="63">
        <v>102</v>
      </c>
      <c r="I104" s="69" t="s">
        <v>400</v>
      </c>
      <c r="J104" s="69" t="s">
        <v>24</v>
      </c>
      <c r="K104" s="69" t="s">
        <v>401</v>
      </c>
      <c r="L104" s="68">
        <v>102</v>
      </c>
      <c r="M104" s="63">
        <v>78</v>
      </c>
      <c r="N104" s="69" t="str">
        <f>VLOOKUP('entries and results'!M104,$H$3:$K$30018,2,FALSE)</f>
        <v>James Rowley</v>
      </c>
      <c r="O104" s="69" t="str">
        <f>VLOOKUP('entries and results'!M104,$H$3:$K$30018,3,FALSE)</f>
        <v>M60</v>
      </c>
      <c r="P104" s="69" t="str">
        <f>VLOOKUP('entries and results'!M104,$H$3:$K$30018,4,FALSE)</f>
        <v>Law &amp; District AAC</v>
      </c>
      <c r="Q104" s="73">
        <v>5058</v>
      </c>
      <c r="R104" s="74" t="str">
        <f t="shared" si="14"/>
        <v>50:58</v>
      </c>
      <c r="BG104" s="57"/>
      <c r="BH104" s="57"/>
      <c r="BI104" s="57"/>
      <c r="BJ104" s="78" t="str">
        <f t="shared" si="9"/>
        <v>50:58</v>
      </c>
      <c r="BK104" s="77">
        <v>102</v>
      </c>
      <c r="BL104" s="57">
        <f t="shared" si="8"/>
        <v>5058</v>
      </c>
      <c r="BM104" s="57" t="str">
        <f t="shared" si="10"/>
        <v>0000005058</v>
      </c>
      <c r="BN104" s="57" t="str">
        <f t="shared" si="11"/>
        <v>00</v>
      </c>
      <c r="BO104" s="57" t="str">
        <f t="shared" si="12"/>
        <v>50</v>
      </c>
      <c r="BP104" s="57" t="str">
        <f t="shared" si="13"/>
        <v>58</v>
      </c>
    </row>
    <row r="105" spans="1:68">
      <c r="A105" s="51" t="s">
        <v>402</v>
      </c>
      <c r="B105" s="51" t="s">
        <v>249</v>
      </c>
      <c r="C105" s="52">
        <v>34882</v>
      </c>
      <c r="D105" s="51" t="s">
        <v>403</v>
      </c>
      <c r="E105" s="51" t="s">
        <v>402</v>
      </c>
      <c r="F105" s="51" t="s">
        <v>130</v>
      </c>
      <c r="G105" s="64" t="s">
        <v>21</v>
      </c>
      <c r="H105" s="63">
        <v>103</v>
      </c>
      <c r="I105" s="69" t="s">
        <v>404</v>
      </c>
      <c r="J105" s="69" t="s">
        <v>101</v>
      </c>
      <c r="K105" s="69" t="s">
        <v>153</v>
      </c>
      <c r="L105" s="68">
        <v>103</v>
      </c>
      <c r="M105" s="63">
        <v>40</v>
      </c>
      <c r="N105" s="69" t="str">
        <f>VLOOKUP('entries and results'!M105,$H$3:$K$30018,2,FALSE)</f>
        <v>Scott Graham</v>
      </c>
      <c r="O105" s="69" t="str">
        <f>VLOOKUP('entries and results'!M105,$H$3:$K$30018,3,FALSE)</f>
        <v>M</v>
      </c>
      <c r="P105" s="69" t="str">
        <f>VLOOKUP('entries and results'!M105,$H$3:$K$30018,4,FALSE)</f>
        <v>jogscotland Cumbernauld</v>
      </c>
      <c r="Q105" s="73">
        <v>5105</v>
      </c>
      <c r="R105" s="74" t="str">
        <f t="shared" si="14"/>
        <v>51:05</v>
      </c>
      <c r="BG105" s="57"/>
      <c r="BH105" s="57"/>
      <c r="BI105" s="57"/>
      <c r="BJ105" s="78" t="str">
        <f t="shared" si="9"/>
        <v>51:05</v>
      </c>
      <c r="BK105" s="77">
        <v>103</v>
      </c>
      <c r="BL105" s="57">
        <f t="shared" si="8"/>
        <v>5105</v>
      </c>
      <c r="BM105" s="57" t="str">
        <f t="shared" si="10"/>
        <v>0000005105</v>
      </c>
      <c r="BN105" s="57" t="str">
        <f t="shared" si="11"/>
        <v>00</v>
      </c>
      <c r="BO105" s="57" t="str">
        <f t="shared" si="12"/>
        <v>51</v>
      </c>
      <c r="BP105" s="57" t="str">
        <f t="shared" si="13"/>
        <v>05</v>
      </c>
    </row>
    <row r="106" spans="1:68">
      <c r="A106" s="51" t="s">
        <v>405</v>
      </c>
      <c r="B106" s="51" t="s">
        <v>249</v>
      </c>
      <c r="C106" s="52">
        <v>34255</v>
      </c>
      <c r="D106" s="51" t="s">
        <v>406</v>
      </c>
      <c r="E106" s="51" t="s">
        <v>405</v>
      </c>
      <c r="F106" s="51" t="s">
        <v>130</v>
      </c>
      <c r="G106" s="64" t="s">
        <v>21</v>
      </c>
      <c r="H106" s="63">
        <v>104</v>
      </c>
      <c r="I106" s="69" t="s">
        <v>407</v>
      </c>
      <c r="J106" s="69" t="s">
        <v>24</v>
      </c>
      <c r="K106" s="69" t="s">
        <v>61</v>
      </c>
      <c r="L106" s="68">
        <v>104</v>
      </c>
      <c r="M106" s="63">
        <v>29</v>
      </c>
      <c r="N106" s="69" t="str">
        <f>VLOOKUP('entries and results'!M106,$H$3:$K$30018,2,FALSE)</f>
        <v>David Fernandes</v>
      </c>
      <c r="O106" s="69" t="str">
        <f>VLOOKUP('entries and results'!M106,$H$3:$K$30018,3,FALSE)</f>
        <v>M</v>
      </c>
      <c r="P106" s="69" t="str">
        <f>VLOOKUP('entries and results'!M106,$H$3:$K$30018,4,FALSE)</f>
        <v>Unaffiliated</v>
      </c>
      <c r="Q106" s="73">
        <v>5118</v>
      </c>
      <c r="R106" s="74" t="str">
        <f t="shared" si="14"/>
        <v>51:18</v>
      </c>
      <c r="BG106" s="57"/>
      <c r="BH106" s="57"/>
      <c r="BI106" s="57"/>
      <c r="BJ106" s="78" t="str">
        <f t="shared" si="9"/>
        <v>51:18</v>
      </c>
      <c r="BK106" s="77">
        <v>104</v>
      </c>
      <c r="BL106" s="57">
        <f t="shared" si="8"/>
        <v>5118</v>
      </c>
      <c r="BM106" s="57" t="str">
        <f t="shared" si="10"/>
        <v>0000005118</v>
      </c>
      <c r="BN106" s="57" t="str">
        <f t="shared" si="11"/>
        <v>00</v>
      </c>
      <c r="BO106" s="57" t="str">
        <f t="shared" si="12"/>
        <v>51</v>
      </c>
      <c r="BP106" s="57" t="str">
        <f t="shared" si="13"/>
        <v>18</v>
      </c>
    </row>
    <row r="107" spans="1:68">
      <c r="A107" s="51" t="s">
        <v>408</v>
      </c>
      <c r="B107" s="51" t="s">
        <v>123</v>
      </c>
      <c r="C107" s="52">
        <v>34933</v>
      </c>
      <c r="D107" s="51" t="s">
        <v>409</v>
      </c>
      <c r="E107" s="51" t="s">
        <v>408</v>
      </c>
      <c r="F107" s="51" t="s">
        <v>130</v>
      </c>
      <c r="G107" s="64" t="s">
        <v>21</v>
      </c>
      <c r="H107" s="63">
        <v>105</v>
      </c>
      <c r="I107" s="69" t="s">
        <v>410</v>
      </c>
      <c r="J107" s="69" t="s">
        <v>24</v>
      </c>
      <c r="K107" s="69" t="s">
        <v>126</v>
      </c>
      <c r="L107" s="68">
        <v>105</v>
      </c>
      <c r="M107" s="63">
        <v>114</v>
      </c>
      <c r="N107" s="69" t="str">
        <f>VLOOKUP('entries and results'!M107,$H$3:$K$30018,2,FALSE)</f>
        <v>Harry Sutton</v>
      </c>
      <c r="O107" s="69" t="str">
        <f>VLOOKUP('entries and results'!M107,$H$3:$K$30018,3,FALSE)</f>
        <v>M50</v>
      </c>
      <c r="P107" s="69" t="str">
        <f>VLOOKUP('entries and results'!M107,$H$3:$K$30018,4,FALSE)</f>
        <v>Unaffiliated</v>
      </c>
      <c r="Q107" s="73">
        <v>5122</v>
      </c>
      <c r="R107" s="74" t="str">
        <f t="shared" si="14"/>
        <v>51:22</v>
      </c>
      <c r="BG107" s="57"/>
      <c r="BH107" s="57"/>
      <c r="BI107" s="57"/>
      <c r="BJ107" s="78" t="str">
        <f t="shared" si="9"/>
        <v>51:22</v>
      </c>
      <c r="BK107" s="77">
        <v>105</v>
      </c>
      <c r="BL107" s="57">
        <f t="shared" si="8"/>
        <v>5122</v>
      </c>
      <c r="BM107" s="57" t="str">
        <f t="shared" si="10"/>
        <v>0000005122</v>
      </c>
      <c r="BN107" s="57" t="str">
        <f t="shared" si="11"/>
        <v>00</v>
      </c>
      <c r="BO107" s="57" t="str">
        <f t="shared" si="12"/>
        <v>51</v>
      </c>
      <c r="BP107" s="57" t="str">
        <f t="shared" si="13"/>
        <v>22</v>
      </c>
    </row>
    <row r="108" spans="1:68">
      <c r="A108" s="51" t="s">
        <v>411</v>
      </c>
      <c r="B108" s="51" t="s">
        <v>123</v>
      </c>
      <c r="C108" s="52">
        <v>34933</v>
      </c>
      <c r="D108" s="51" t="s">
        <v>412</v>
      </c>
      <c r="E108" s="51" t="s">
        <v>411</v>
      </c>
      <c r="F108" s="51" t="s">
        <v>130</v>
      </c>
      <c r="G108" s="64" t="s">
        <v>21</v>
      </c>
      <c r="H108" s="63">
        <v>106</v>
      </c>
      <c r="I108" s="69" t="s">
        <v>413</v>
      </c>
      <c r="J108" s="69" t="s">
        <v>50</v>
      </c>
      <c r="K108" s="69" t="s">
        <v>414</v>
      </c>
      <c r="L108" s="68">
        <v>106</v>
      </c>
      <c r="M108" s="63">
        <v>122</v>
      </c>
      <c r="N108" s="69" t="str">
        <f>VLOOKUP('entries and results'!M108,$H$3:$K$30018,2,FALSE)</f>
        <v>Ian Logan</v>
      </c>
      <c r="O108" s="69" t="str">
        <f>VLOOKUP('entries and results'!M108,$H$3:$K$30018,3,FALSE)</f>
        <v>M40</v>
      </c>
      <c r="P108" s="69" t="str">
        <f>VLOOKUP('entries and results'!M108,$H$3:$K$30018,4,FALSE)</f>
        <v>Kilmarnock harriers</v>
      </c>
      <c r="Q108" s="73">
        <v>5128</v>
      </c>
      <c r="R108" s="74" t="str">
        <f t="shared" si="14"/>
        <v>51:28</v>
      </c>
      <c r="BG108" s="57"/>
      <c r="BH108" s="57"/>
      <c r="BI108" s="57"/>
      <c r="BJ108" s="78" t="str">
        <f t="shared" si="9"/>
        <v>51:28</v>
      </c>
      <c r="BK108" s="77">
        <v>106</v>
      </c>
      <c r="BL108" s="57">
        <f t="shared" si="8"/>
        <v>5128</v>
      </c>
      <c r="BM108" s="57" t="str">
        <f t="shared" si="10"/>
        <v>0000005128</v>
      </c>
      <c r="BN108" s="57" t="str">
        <f t="shared" si="11"/>
        <v>00</v>
      </c>
      <c r="BO108" s="57" t="str">
        <f t="shared" si="12"/>
        <v>51</v>
      </c>
      <c r="BP108" s="57" t="str">
        <f t="shared" si="13"/>
        <v>28</v>
      </c>
    </row>
    <row r="109" spans="1:68">
      <c r="A109" s="51" t="s">
        <v>415</v>
      </c>
      <c r="B109" s="51" t="s">
        <v>395</v>
      </c>
      <c r="C109" s="52">
        <v>34878</v>
      </c>
      <c r="D109" s="51" t="s">
        <v>416</v>
      </c>
      <c r="E109" s="51" t="s">
        <v>415</v>
      </c>
      <c r="F109" s="51" t="s">
        <v>130</v>
      </c>
      <c r="G109" s="64" t="s">
        <v>21</v>
      </c>
      <c r="H109" s="63">
        <v>107</v>
      </c>
      <c r="I109" s="69" t="s">
        <v>417</v>
      </c>
      <c r="J109" s="69" t="s">
        <v>101</v>
      </c>
      <c r="K109" s="69" t="s">
        <v>32</v>
      </c>
      <c r="L109" s="68">
        <v>107</v>
      </c>
      <c r="M109" s="63">
        <v>75</v>
      </c>
      <c r="N109" s="69" t="str">
        <f>VLOOKUP('entries and results'!M109,$H$3:$K$30018,2,FALSE)</f>
        <v>Stuart Radcliffe</v>
      </c>
      <c r="O109" s="69" t="str">
        <f>VLOOKUP('entries and results'!M109,$H$3:$K$30018,3,FALSE)</f>
        <v>M40</v>
      </c>
      <c r="P109" s="69" t="str">
        <f>VLOOKUP('entries and results'!M109,$H$3:$K$30018,4,FALSE)</f>
        <v>Unaffiliated</v>
      </c>
      <c r="Q109" s="73">
        <v>5131</v>
      </c>
      <c r="R109" s="74" t="str">
        <f t="shared" si="14"/>
        <v>51:31</v>
      </c>
      <c r="BG109" s="57"/>
      <c r="BH109" s="57"/>
      <c r="BI109" s="57"/>
      <c r="BJ109" s="78" t="str">
        <f t="shared" si="9"/>
        <v>51:31</v>
      </c>
      <c r="BK109" s="77">
        <v>107</v>
      </c>
      <c r="BL109" s="57">
        <f t="shared" si="8"/>
        <v>5131</v>
      </c>
      <c r="BM109" s="57" t="str">
        <f t="shared" si="10"/>
        <v>0000005131</v>
      </c>
      <c r="BN109" s="57" t="str">
        <f t="shared" si="11"/>
        <v>00</v>
      </c>
      <c r="BO109" s="57" t="str">
        <f t="shared" si="12"/>
        <v>51</v>
      </c>
      <c r="BP109" s="57" t="str">
        <f t="shared" si="13"/>
        <v>31</v>
      </c>
    </row>
    <row r="110" spans="1:68">
      <c r="A110" s="51" t="s">
        <v>418</v>
      </c>
      <c r="B110" s="51" t="s">
        <v>419</v>
      </c>
      <c r="C110" s="52">
        <v>35128</v>
      </c>
      <c r="D110" s="51" t="s">
        <v>420</v>
      </c>
      <c r="E110" s="51" t="s">
        <v>418</v>
      </c>
      <c r="F110" s="51" t="s">
        <v>151</v>
      </c>
      <c r="G110" s="64" t="s">
        <v>21</v>
      </c>
      <c r="H110" s="63">
        <v>108</v>
      </c>
      <c r="I110" s="69" t="s">
        <v>421</v>
      </c>
      <c r="J110" s="69" t="s">
        <v>101</v>
      </c>
      <c r="K110" s="69" t="s">
        <v>422</v>
      </c>
      <c r="L110" s="68">
        <v>108</v>
      </c>
      <c r="M110" s="63">
        <v>145</v>
      </c>
      <c r="N110" s="69" t="str">
        <f>VLOOKUP('entries and results'!M110,$H$3:$K$30018,2,FALSE)</f>
        <v>Darren Ridout</v>
      </c>
      <c r="O110" s="69" t="str">
        <f>VLOOKUP('entries and results'!M110,$H$3:$K$30018,3,FALSE)</f>
        <v>M</v>
      </c>
      <c r="P110" s="69" t="str">
        <f>VLOOKUP('entries and results'!M110,$H$3:$K$30018,4,FALSE)</f>
        <v>Unaffiliated</v>
      </c>
      <c r="Q110" s="73">
        <v>5139</v>
      </c>
      <c r="R110" s="74" t="str">
        <f t="shared" si="14"/>
        <v>51:39</v>
      </c>
      <c r="BG110" s="57"/>
      <c r="BH110" s="57"/>
      <c r="BI110" s="57"/>
      <c r="BJ110" s="78" t="str">
        <f t="shared" si="9"/>
        <v>51:39</v>
      </c>
      <c r="BK110" s="77">
        <v>108</v>
      </c>
      <c r="BL110" s="57">
        <f t="shared" si="8"/>
        <v>5139</v>
      </c>
      <c r="BM110" s="57" t="str">
        <f t="shared" si="10"/>
        <v>0000005139</v>
      </c>
      <c r="BN110" s="57" t="str">
        <f t="shared" si="11"/>
        <v>00</v>
      </c>
      <c r="BO110" s="57" t="str">
        <f t="shared" si="12"/>
        <v>51</v>
      </c>
      <c r="BP110" s="57" t="str">
        <f t="shared" si="13"/>
        <v>39</v>
      </c>
    </row>
    <row r="111" spans="1:68">
      <c r="A111" s="51" t="s">
        <v>423</v>
      </c>
      <c r="B111" s="51" t="s">
        <v>280</v>
      </c>
      <c r="C111" s="52">
        <v>32623</v>
      </c>
      <c r="D111" s="51" t="s">
        <v>424</v>
      </c>
      <c r="E111" s="51" t="s">
        <v>423</v>
      </c>
      <c r="F111" s="51" t="s">
        <v>35</v>
      </c>
      <c r="G111" s="64" t="s">
        <v>21</v>
      </c>
      <c r="H111" s="63">
        <v>109</v>
      </c>
      <c r="I111" s="69" t="s">
        <v>425</v>
      </c>
      <c r="J111" s="69" t="s">
        <v>50</v>
      </c>
      <c r="K111" s="69" t="s">
        <v>295</v>
      </c>
      <c r="L111" s="68">
        <v>109</v>
      </c>
      <c r="M111" s="63">
        <v>41</v>
      </c>
      <c r="N111" s="69" t="str">
        <f>VLOOKUP('entries and results'!M111,$H$3:$K$30018,2,FALSE)</f>
        <v>Craig Graham</v>
      </c>
      <c r="O111" s="69" t="str">
        <f>VLOOKUP('entries and results'!M111,$H$3:$K$30018,3,FALSE)</f>
        <v>M</v>
      </c>
      <c r="P111" s="69" t="str">
        <f>VLOOKUP('entries and results'!M111,$H$3:$K$30018,4,FALSE)</f>
        <v>Unaffiliated</v>
      </c>
      <c r="Q111" s="73">
        <v>5143</v>
      </c>
      <c r="R111" s="74" t="str">
        <f t="shared" si="14"/>
        <v>51:43</v>
      </c>
      <c r="BG111" s="57"/>
      <c r="BH111" s="57"/>
      <c r="BI111" s="57"/>
      <c r="BJ111" s="78" t="str">
        <f t="shared" si="9"/>
        <v>51:43</v>
      </c>
      <c r="BK111" s="77">
        <v>109</v>
      </c>
      <c r="BL111" s="57">
        <f t="shared" si="8"/>
        <v>5143</v>
      </c>
      <c r="BM111" s="57" t="str">
        <f t="shared" si="10"/>
        <v>0000005143</v>
      </c>
      <c r="BN111" s="57" t="str">
        <f t="shared" si="11"/>
        <v>00</v>
      </c>
      <c r="BO111" s="57" t="str">
        <f t="shared" si="12"/>
        <v>51</v>
      </c>
      <c r="BP111" s="57" t="str">
        <f t="shared" si="13"/>
        <v>43</v>
      </c>
    </row>
    <row r="112" spans="1:68">
      <c r="A112" s="51" t="s">
        <v>426</v>
      </c>
      <c r="B112" s="51" t="s">
        <v>159</v>
      </c>
      <c r="C112" s="52">
        <v>32806</v>
      </c>
      <c r="D112" s="51" t="s">
        <v>427</v>
      </c>
      <c r="E112" s="51" t="s">
        <v>426</v>
      </c>
      <c r="F112" s="51" t="s">
        <v>35</v>
      </c>
      <c r="G112" s="64" t="s">
        <v>21</v>
      </c>
      <c r="H112" s="63">
        <v>110</v>
      </c>
      <c r="I112" s="69" t="s">
        <v>428</v>
      </c>
      <c r="J112" s="69" t="s">
        <v>50</v>
      </c>
      <c r="K112" s="69" t="s">
        <v>295</v>
      </c>
      <c r="L112" s="68">
        <v>110</v>
      </c>
      <c r="M112" s="63">
        <v>149</v>
      </c>
      <c r="N112" s="69" t="str">
        <f>VLOOKUP('entries and results'!M112,$H$3:$K$30018,2,FALSE)</f>
        <v>Moira Connell</v>
      </c>
      <c r="O112" s="69" t="str">
        <f>VLOOKUP('entries and results'!M112,$H$3:$K$30018,3,FALSE)</f>
        <v>f45</v>
      </c>
      <c r="P112" s="69" t="str">
        <f>VLOOKUP('entries and results'!M112,$H$3:$K$30018,4,FALSE)</f>
        <v>Troon Tortoises</v>
      </c>
      <c r="Q112" s="73">
        <v>5154</v>
      </c>
      <c r="R112" s="74" t="str">
        <f t="shared" si="14"/>
        <v>51:54</v>
      </c>
      <c r="BG112" s="57"/>
      <c r="BH112" s="57"/>
      <c r="BI112" s="57"/>
      <c r="BJ112" s="78" t="str">
        <f t="shared" si="9"/>
        <v>51:54</v>
      </c>
      <c r="BK112" s="77">
        <v>110</v>
      </c>
      <c r="BL112" s="57">
        <f t="shared" si="8"/>
        <v>5154</v>
      </c>
      <c r="BM112" s="57" t="str">
        <f t="shared" si="10"/>
        <v>0000005154</v>
      </c>
      <c r="BN112" s="57" t="str">
        <f t="shared" si="11"/>
        <v>00</v>
      </c>
      <c r="BO112" s="57" t="str">
        <f t="shared" si="12"/>
        <v>51</v>
      </c>
      <c r="BP112" s="57" t="str">
        <f t="shared" si="13"/>
        <v>54</v>
      </c>
    </row>
    <row r="113" spans="1:68">
      <c r="A113" s="51" t="s">
        <v>429</v>
      </c>
      <c r="B113" s="51" t="s">
        <v>159</v>
      </c>
      <c r="C113" s="52">
        <v>32763</v>
      </c>
      <c r="D113" s="51" t="s">
        <v>430</v>
      </c>
      <c r="E113" s="51" t="s">
        <v>429</v>
      </c>
      <c r="F113" s="51" t="s">
        <v>35</v>
      </c>
      <c r="G113" s="64" t="s">
        <v>21</v>
      </c>
      <c r="H113" s="63">
        <v>111</v>
      </c>
      <c r="I113" s="69" t="s">
        <v>431</v>
      </c>
      <c r="J113" s="69" t="s">
        <v>85</v>
      </c>
      <c r="K113" s="69" t="s">
        <v>91</v>
      </c>
      <c r="L113" s="68">
        <v>111</v>
      </c>
      <c r="M113" s="63">
        <v>64</v>
      </c>
      <c r="N113" s="69" t="str">
        <f>VLOOKUP('entries and results'!M113,$H$3:$K$30018,2,FALSE)</f>
        <v>Craig McLaughlin</v>
      </c>
      <c r="O113" s="69" t="str">
        <f>VLOOKUP('entries and results'!M113,$H$3:$K$30018,3,FALSE)</f>
        <v>M</v>
      </c>
      <c r="P113" s="69" t="str">
        <f>VLOOKUP('entries and results'!M113,$H$3:$K$30018,4,FALSE)</f>
        <v>Unaffiliated</v>
      </c>
      <c r="Q113" s="73">
        <v>5217</v>
      </c>
      <c r="R113" s="74" t="str">
        <f t="shared" si="14"/>
        <v>52:17</v>
      </c>
      <c r="BG113" s="57"/>
      <c r="BH113" s="57"/>
      <c r="BI113" s="57"/>
      <c r="BJ113" s="78" t="str">
        <f t="shared" si="9"/>
        <v>52:17</v>
      </c>
      <c r="BK113" s="77">
        <v>111</v>
      </c>
      <c r="BL113" s="57">
        <f t="shared" si="8"/>
        <v>5217</v>
      </c>
      <c r="BM113" s="57" t="str">
        <f t="shared" si="10"/>
        <v>0000005217</v>
      </c>
      <c r="BN113" s="57" t="str">
        <f t="shared" si="11"/>
        <v>00</v>
      </c>
      <c r="BO113" s="57" t="str">
        <f t="shared" si="12"/>
        <v>52</v>
      </c>
      <c r="BP113" s="57" t="str">
        <f t="shared" si="13"/>
        <v>17</v>
      </c>
    </row>
    <row r="114" spans="1:68">
      <c r="A114" s="51" t="s">
        <v>432</v>
      </c>
      <c r="B114" s="51" t="s">
        <v>249</v>
      </c>
      <c r="C114" s="52">
        <v>33924</v>
      </c>
      <c r="D114" s="51" t="s">
        <v>433</v>
      </c>
      <c r="E114" s="51" t="s">
        <v>432</v>
      </c>
      <c r="F114" s="51" t="s">
        <v>35</v>
      </c>
      <c r="G114" s="64" t="s">
        <v>21</v>
      </c>
      <c r="H114" s="63">
        <v>112</v>
      </c>
      <c r="I114" s="69" t="s">
        <v>434</v>
      </c>
      <c r="J114" s="69" t="s">
        <v>101</v>
      </c>
      <c r="K114" s="69" t="s">
        <v>32</v>
      </c>
      <c r="L114" s="68">
        <v>112</v>
      </c>
      <c r="M114" s="63">
        <v>124</v>
      </c>
      <c r="N114" s="69" t="str">
        <f>VLOOKUP('entries and results'!M114,$H$3:$K$30018,2,FALSE)</f>
        <v>James Winningham</v>
      </c>
      <c r="O114" s="69" t="str">
        <f>VLOOKUP('entries and results'!M114,$H$3:$K$30018,3,FALSE)</f>
        <v>M40</v>
      </c>
      <c r="P114" s="69" t="str">
        <f>VLOOKUP('entries and results'!M114,$H$3:$K$30018,4,FALSE)</f>
        <v>Unaffiliated</v>
      </c>
      <c r="Q114" s="73">
        <v>5231</v>
      </c>
      <c r="R114" s="74" t="str">
        <f t="shared" si="14"/>
        <v>52:31</v>
      </c>
      <c r="BG114" s="57"/>
      <c r="BH114" s="57"/>
      <c r="BI114" s="57"/>
      <c r="BJ114" s="78" t="str">
        <f t="shared" si="9"/>
        <v>52:31</v>
      </c>
      <c r="BK114" s="77">
        <v>112</v>
      </c>
      <c r="BL114" s="57">
        <f t="shared" si="8"/>
        <v>5231</v>
      </c>
      <c r="BM114" s="57" t="str">
        <f t="shared" si="10"/>
        <v>0000005231</v>
      </c>
      <c r="BN114" s="57" t="str">
        <f t="shared" si="11"/>
        <v>00</v>
      </c>
      <c r="BO114" s="57" t="str">
        <f t="shared" si="12"/>
        <v>52</v>
      </c>
      <c r="BP114" s="57" t="str">
        <f t="shared" si="13"/>
        <v>31</v>
      </c>
    </row>
    <row r="115" spans="1:68">
      <c r="A115" s="51" t="s">
        <v>435</v>
      </c>
      <c r="B115" s="51" t="s">
        <v>69</v>
      </c>
      <c r="C115" s="52">
        <v>33668</v>
      </c>
      <c r="D115" s="51" t="s">
        <v>436</v>
      </c>
      <c r="E115" s="51" t="s">
        <v>435</v>
      </c>
      <c r="F115" s="51" t="s">
        <v>35</v>
      </c>
      <c r="G115" s="64" t="s">
        <v>21</v>
      </c>
      <c r="H115" s="63">
        <v>113</v>
      </c>
      <c r="I115" s="69" t="s">
        <v>437</v>
      </c>
      <c r="J115" s="69" t="s">
        <v>24</v>
      </c>
      <c r="K115" s="69" t="s">
        <v>32</v>
      </c>
      <c r="L115" s="68">
        <v>113</v>
      </c>
      <c r="M115" s="63">
        <v>68</v>
      </c>
      <c r="N115" s="69" t="str">
        <f>VLOOKUP('entries and results'!M115,$H$3:$K$30018,2,FALSE)</f>
        <v>Allan Moore</v>
      </c>
      <c r="O115" s="69" t="str">
        <f>VLOOKUP('entries and results'!M115,$H$3:$K$30018,3,FALSE)</f>
        <v>M</v>
      </c>
      <c r="P115" s="69" t="str">
        <f>VLOOKUP('entries and results'!M115,$H$3:$K$30018,4,FALSE)</f>
        <v>Paisley Jogging Buddies</v>
      </c>
      <c r="Q115" s="73">
        <v>5244</v>
      </c>
      <c r="R115" s="74" t="str">
        <f t="shared" si="14"/>
        <v>52:44</v>
      </c>
      <c r="BG115" s="57"/>
      <c r="BH115" s="57"/>
      <c r="BI115" s="57"/>
      <c r="BJ115" s="78" t="str">
        <f t="shared" si="9"/>
        <v>52:44</v>
      </c>
      <c r="BK115" s="77">
        <v>113</v>
      </c>
      <c r="BL115" s="57">
        <f t="shared" si="8"/>
        <v>5244</v>
      </c>
      <c r="BM115" s="57" t="str">
        <f t="shared" si="10"/>
        <v>0000005244</v>
      </c>
      <c r="BN115" s="57" t="str">
        <f t="shared" si="11"/>
        <v>00</v>
      </c>
      <c r="BO115" s="57" t="str">
        <f t="shared" si="12"/>
        <v>52</v>
      </c>
      <c r="BP115" s="57" t="str">
        <f t="shared" si="13"/>
        <v>44</v>
      </c>
    </row>
    <row r="116" spans="1:68">
      <c r="A116" s="51" t="s">
        <v>438</v>
      </c>
      <c r="B116" s="51" t="s">
        <v>439</v>
      </c>
      <c r="C116" s="52">
        <v>33809</v>
      </c>
      <c r="D116" s="51" t="s">
        <v>440</v>
      </c>
      <c r="E116" s="51" t="s">
        <v>438</v>
      </c>
      <c r="F116" s="51" t="s">
        <v>35</v>
      </c>
      <c r="G116" s="64" t="s">
        <v>21</v>
      </c>
      <c r="H116" s="63">
        <v>114</v>
      </c>
      <c r="I116" s="69" t="s">
        <v>441</v>
      </c>
      <c r="J116" s="69" t="s">
        <v>101</v>
      </c>
      <c r="K116" s="69" t="s">
        <v>32</v>
      </c>
      <c r="L116" s="68">
        <v>114</v>
      </c>
      <c r="M116" s="63">
        <v>144</v>
      </c>
      <c r="N116" s="69" t="str">
        <f>VLOOKUP('entries and results'!M116,$H$3:$K$30018,2,FALSE)</f>
        <v>Gary Cochran</v>
      </c>
      <c r="O116" s="69" t="str">
        <f>VLOOKUP('entries and results'!M116,$H$3:$K$30018,3,FALSE)</f>
        <v>M40</v>
      </c>
      <c r="P116" s="69" t="str">
        <f>VLOOKUP('entries and results'!M116,$H$3:$K$30018,4,FALSE)</f>
        <v>Unaffiliated</v>
      </c>
      <c r="Q116" s="73">
        <v>5326</v>
      </c>
      <c r="R116" s="74" t="str">
        <f t="shared" si="14"/>
        <v>53:26</v>
      </c>
      <c r="BG116" s="57"/>
      <c r="BH116" s="57"/>
      <c r="BI116" s="57"/>
      <c r="BJ116" s="78" t="str">
        <f t="shared" si="9"/>
        <v>53:26</v>
      </c>
      <c r="BK116" s="77">
        <v>114</v>
      </c>
      <c r="BL116" s="57">
        <f t="shared" si="8"/>
        <v>5326</v>
      </c>
      <c r="BM116" s="57" t="str">
        <f t="shared" si="10"/>
        <v>0000005326</v>
      </c>
      <c r="BN116" s="57" t="str">
        <f t="shared" si="11"/>
        <v>00</v>
      </c>
      <c r="BO116" s="57" t="str">
        <f t="shared" si="12"/>
        <v>53</v>
      </c>
      <c r="BP116" s="57" t="str">
        <f t="shared" si="13"/>
        <v>26</v>
      </c>
    </row>
    <row r="117" spans="1:68">
      <c r="A117" s="51" t="s">
        <v>442</v>
      </c>
      <c r="B117" s="51" t="s">
        <v>108</v>
      </c>
      <c r="C117" s="52">
        <v>33283</v>
      </c>
      <c r="D117" s="51" t="s">
        <v>443</v>
      </c>
      <c r="E117" s="51" t="s">
        <v>442</v>
      </c>
      <c r="F117" s="51" t="s">
        <v>35</v>
      </c>
      <c r="G117" s="64" t="s">
        <v>21</v>
      </c>
      <c r="H117" s="63">
        <v>115</v>
      </c>
      <c r="I117" s="69" t="s">
        <v>444</v>
      </c>
      <c r="J117" s="69" t="s">
        <v>60</v>
      </c>
      <c r="K117" s="69" t="s">
        <v>32</v>
      </c>
      <c r="L117" s="68">
        <v>115</v>
      </c>
      <c r="M117" s="63">
        <v>86</v>
      </c>
      <c r="N117" s="69" t="str">
        <f>VLOOKUP('entries and results'!M117,$H$3:$K$30018,2,FALSE)</f>
        <v>Alan Strange</v>
      </c>
      <c r="O117" s="69" t="str">
        <f>VLOOKUP('entries and results'!M117,$H$3:$K$30018,3,FALSE)</f>
        <v>M</v>
      </c>
      <c r="P117" s="69" t="str">
        <f>VLOOKUP('entries and results'!M117,$H$3:$K$30018,4,FALSE)</f>
        <v>Unaffiliated</v>
      </c>
      <c r="Q117" s="73">
        <v>5459</v>
      </c>
      <c r="R117" s="74" t="str">
        <f t="shared" si="14"/>
        <v>54:59</v>
      </c>
      <c r="BG117" s="57"/>
      <c r="BH117" s="57"/>
      <c r="BI117" s="57"/>
      <c r="BJ117" s="78" t="str">
        <f t="shared" si="9"/>
        <v>54:59</v>
      </c>
      <c r="BK117" s="77">
        <v>115</v>
      </c>
      <c r="BL117" s="57">
        <f t="shared" si="8"/>
        <v>5459</v>
      </c>
      <c r="BM117" s="57" t="str">
        <f t="shared" si="10"/>
        <v>0000005459</v>
      </c>
      <c r="BN117" s="57" t="str">
        <f t="shared" si="11"/>
        <v>00</v>
      </c>
      <c r="BO117" s="57" t="str">
        <f t="shared" si="12"/>
        <v>54</v>
      </c>
      <c r="BP117" s="57" t="str">
        <f t="shared" si="13"/>
        <v>59</v>
      </c>
    </row>
    <row r="118" spans="1:68">
      <c r="A118" s="51" t="s">
        <v>445</v>
      </c>
      <c r="B118" s="51" t="s">
        <v>108</v>
      </c>
      <c r="C118" s="52">
        <v>34554</v>
      </c>
      <c r="D118" s="51" t="s">
        <v>446</v>
      </c>
      <c r="E118" s="51" t="s">
        <v>445</v>
      </c>
      <c r="F118" s="51" t="s">
        <v>130</v>
      </c>
      <c r="G118" s="64" t="s">
        <v>21</v>
      </c>
      <c r="H118" s="63">
        <v>116</v>
      </c>
      <c r="I118" s="69" t="s">
        <v>447</v>
      </c>
      <c r="J118" s="69" t="s">
        <v>24</v>
      </c>
      <c r="K118" s="69" t="s">
        <v>298</v>
      </c>
      <c r="L118" s="68">
        <v>116</v>
      </c>
      <c r="M118" s="63">
        <v>2</v>
      </c>
      <c r="N118" s="69" t="str">
        <f>VLOOKUP('entries and results'!M118,$H$3:$K$30018,2,FALSE)</f>
        <v>Hazel Anderson</v>
      </c>
      <c r="O118" s="69" t="str">
        <f>VLOOKUP('entries and results'!M118,$H$3:$K$30018,3,FALSE)</f>
        <v>F35</v>
      </c>
      <c r="P118" s="69" t="str">
        <f>VLOOKUP('entries and results'!M118,$H$3:$K$30018,4,FALSE)</f>
        <v>Unaffiliated</v>
      </c>
      <c r="Q118" s="73">
        <v>5528</v>
      </c>
      <c r="R118" s="74" t="str">
        <f t="shared" si="14"/>
        <v>55:28</v>
      </c>
      <c r="BG118" s="57"/>
      <c r="BH118" s="57"/>
      <c r="BI118" s="57"/>
      <c r="BJ118" s="78" t="str">
        <f t="shared" si="9"/>
        <v>55:28</v>
      </c>
      <c r="BK118" s="77">
        <v>116</v>
      </c>
      <c r="BL118" s="57">
        <f t="shared" si="8"/>
        <v>5528</v>
      </c>
      <c r="BM118" s="57" t="str">
        <f t="shared" si="10"/>
        <v>0000005528</v>
      </c>
      <c r="BN118" s="57" t="str">
        <f t="shared" si="11"/>
        <v>00</v>
      </c>
      <c r="BO118" s="57" t="str">
        <f t="shared" si="12"/>
        <v>55</v>
      </c>
      <c r="BP118" s="57" t="str">
        <f t="shared" si="13"/>
        <v>28</v>
      </c>
    </row>
    <row r="119" spans="1:68">
      <c r="A119" s="51" t="s">
        <v>448</v>
      </c>
      <c r="B119" s="51" t="s">
        <v>108</v>
      </c>
      <c r="C119" s="52">
        <v>33196</v>
      </c>
      <c r="D119" s="51" t="s">
        <v>449</v>
      </c>
      <c r="E119" s="51" t="s">
        <v>448</v>
      </c>
      <c r="F119" s="51" t="s">
        <v>35</v>
      </c>
      <c r="G119" s="64" t="s">
        <v>21</v>
      </c>
      <c r="H119" s="63">
        <v>117</v>
      </c>
      <c r="I119" s="69" t="s">
        <v>450</v>
      </c>
      <c r="J119" s="69" t="s">
        <v>24</v>
      </c>
      <c r="K119" s="69" t="s">
        <v>32</v>
      </c>
      <c r="L119" s="68">
        <v>117</v>
      </c>
      <c r="M119" s="63">
        <v>14</v>
      </c>
      <c r="N119" s="69" t="str">
        <f>VLOOKUP('entries and results'!M119,$H$3:$K$30018,2,FALSE)</f>
        <v>Sam Cathcart</v>
      </c>
      <c r="O119" s="69" t="str">
        <f>VLOOKUP('entries and results'!M119,$H$3:$K$30018,3,FALSE)</f>
        <v>M60</v>
      </c>
      <c r="P119" s="69" t="str">
        <f>VLOOKUP('entries and results'!M119,$H$3:$K$30018,4,FALSE)</f>
        <v>Unaffiliated</v>
      </c>
      <c r="Q119" s="73">
        <v>5544</v>
      </c>
      <c r="R119" s="74" t="str">
        <f t="shared" si="14"/>
        <v>55:44</v>
      </c>
      <c r="BG119" s="57"/>
      <c r="BH119" s="57"/>
      <c r="BI119" s="57"/>
      <c r="BJ119" s="78" t="str">
        <f t="shared" si="9"/>
        <v>55:44</v>
      </c>
      <c r="BK119" s="77">
        <v>117</v>
      </c>
      <c r="BL119" s="57">
        <f t="shared" si="8"/>
        <v>5544</v>
      </c>
      <c r="BM119" s="57" t="str">
        <f t="shared" si="10"/>
        <v>0000005544</v>
      </c>
      <c r="BN119" s="57" t="str">
        <f t="shared" si="11"/>
        <v>00</v>
      </c>
      <c r="BO119" s="57" t="str">
        <f t="shared" si="12"/>
        <v>55</v>
      </c>
      <c r="BP119" s="57" t="str">
        <f t="shared" si="13"/>
        <v>44</v>
      </c>
    </row>
    <row r="120" spans="1:68">
      <c r="A120" s="51" t="s">
        <v>451</v>
      </c>
      <c r="B120" s="51" t="s">
        <v>108</v>
      </c>
      <c r="C120" s="52">
        <v>33786</v>
      </c>
      <c r="D120" s="51" t="s">
        <v>452</v>
      </c>
      <c r="E120" s="51" t="s">
        <v>451</v>
      </c>
      <c r="F120" s="51" t="s">
        <v>35</v>
      </c>
      <c r="G120" s="64" t="s">
        <v>21</v>
      </c>
      <c r="H120" s="63">
        <v>118</v>
      </c>
      <c r="I120" s="69" t="s">
        <v>453</v>
      </c>
      <c r="J120" s="69" t="s">
        <v>454</v>
      </c>
      <c r="K120" s="69" t="s">
        <v>316</v>
      </c>
      <c r="L120" s="68">
        <v>118</v>
      </c>
      <c r="M120" s="63">
        <v>81</v>
      </c>
      <c r="N120" s="69" t="str">
        <f>VLOOKUP('entries and results'!M120,$H$3:$K$30018,2,FALSE)</f>
        <v>Pauline Selvey</v>
      </c>
      <c r="O120" s="69" t="str">
        <f>VLOOKUP('entries and results'!M120,$H$3:$K$30018,3,FALSE)</f>
        <v>F35</v>
      </c>
      <c r="P120" s="69" t="str">
        <f>VLOOKUP('entries and results'!M120,$H$3:$K$30018,4,FALSE)</f>
        <v>Unaffiliated</v>
      </c>
      <c r="Q120" s="73">
        <v>5619</v>
      </c>
      <c r="R120" s="74" t="str">
        <f t="shared" ref="R120:R132" si="15">IF($H120=""," ",(LOOKUP($H120,$BK$3:$BK$1601,$BJ$3:$BJ$1601)))</f>
        <v>56:19</v>
      </c>
      <c r="BG120" s="57"/>
      <c r="BH120" s="57"/>
      <c r="BI120" s="57"/>
      <c r="BJ120" s="78" t="str">
        <f t="shared" si="9"/>
        <v>56:19</v>
      </c>
      <c r="BK120" s="77">
        <v>118</v>
      </c>
      <c r="BL120" s="57">
        <f t="shared" si="8"/>
        <v>5619</v>
      </c>
      <c r="BM120" s="57" t="str">
        <f t="shared" si="10"/>
        <v>0000005619</v>
      </c>
      <c r="BN120" s="57" t="str">
        <f t="shared" si="11"/>
        <v>00</v>
      </c>
      <c r="BO120" s="57" t="str">
        <f t="shared" si="12"/>
        <v>56</v>
      </c>
      <c r="BP120" s="57" t="str">
        <f t="shared" si="13"/>
        <v>19</v>
      </c>
    </row>
    <row r="121" spans="1:68">
      <c r="A121" s="51" t="s">
        <v>455</v>
      </c>
      <c r="B121" s="51" t="s">
        <v>187</v>
      </c>
      <c r="C121" s="52">
        <v>33202</v>
      </c>
      <c r="D121" s="51" t="s">
        <v>456</v>
      </c>
      <c r="E121" s="51" t="s">
        <v>455</v>
      </c>
      <c r="F121" s="51" t="s">
        <v>35</v>
      </c>
      <c r="G121" s="64" t="s">
        <v>21</v>
      </c>
      <c r="H121" s="63">
        <v>119</v>
      </c>
      <c r="I121" s="69" t="s">
        <v>457</v>
      </c>
      <c r="J121" s="69" t="s">
        <v>50</v>
      </c>
      <c r="K121" s="69" t="s">
        <v>401</v>
      </c>
      <c r="L121" s="68">
        <v>119</v>
      </c>
      <c r="M121" s="63">
        <v>141</v>
      </c>
      <c r="N121" s="69" t="str">
        <f>VLOOKUP('entries and results'!M121,$H$3:$K$30018,2,FALSE)</f>
        <v>John Hutchinson</v>
      </c>
      <c r="O121" s="69" t="str">
        <f>VLOOKUP('entries and results'!M121,$H$3:$K$30018,3,FALSE)</f>
        <v>M</v>
      </c>
      <c r="P121" s="69" t="str">
        <f>VLOOKUP('entries and results'!M121,$H$3:$K$30018,4,FALSE)</f>
        <v>Unaffiliated</v>
      </c>
      <c r="Q121" s="73">
        <v>5720</v>
      </c>
      <c r="R121" s="74" t="str">
        <f t="shared" si="15"/>
        <v>57:20</v>
      </c>
      <c r="BG121" s="57"/>
      <c r="BH121" s="57"/>
      <c r="BI121" s="57"/>
      <c r="BJ121" s="78" t="str">
        <f t="shared" si="9"/>
        <v>57:20</v>
      </c>
      <c r="BK121" s="77">
        <v>119</v>
      </c>
      <c r="BL121" s="57">
        <f t="shared" si="8"/>
        <v>5720</v>
      </c>
      <c r="BM121" s="57" t="str">
        <f t="shared" si="10"/>
        <v>0000005720</v>
      </c>
      <c r="BN121" s="57" t="str">
        <f t="shared" si="11"/>
        <v>00</v>
      </c>
      <c r="BO121" s="57" t="str">
        <f t="shared" si="12"/>
        <v>57</v>
      </c>
      <c r="BP121" s="57" t="str">
        <f t="shared" si="13"/>
        <v>20</v>
      </c>
    </row>
    <row r="122" spans="1:68">
      <c r="A122" s="51" t="s">
        <v>458</v>
      </c>
      <c r="B122" s="51" t="s">
        <v>348</v>
      </c>
      <c r="C122" s="52">
        <v>32972</v>
      </c>
      <c r="D122" s="51" t="s">
        <v>459</v>
      </c>
      <c r="E122" s="51" t="s">
        <v>458</v>
      </c>
      <c r="F122" s="51" t="s">
        <v>35</v>
      </c>
      <c r="G122" s="64" t="s">
        <v>21</v>
      </c>
      <c r="H122" s="63">
        <v>120</v>
      </c>
      <c r="I122" s="69" t="s">
        <v>460</v>
      </c>
      <c r="J122" s="69" t="s">
        <v>50</v>
      </c>
      <c r="K122" s="69" t="s">
        <v>295</v>
      </c>
      <c r="L122" s="68">
        <v>120</v>
      </c>
      <c r="M122" s="63">
        <v>12</v>
      </c>
      <c r="N122" s="69" t="str">
        <f>VLOOKUP('entries and results'!M122,$H$3:$K$30018,2,FALSE)</f>
        <v>Jacqueline Cairnie</v>
      </c>
      <c r="O122" s="69" t="str">
        <f>VLOOKUP('entries and results'!M122,$H$3:$K$30018,3,FALSE)</f>
        <v>F35</v>
      </c>
      <c r="P122" s="69" t="str">
        <f>VLOOKUP('entries and results'!M122,$H$3:$K$30018,4,FALSE)</f>
        <v>Unaffiliated</v>
      </c>
      <c r="Q122" s="73">
        <v>5835</v>
      </c>
      <c r="R122" s="74" t="str">
        <f t="shared" si="15"/>
        <v>58:35</v>
      </c>
      <c r="BG122" s="57"/>
      <c r="BH122" s="57"/>
      <c r="BI122" s="57"/>
      <c r="BJ122" s="78" t="str">
        <f t="shared" si="9"/>
        <v>58:35</v>
      </c>
      <c r="BK122" s="77">
        <v>120</v>
      </c>
      <c r="BL122" s="57">
        <f t="shared" si="8"/>
        <v>5835</v>
      </c>
      <c r="BM122" s="57" t="str">
        <f t="shared" si="10"/>
        <v>0000005835</v>
      </c>
      <c r="BN122" s="57" t="str">
        <f t="shared" si="11"/>
        <v>00</v>
      </c>
      <c r="BO122" s="57" t="str">
        <f t="shared" si="12"/>
        <v>58</v>
      </c>
      <c r="BP122" s="57" t="str">
        <f t="shared" si="13"/>
        <v>35</v>
      </c>
    </row>
    <row r="123" spans="1:68">
      <c r="A123" s="51" t="s">
        <v>461</v>
      </c>
      <c r="B123" s="51" t="s">
        <v>272</v>
      </c>
      <c r="C123" s="52">
        <v>33446</v>
      </c>
      <c r="D123" s="51" t="s">
        <v>462</v>
      </c>
      <c r="E123" s="51" t="s">
        <v>461</v>
      </c>
      <c r="F123" s="51" t="s">
        <v>35</v>
      </c>
      <c r="G123" s="64" t="s">
        <v>21</v>
      </c>
      <c r="H123" s="63">
        <v>121</v>
      </c>
      <c r="I123" s="69" t="s">
        <v>463</v>
      </c>
      <c r="J123" s="69" t="s">
        <v>101</v>
      </c>
      <c r="K123" s="69" t="s">
        <v>153</v>
      </c>
      <c r="L123" s="68">
        <v>121</v>
      </c>
      <c r="M123" s="63">
        <v>79</v>
      </c>
      <c r="N123" s="69" t="str">
        <f>VLOOKUP('entries and results'!M123,$H$3:$K$30018,2,FALSE)</f>
        <v>Hazel Scott</v>
      </c>
      <c r="O123" s="69" t="str">
        <f>VLOOKUP('entries and results'!M123,$H$3:$K$30018,3,FALSE)</f>
        <v>F</v>
      </c>
      <c r="P123" s="69" t="str">
        <f>VLOOKUP('entries and results'!M123,$H$3:$K$30018,4,FALSE)</f>
        <v>Unaffiliated</v>
      </c>
      <c r="Q123" s="73">
        <v>5915</v>
      </c>
      <c r="R123" s="74" t="str">
        <f t="shared" si="15"/>
        <v>59:15</v>
      </c>
      <c r="BG123" s="57"/>
      <c r="BH123" s="57"/>
      <c r="BI123" s="57"/>
      <c r="BJ123" s="78" t="str">
        <f t="shared" si="9"/>
        <v>59:15</v>
      </c>
      <c r="BK123" s="77">
        <v>121</v>
      </c>
      <c r="BL123" s="57">
        <f t="shared" si="8"/>
        <v>5915</v>
      </c>
      <c r="BM123" s="57" t="str">
        <f t="shared" si="10"/>
        <v>0000005915</v>
      </c>
      <c r="BN123" s="57" t="str">
        <f t="shared" si="11"/>
        <v>00</v>
      </c>
      <c r="BO123" s="57" t="str">
        <f t="shared" si="12"/>
        <v>59</v>
      </c>
      <c r="BP123" s="57" t="str">
        <f t="shared" si="13"/>
        <v>15</v>
      </c>
    </row>
    <row r="124" spans="1:68">
      <c r="A124" s="51" t="s">
        <v>464</v>
      </c>
      <c r="B124" s="51" t="s">
        <v>27</v>
      </c>
      <c r="C124" s="52">
        <v>33394</v>
      </c>
      <c r="D124" s="51" t="s">
        <v>465</v>
      </c>
      <c r="E124" s="51" t="s">
        <v>464</v>
      </c>
      <c r="F124" s="51" t="s">
        <v>35</v>
      </c>
      <c r="G124" s="64" t="s">
        <v>21</v>
      </c>
      <c r="H124" s="63">
        <v>122</v>
      </c>
      <c r="I124" s="69" t="s">
        <v>466</v>
      </c>
      <c r="J124" s="69" t="s">
        <v>50</v>
      </c>
      <c r="K124" s="69" t="s">
        <v>298</v>
      </c>
      <c r="L124" s="68">
        <v>122</v>
      </c>
      <c r="M124" s="63">
        <v>19</v>
      </c>
      <c r="N124" s="69" t="str">
        <f>VLOOKUP('entries and results'!M124,$H$3:$K$30018,2,FALSE)</f>
        <v>Dorothy Cowie</v>
      </c>
      <c r="O124" s="69" t="str">
        <f>VLOOKUP('entries and results'!M124,$H$3:$K$30018,3,FALSE)</f>
        <v>F45</v>
      </c>
      <c r="P124" s="69" t="str">
        <f>VLOOKUP('entries and results'!M124,$H$3:$K$30018,4,FALSE)</f>
        <v>Unaffiliated</v>
      </c>
      <c r="Q124" s="73">
        <v>6003</v>
      </c>
      <c r="R124" s="74" t="str">
        <f t="shared" si="15"/>
        <v>60:03</v>
      </c>
      <c r="BG124" s="57"/>
      <c r="BH124" s="57"/>
      <c r="BI124" s="57"/>
      <c r="BJ124" s="78" t="str">
        <f t="shared" si="9"/>
        <v>60:03</v>
      </c>
      <c r="BK124" s="77">
        <v>122</v>
      </c>
      <c r="BL124" s="57">
        <f t="shared" si="8"/>
        <v>6003</v>
      </c>
      <c r="BM124" s="57" t="str">
        <f t="shared" si="10"/>
        <v>0000006003</v>
      </c>
      <c r="BN124" s="57" t="str">
        <f t="shared" si="11"/>
        <v>00</v>
      </c>
      <c r="BO124" s="57" t="str">
        <f t="shared" si="12"/>
        <v>60</v>
      </c>
      <c r="BP124" s="57" t="str">
        <f t="shared" si="13"/>
        <v>03</v>
      </c>
    </row>
    <row r="125" spans="1:68">
      <c r="A125" s="51" t="s">
        <v>467</v>
      </c>
      <c r="B125" s="51" t="s">
        <v>198</v>
      </c>
      <c r="C125" s="52">
        <v>33165</v>
      </c>
      <c r="D125" s="51" t="s">
        <v>468</v>
      </c>
      <c r="E125" s="51" t="s">
        <v>467</v>
      </c>
      <c r="F125" s="51" t="s">
        <v>35</v>
      </c>
      <c r="G125" s="64" t="s">
        <v>21</v>
      </c>
      <c r="H125" s="63">
        <v>123</v>
      </c>
      <c r="I125" s="69" t="s">
        <v>469</v>
      </c>
      <c r="J125" s="69" t="s">
        <v>50</v>
      </c>
      <c r="K125" s="69" t="s">
        <v>316</v>
      </c>
      <c r="L125" s="68">
        <v>123</v>
      </c>
      <c r="M125" s="63">
        <v>55</v>
      </c>
      <c r="N125" s="69" t="str">
        <f>VLOOKUP('entries and results'!M125,$H$3:$K$30018,2,FALSE)</f>
        <v>Elaine Kean</v>
      </c>
      <c r="O125" s="69" t="str">
        <f>VLOOKUP('entries and results'!M125,$H$3:$K$30018,3,FALSE)</f>
        <v>F35</v>
      </c>
      <c r="P125" s="69" t="str">
        <f>VLOOKUP('entries and results'!M125,$H$3:$K$30018,4,FALSE)</f>
        <v>Unaffiliated</v>
      </c>
      <c r="Q125" s="73">
        <v>6053</v>
      </c>
      <c r="R125" s="74" t="str">
        <f t="shared" si="15"/>
        <v>60:53</v>
      </c>
      <c r="BG125" s="57"/>
      <c r="BH125" s="57"/>
      <c r="BI125" s="57"/>
      <c r="BJ125" s="78" t="str">
        <f t="shared" si="9"/>
        <v>60:53</v>
      </c>
      <c r="BK125" s="77">
        <v>123</v>
      </c>
      <c r="BL125" s="57">
        <f t="shared" si="8"/>
        <v>6053</v>
      </c>
      <c r="BM125" s="57" t="str">
        <f t="shared" si="10"/>
        <v>0000006053</v>
      </c>
      <c r="BN125" s="57" t="str">
        <f t="shared" si="11"/>
        <v>00</v>
      </c>
      <c r="BO125" s="57" t="str">
        <f t="shared" si="12"/>
        <v>60</v>
      </c>
      <c r="BP125" s="57" t="str">
        <f t="shared" si="13"/>
        <v>53</v>
      </c>
    </row>
    <row r="126" spans="1:68">
      <c r="A126" s="51" t="s">
        <v>470</v>
      </c>
      <c r="B126" s="51" t="s">
        <v>471</v>
      </c>
      <c r="C126" s="52">
        <v>33880</v>
      </c>
      <c r="D126" s="51" t="s">
        <v>472</v>
      </c>
      <c r="E126" s="51" t="s">
        <v>470</v>
      </c>
      <c r="F126" s="51" t="s">
        <v>35</v>
      </c>
      <c r="G126" s="64" t="s">
        <v>21</v>
      </c>
      <c r="H126" s="63">
        <v>124</v>
      </c>
      <c r="I126" s="69" t="s">
        <v>473</v>
      </c>
      <c r="J126" s="69" t="s">
        <v>50</v>
      </c>
      <c r="K126" s="69" t="s">
        <v>32</v>
      </c>
      <c r="L126" s="68">
        <v>124</v>
      </c>
      <c r="M126" s="63">
        <v>107</v>
      </c>
      <c r="N126" s="69" t="str">
        <f>VLOOKUP('entries and results'!M126,$H$3:$K$30018,2,FALSE)</f>
        <v>Stewart Smith</v>
      </c>
      <c r="O126" s="69" t="str">
        <f>VLOOKUP('entries and results'!M126,$H$3:$K$30018,3,FALSE)</f>
        <v>M50</v>
      </c>
      <c r="P126" s="69" t="str">
        <f>VLOOKUP('entries and results'!M126,$H$3:$K$30018,4,FALSE)</f>
        <v>Unaffiliated</v>
      </c>
      <c r="Q126" s="73">
        <v>6153</v>
      </c>
      <c r="R126" s="74" t="str">
        <f t="shared" si="15"/>
        <v>61:53</v>
      </c>
      <c r="BG126" s="57"/>
      <c r="BH126" s="57"/>
      <c r="BI126" s="57"/>
      <c r="BJ126" s="78" t="str">
        <f t="shared" si="9"/>
        <v>61:53</v>
      </c>
      <c r="BK126" s="77">
        <v>124</v>
      </c>
      <c r="BL126" s="57">
        <f t="shared" si="8"/>
        <v>6153</v>
      </c>
      <c r="BM126" s="57" t="str">
        <f t="shared" si="10"/>
        <v>0000006153</v>
      </c>
      <c r="BN126" s="57" t="str">
        <f t="shared" si="11"/>
        <v>00</v>
      </c>
      <c r="BO126" s="57" t="str">
        <f t="shared" si="12"/>
        <v>61</v>
      </c>
      <c r="BP126" s="57" t="str">
        <f t="shared" si="13"/>
        <v>53</v>
      </c>
    </row>
    <row r="127" spans="1:68">
      <c r="A127" s="51" t="s">
        <v>474</v>
      </c>
      <c r="B127" s="51" t="s">
        <v>82</v>
      </c>
      <c r="C127" s="52">
        <v>32901</v>
      </c>
      <c r="D127" s="51" t="s">
        <v>475</v>
      </c>
      <c r="E127" s="51" t="s">
        <v>474</v>
      </c>
      <c r="F127" s="51" t="s">
        <v>35</v>
      </c>
      <c r="G127" s="64" t="s">
        <v>21</v>
      </c>
      <c r="H127" s="63">
        <v>125</v>
      </c>
      <c r="I127" s="69" t="s">
        <v>476</v>
      </c>
      <c r="J127" s="69" t="s">
        <v>60</v>
      </c>
      <c r="K127" s="69" t="s">
        <v>61</v>
      </c>
      <c r="L127" s="68">
        <v>125</v>
      </c>
      <c r="M127" s="63">
        <v>95</v>
      </c>
      <c r="N127" s="69" t="str">
        <f>VLOOKUP('entries and results'!M127,$H$3:$K$30018,2,FALSE)</f>
        <v>William Drysdale</v>
      </c>
      <c r="O127" s="69" t="str">
        <f>VLOOKUP('entries and results'!M127,$H$3:$K$30018,3,FALSE)</f>
        <v>M60</v>
      </c>
      <c r="P127" s="69" t="str">
        <f>VLOOKUP('entries and results'!M127,$H$3:$K$30018,4,FALSE)</f>
        <v>Law &amp; District AAC</v>
      </c>
      <c r="Q127" s="73">
        <v>6244</v>
      </c>
      <c r="R127" s="74" t="str">
        <f t="shared" si="15"/>
        <v>62:44</v>
      </c>
      <c r="BG127" s="57"/>
      <c r="BH127" s="57"/>
      <c r="BI127" s="57"/>
      <c r="BJ127" s="78" t="str">
        <f t="shared" si="9"/>
        <v>62:44</v>
      </c>
      <c r="BK127" s="77">
        <v>125</v>
      </c>
      <c r="BL127" s="57">
        <f t="shared" si="8"/>
        <v>6244</v>
      </c>
      <c r="BM127" s="57" t="str">
        <f t="shared" si="10"/>
        <v>0000006244</v>
      </c>
      <c r="BN127" s="57" t="str">
        <f t="shared" si="11"/>
        <v>00</v>
      </c>
      <c r="BO127" s="57" t="str">
        <f t="shared" si="12"/>
        <v>62</v>
      </c>
      <c r="BP127" s="57" t="str">
        <f t="shared" si="13"/>
        <v>44</v>
      </c>
    </row>
    <row r="128" spans="1:68">
      <c r="A128" s="51" t="s">
        <v>477</v>
      </c>
      <c r="B128" s="51" t="s">
        <v>419</v>
      </c>
      <c r="C128" s="52">
        <v>33673</v>
      </c>
      <c r="D128" s="51" t="s">
        <v>478</v>
      </c>
      <c r="E128" s="51" t="s">
        <v>477</v>
      </c>
      <c r="F128" s="51" t="s">
        <v>35</v>
      </c>
      <c r="G128" s="64" t="s">
        <v>21</v>
      </c>
      <c r="H128" s="63">
        <v>126</v>
      </c>
      <c r="I128" s="69" t="s">
        <v>479</v>
      </c>
      <c r="J128" s="69" t="s">
        <v>24</v>
      </c>
      <c r="K128" s="69" t="s">
        <v>295</v>
      </c>
      <c r="L128" s="68">
        <v>126</v>
      </c>
      <c r="M128" s="63">
        <v>13</v>
      </c>
      <c r="N128" s="69" t="str">
        <f>VLOOKUP('entries and results'!M128,$H$3:$K$30018,2,FALSE)</f>
        <v>Joan Carrigan</v>
      </c>
      <c r="O128" s="69" t="str">
        <f>VLOOKUP('entries and results'!M128,$H$3:$K$30018,3,FALSE)</f>
        <v>F55</v>
      </c>
      <c r="P128" s="69" t="str">
        <f>VLOOKUP('entries and results'!M128,$H$3:$K$30018,4,FALSE)</f>
        <v>Unaffiliated</v>
      </c>
      <c r="Q128" s="73">
        <v>6542</v>
      </c>
      <c r="R128" s="74" t="str">
        <f t="shared" si="15"/>
        <v>65:42</v>
      </c>
      <c r="BG128" s="57"/>
      <c r="BH128" s="57"/>
      <c r="BI128" s="57"/>
      <c r="BJ128" s="78" t="str">
        <f t="shared" si="9"/>
        <v>65:42</v>
      </c>
      <c r="BK128" s="77">
        <v>126</v>
      </c>
      <c r="BL128" s="57">
        <f t="shared" si="8"/>
        <v>6542</v>
      </c>
      <c r="BM128" s="57" t="str">
        <f t="shared" si="10"/>
        <v>0000006542</v>
      </c>
      <c r="BN128" s="57" t="str">
        <f t="shared" si="11"/>
        <v>00</v>
      </c>
      <c r="BO128" s="57" t="str">
        <f t="shared" si="12"/>
        <v>65</v>
      </c>
      <c r="BP128" s="57" t="str">
        <f t="shared" si="13"/>
        <v>42</v>
      </c>
    </row>
    <row r="129" spans="1:68">
      <c r="A129" s="51" t="s">
        <v>480</v>
      </c>
      <c r="B129" s="51" t="s">
        <v>419</v>
      </c>
      <c r="C129" s="52">
        <v>32777</v>
      </c>
      <c r="D129" s="51" t="s">
        <v>481</v>
      </c>
      <c r="E129" s="51" t="s">
        <v>480</v>
      </c>
      <c r="F129" s="51" t="s">
        <v>35</v>
      </c>
      <c r="G129" s="64" t="s">
        <v>21</v>
      </c>
      <c r="H129" s="63">
        <v>127</v>
      </c>
      <c r="I129" s="69" t="s">
        <v>482</v>
      </c>
      <c r="J129" s="69" t="s">
        <v>24</v>
      </c>
      <c r="K129" s="69" t="s">
        <v>32</v>
      </c>
      <c r="L129" s="68">
        <v>127</v>
      </c>
      <c r="M129" s="63">
        <v>88</v>
      </c>
      <c r="N129" s="69" t="str">
        <f>VLOOKUP('entries and results'!M129,$H$3:$K$30018,2,FALSE)</f>
        <v>Christine Tod</v>
      </c>
      <c r="O129" s="69" t="str">
        <f>VLOOKUP('entries and results'!M129,$H$3:$K$30018,3,FALSE)</f>
        <v>F45</v>
      </c>
      <c r="P129" s="69" t="str">
        <f>VLOOKUP('entries and results'!M129,$H$3:$K$30018,4,FALSE)</f>
        <v>Unaffiliated</v>
      </c>
      <c r="Q129" s="73">
        <v>6601</v>
      </c>
      <c r="R129" s="74" t="str">
        <f t="shared" si="15"/>
        <v>66:01</v>
      </c>
      <c r="BG129" s="57"/>
      <c r="BH129" s="57"/>
      <c r="BI129" s="57"/>
      <c r="BJ129" s="78" t="str">
        <f t="shared" si="9"/>
        <v>66:01</v>
      </c>
      <c r="BK129" s="77">
        <v>127</v>
      </c>
      <c r="BL129" s="57">
        <f t="shared" si="8"/>
        <v>6601</v>
      </c>
      <c r="BM129" s="57" t="str">
        <f t="shared" si="10"/>
        <v>0000006601</v>
      </c>
      <c r="BN129" s="57" t="str">
        <f t="shared" si="11"/>
        <v>00</v>
      </c>
      <c r="BO129" s="57" t="str">
        <f t="shared" si="12"/>
        <v>66</v>
      </c>
      <c r="BP129" s="57" t="str">
        <f t="shared" si="13"/>
        <v>01</v>
      </c>
    </row>
    <row r="130" spans="1:68">
      <c r="A130" s="51" t="s">
        <v>483</v>
      </c>
      <c r="B130" s="51" t="s">
        <v>169</v>
      </c>
      <c r="C130" s="52">
        <v>34610</v>
      </c>
      <c r="D130" s="51" t="s">
        <v>484</v>
      </c>
      <c r="E130" s="51" t="s">
        <v>483</v>
      </c>
      <c r="F130" s="51" t="s">
        <v>130</v>
      </c>
      <c r="G130" s="64" t="s">
        <v>21</v>
      </c>
      <c r="H130" s="63">
        <v>128</v>
      </c>
      <c r="I130" s="69" t="s">
        <v>485</v>
      </c>
      <c r="J130" s="69" t="s">
        <v>24</v>
      </c>
      <c r="K130" s="69" t="s">
        <v>295</v>
      </c>
      <c r="L130" s="68">
        <v>128</v>
      </c>
      <c r="M130" s="63">
        <v>53</v>
      </c>
      <c r="N130" s="69" t="str">
        <f>VLOOKUP('entries and results'!M130,$H$3:$K$30018,2,FALSE)</f>
        <v>Jane Hill</v>
      </c>
      <c r="O130" s="69" t="str">
        <f>VLOOKUP('entries and results'!M130,$H$3:$K$30018,3,FALSE)</f>
        <v>F35</v>
      </c>
      <c r="P130" s="69" t="str">
        <f>VLOOKUP('entries and results'!M130,$H$3:$K$30018,4,FALSE)</f>
        <v>Troon Tortoises</v>
      </c>
      <c r="Q130" s="73">
        <v>6924</v>
      </c>
      <c r="R130" s="74" t="str">
        <f t="shared" si="15"/>
        <v>69:24</v>
      </c>
      <c r="BG130" s="57"/>
      <c r="BH130" s="57"/>
      <c r="BI130" s="57"/>
      <c r="BJ130" s="78" t="str">
        <f t="shared" si="9"/>
        <v>69:24</v>
      </c>
      <c r="BK130" s="77">
        <v>128</v>
      </c>
      <c r="BL130" s="57">
        <f t="shared" si="8"/>
        <v>6924</v>
      </c>
      <c r="BM130" s="57" t="str">
        <f t="shared" si="10"/>
        <v>0000006924</v>
      </c>
      <c r="BN130" s="57" t="str">
        <f t="shared" si="11"/>
        <v>00</v>
      </c>
      <c r="BO130" s="57" t="str">
        <f t="shared" si="12"/>
        <v>69</v>
      </c>
      <c r="BP130" s="57" t="str">
        <f t="shared" si="13"/>
        <v>24</v>
      </c>
    </row>
    <row r="131" spans="1:68">
      <c r="A131" s="51" t="s">
        <v>486</v>
      </c>
      <c r="B131" s="51" t="s">
        <v>249</v>
      </c>
      <c r="C131" s="52">
        <v>34588</v>
      </c>
      <c r="D131" s="51" t="s">
        <v>487</v>
      </c>
      <c r="E131" s="51" t="s">
        <v>486</v>
      </c>
      <c r="F131" s="51" t="s">
        <v>130</v>
      </c>
      <c r="G131" s="64" t="s">
        <v>21</v>
      </c>
      <c r="H131" s="63">
        <v>129</v>
      </c>
      <c r="I131" s="69" t="s">
        <v>488</v>
      </c>
      <c r="J131" s="69" t="s">
        <v>60</v>
      </c>
      <c r="K131" s="69" t="s">
        <v>298</v>
      </c>
      <c r="L131" s="68">
        <v>129</v>
      </c>
      <c r="M131" s="63">
        <v>106</v>
      </c>
      <c r="N131" s="69" t="str">
        <f>VLOOKUP('entries and results'!M131,$H$3:$K$30018,2,FALSE)</f>
        <v>Derek Amson</v>
      </c>
      <c r="O131" s="69" t="str">
        <f>VLOOKUP('entries and results'!M131,$H$3:$K$30018,3,FALSE)</f>
        <v>M40</v>
      </c>
      <c r="P131" s="69" t="str">
        <f>VLOOKUP('entries and results'!M131,$H$3:$K$30018,4,FALSE)</f>
        <v>Muller Running Club</v>
      </c>
      <c r="Q131" s="73">
        <v>6937</v>
      </c>
      <c r="R131" s="74" t="str">
        <f t="shared" si="15"/>
        <v>69:37</v>
      </c>
      <c r="BG131" s="57"/>
      <c r="BH131" s="57"/>
      <c r="BI131" s="57"/>
      <c r="BJ131" s="78" t="str">
        <f t="shared" si="9"/>
        <v>69:37</v>
      </c>
      <c r="BK131" s="77">
        <v>129</v>
      </c>
      <c r="BL131" s="57">
        <f t="shared" ref="BL131:BL194" si="16">SUMIF($H$3:$H$601,$BK131,$Q$3:$Q$601)</f>
        <v>6937</v>
      </c>
      <c r="BM131" s="57" t="str">
        <f t="shared" si="10"/>
        <v>0000006937</v>
      </c>
      <c r="BN131" s="57" t="str">
        <f t="shared" si="11"/>
        <v>00</v>
      </c>
      <c r="BO131" s="57" t="str">
        <f t="shared" si="12"/>
        <v>69</v>
      </c>
      <c r="BP131" s="57" t="str">
        <f t="shared" si="13"/>
        <v>37</v>
      </c>
    </row>
    <row r="132" spans="1:68">
      <c r="A132" s="51" t="s">
        <v>489</v>
      </c>
      <c r="B132" s="51" t="s">
        <v>69</v>
      </c>
      <c r="C132" s="52">
        <v>34318</v>
      </c>
      <c r="D132" s="51" t="s">
        <v>490</v>
      </c>
      <c r="E132" s="51" t="s">
        <v>489</v>
      </c>
      <c r="F132" s="51" t="s">
        <v>130</v>
      </c>
      <c r="G132" s="64" t="s">
        <v>21</v>
      </c>
      <c r="H132" s="63">
        <v>130</v>
      </c>
      <c r="I132" s="69" t="s">
        <v>491</v>
      </c>
      <c r="J132" s="69" t="s">
        <v>24</v>
      </c>
      <c r="K132" s="69" t="s">
        <v>61</v>
      </c>
      <c r="L132" s="68">
        <v>130</v>
      </c>
      <c r="M132" s="63">
        <v>39</v>
      </c>
      <c r="N132" s="69" t="str">
        <f>VLOOKUP('entries and results'!M132,$H$3:$K$30018,2,FALSE)</f>
        <v>Janine Graham</v>
      </c>
      <c r="O132" s="69" t="str">
        <f>VLOOKUP('entries and results'!M132,$H$3:$K$30018,3,FALSE)</f>
        <v>F35</v>
      </c>
      <c r="P132" s="69" t="str">
        <f>VLOOKUP('entries and results'!M132,$H$3:$K$30018,4,FALSE)</f>
        <v>jogscotland Cumbernauld</v>
      </c>
      <c r="Q132" s="73">
        <v>7004</v>
      </c>
      <c r="R132" s="74" t="str">
        <f t="shared" si="15"/>
        <v>70:04</v>
      </c>
      <c r="BG132" s="57"/>
      <c r="BH132" s="57"/>
      <c r="BI132" s="57"/>
      <c r="BJ132" s="78" t="str">
        <f t="shared" ref="BJ132:BJ195" si="17">CONCATENATE(BO132,":",BP132)</f>
        <v>70:04</v>
      </c>
      <c r="BK132" s="77">
        <v>130</v>
      </c>
      <c r="BL132" s="57">
        <f t="shared" si="16"/>
        <v>7004</v>
      </c>
      <c r="BM132" s="57" t="str">
        <f t="shared" ref="BM132:BM195" si="18">CONCATENATE($BG$2,$BL132)</f>
        <v>0000007004</v>
      </c>
      <c r="BN132" s="57" t="str">
        <f t="shared" ref="BN132:BN195" si="19">MID(RIGHT($BM132,6),1,2)</f>
        <v>00</v>
      </c>
      <c r="BO132" s="57" t="str">
        <f t="shared" ref="BO132:BO195" si="20">MID(RIGHT($BM132,6),3,2)</f>
        <v>70</v>
      </c>
      <c r="BP132" s="57" t="str">
        <f t="shared" ref="BP132:BP195" si="21">MID(RIGHT($BM132,6),5,2)</f>
        <v>04</v>
      </c>
    </row>
    <row r="133" spans="1:68">
      <c r="A133" s="51" t="s">
        <v>492</v>
      </c>
      <c r="B133" s="51" t="s">
        <v>69</v>
      </c>
      <c r="C133" s="52">
        <v>33950</v>
      </c>
      <c r="D133" s="51" t="s">
        <v>493</v>
      </c>
      <c r="E133" s="51" t="s">
        <v>492</v>
      </c>
      <c r="F133" s="51" t="s">
        <v>35</v>
      </c>
      <c r="G133" s="64" t="s">
        <v>21</v>
      </c>
      <c r="H133" s="63">
        <v>131</v>
      </c>
      <c r="I133" s="69" t="s">
        <v>494</v>
      </c>
      <c r="J133" s="69" t="s">
        <v>24</v>
      </c>
      <c r="K133" s="69" t="s">
        <v>495</v>
      </c>
      <c r="L133" s="68">
        <v>131</v>
      </c>
      <c r="M133" s="63">
        <v>146</v>
      </c>
      <c r="N133" s="69" t="str">
        <f>VLOOKUP('entries and results'!M133,$H$3:$K$30018,2,FALSE)</f>
        <v>Scott McKendrik</v>
      </c>
      <c r="O133" s="69" t="str">
        <f>VLOOKUP('entries and results'!M133,$H$3:$K$30018,3,FALSE)</f>
        <v>M40</v>
      </c>
      <c r="P133" s="69" t="str">
        <f>VLOOKUP('entries and results'!M133,$H$3:$K$30018,4,FALSE)</f>
        <v>NAAC</v>
      </c>
      <c r="Q133" s="73"/>
      <c r="R133" s="74" t="s">
        <v>496</v>
      </c>
      <c r="BG133" s="57"/>
      <c r="BH133" s="57"/>
      <c r="BI133" s="57"/>
      <c r="BJ133" s="78" t="str">
        <f t="shared" si="17"/>
        <v>00:00</v>
      </c>
      <c r="BK133" s="77">
        <v>131</v>
      </c>
      <c r="BL133" s="57">
        <f t="shared" si="16"/>
        <v>0</v>
      </c>
      <c r="BM133" s="57" t="str">
        <f t="shared" si="18"/>
        <v>0000000</v>
      </c>
      <c r="BN133" s="57" t="str">
        <f t="shared" si="19"/>
        <v>00</v>
      </c>
      <c r="BO133" s="57" t="str">
        <f t="shared" si="20"/>
        <v>00</v>
      </c>
      <c r="BP133" s="57" t="str">
        <f t="shared" si="21"/>
        <v>00</v>
      </c>
    </row>
    <row r="134" spans="1:68">
      <c r="A134" s="51" t="s">
        <v>497</v>
      </c>
      <c r="B134" s="51" t="s">
        <v>69</v>
      </c>
      <c r="C134" s="52">
        <v>34445</v>
      </c>
      <c r="D134" s="51" t="s">
        <v>498</v>
      </c>
      <c r="E134" s="51" t="s">
        <v>497</v>
      </c>
      <c r="F134" s="51" t="s">
        <v>130</v>
      </c>
      <c r="G134" s="64" t="s">
        <v>21</v>
      </c>
      <c r="H134" s="63">
        <v>132</v>
      </c>
      <c r="I134" s="69" t="s">
        <v>499</v>
      </c>
      <c r="J134" s="69" t="s">
        <v>24</v>
      </c>
      <c r="K134" s="69" t="s">
        <v>495</v>
      </c>
      <c r="L134" s="68">
        <v>132</v>
      </c>
      <c r="M134" s="63">
        <v>9</v>
      </c>
      <c r="N134" s="69" t="s">
        <v>500</v>
      </c>
      <c r="O134" s="69" t="s">
        <v>50</v>
      </c>
      <c r="P134" s="69" t="s">
        <v>501</v>
      </c>
      <c r="Q134" s="73"/>
      <c r="R134" s="74" t="s">
        <v>496</v>
      </c>
      <c r="BG134" s="57"/>
      <c r="BH134" s="57"/>
      <c r="BI134" s="57"/>
      <c r="BJ134" s="78" t="str">
        <f t="shared" si="17"/>
        <v>00:00</v>
      </c>
      <c r="BK134" s="77">
        <v>132</v>
      </c>
      <c r="BL134" s="57">
        <f t="shared" si="16"/>
        <v>0</v>
      </c>
      <c r="BM134" s="57" t="str">
        <f t="shared" si="18"/>
        <v>0000000</v>
      </c>
      <c r="BN134" s="57" t="str">
        <f t="shared" si="19"/>
        <v>00</v>
      </c>
      <c r="BO134" s="57" t="str">
        <f t="shared" si="20"/>
        <v>00</v>
      </c>
      <c r="BP134" s="57" t="str">
        <f t="shared" si="21"/>
        <v>00</v>
      </c>
    </row>
    <row r="135" spans="1:68">
      <c r="A135" s="51" t="s">
        <v>502</v>
      </c>
      <c r="B135" s="51" t="s">
        <v>439</v>
      </c>
      <c r="C135" s="52">
        <v>34343</v>
      </c>
      <c r="D135" s="51" t="s">
        <v>503</v>
      </c>
      <c r="E135" s="51" t="s">
        <v>502</v>
      </c>
      <c r="F135" s="51" t="s">
        <v>130</v>
      </c>
      <c r="G135" s="64" t="s">
        <v>21</v>
      </c>
      <c r="H135" s="63">
        <v>133</v>
      </c>
      <c r="I135" s="69" t="s">
        <v>504</v>
      </c>
      <c r="J135" s="69" t="s">
        <v>50</v>
      </c>
      <c r="K135" s="69" t="s">
        <v>505</v>
      </c>
      <c r="L135" s="68">
        <v>133</v>
      </c>
      <c r="M135" s="63">
        <v>11</v>
      </c>
      <c r="N135" s="69" t="s">
        <v>64</v>
      </c>
      <c r="O135" s="69" t="s">
        <v>50</v>
      </c>
      <c r="P135" s="69" t="s">
        <v>32</v>
      </c>
      <c r="Q135" s="73"/>
      <c r="R135" s="74" t="s">
        <v>506</v>
      </c>
      <c r="BG135" s="57"/>
      <c r="BH135" s="57"/>
      <c r="BI135" s="57"/>
      <c r="BJ135" s="78" t="str">
        <f t="shared" si="17"/>
        <v>00:00</v>
      </c>
      <c r="BK135" s="77">
        <v>133</v>
      </c>
      <c r="BL135" s="57">
        <f t="shared" si="16"/>
        <v>0</v>
      </c>
      <c r="BM135" s="57" t="str">
        <f t="shared" si="18"/>
        <v>0000000</v>
      </c>
      <c r="BN135" s="57" t="str">
        <f t="shared" si="19"/>
        <v>00</v>
      </c>
      <c r="BO135" s="57" t="str">
        <f t="shared" si="20"/>
        <v>00</v>
      </c>
      <c r="BP135" s="57" t="str">
        <f t="shared" si="21"/>
        <v>00</v>
      </c>
    </row>
    <row r="136" spans="1:68">
      <c r="A136" s="51" t="s">
        <v>507</v>
      </c>
      <c r="B136" s="51" t="s">
        <v>508</v>
      </c>
      <c r="C136" s="52">
        <v>33475</v>
      </c>
      <c r="D136" s="51" t="s">
        <v>509</v>
      </c>
      <c r="E136" s="51" t="s">
        <v>507</v>
      </c>
      <c r="F136" s="51" t="s">
        <v>35</v>
      </c>
      <c r="G136" s="64" t="s">
        <v>21</v>
      </c>
      <c r="H136" s="63">
        <v>134</v>
      </c>
      <c r="I136" s="69" t="s">
        <v>510</v>
      </c>
      <c r="J136" s="69" t="s">
        <v>24</v>
      </c>
      <c r="K136" s="69" t="s">
        <v>32</v>
      </c>
      <c r="L136" s="68">
        <v>134</v>
      </c>
      <c r="M136" s="63">
        <v>15</v>
      </c>
      <c r="N136" s="69" t="s">
        <v>71</v>
      </c>
      <c r="O136" s="69" t="s">
        <v>24</v>
      </c>
      <c r="P136" s="69" t="s">
        <v>32</v>
      </c>
      <c r="Q136" s="73"/>
      <c r="R136" s="84" t="s">
        <v>506</v>
      </c>
      <c r="S136" s="16"/>
      <c r="BG136" s="57"/>
      <c r="BH136" s="57"/>
      <c r="BI136" s="57"/>
      <c r="BJ136" s="78" t="str">
        <f t="shared" si="17"/>
        <v>00:00</v>
      </c>
      <c r="BK136" s="77">
        <v>134</v>
      </c>
      <c r="BL136" s="57">
        <f t="shared" si="16"/>
        <v>0</v>
      </c>
      <c r="BM136" s="57" t="str">
        <f t="shared" si="18"/>
        <v>0000000</v>
      </c>
      <c r="BN136" s="57" t="str">
        <f t="shared" si="19"/>
        <v>00</v>
      </c>
      <c r="BO136" s="57" t="str">
        <f t="shared" si="20"/>
        <v>00</v>
      </c>
      <c r="BP136" s="57" t="str">
        <f t="shared" si="21"/>
        <v>00</v>
      </c>
    </row>
    <row r="137" spans="1:68">
      <c r="A137" s="51" t="s">
        <v>511</v>
      </c>
      <c r="B137" s="51" t="s">
        <v>508</v>
      </c>
      <c r="C137" s="52">
        <v>33907</v>
      </c>
      <c r="D137" s="51" t="s">
        <v>512</v>
      </c>
      <c r="E137" s="51" t="s">
        <v>511</v>
      </c>
      <c r="F137" s="51" t="s">
        <v>35</v>
      </c>
      <c r="G137" s="64" t="s">
        <v>21</v>
      </c>
      <c r="H137" s="63">
        <v>135</v>
      </c>
      <c r="I137" s="69" t="s">
        <v>513</v>
      </c>
      <c r="J137" s="69" t="s">
        <v>101</v>
      </c>
      <c r="K137" s="69" t="s">
        <v>32</v>
      </c>
      <c r="L137" s="68">
        <v>135</v>
      </c>
      <c r="M137" s="63">
        <v>20</v>
      </c>
      <c r="N137" s="69" t="s">
        <v>89</v>
      </c>
      <c r="O137" s="69" t="s">
        <v>24</v>
      </c>
      <c r="P137" s="69" t="s">
        <v>32</v>
      </c>
      <c r="Q137" s="73"/>
      <c r="R137" s="84" t="s">
        <v>506</v>
      </c>
      <c r="S137" s="16"/>
      <c r="BG137" s="57"/>
      <c r="BH137" s="57"/>
      <c r="BI137" s="57"/>
      <c r="BJ137" s="78" t="str">
        <f t="shared" si="17"/>
        <v>00:00</v>
      </c>
      <c r="BK137" s="77">
        <v>135</v>
      </c>
      <c r="BL137" s="57">
        <f t="shared" si="16"/>
        <v>0</v>
      </c>
      <c r="BM137" s="57" t="str">
        <f t="shared" si="18"/>
        <v>0000000</v>
      </c>
      <c r="BN137" s="57" t="str">
        <f t="shared" si="19"/>
        <v>00</v>
      </c>
      <c r="BO137" s="57" t="str">
        <f t="shared" si="20"/>
        <v>00</v>
      </c>
      <c r="BP137" s="57" t="str">
        <f t="shared" si="21"/>
        <v>00</v>
      </c>
    </row>
    <row r="138" spans="1:68">
      <c r="A138" s="51" t="s">
        <v>514</v>
      </c>
      <c r="B138" s="51" t="s">
        <v>515</v>
      </c>
      <c r="C138" s="52">
        <v>34192</v>
      </c>
      <c r="D138" s="51" t="s">
        <v>516</v>
      </c>
      <c r="E138" s="51" t="s">
        <v>514</v>
      </c>
      <c r="F138" s="51" t="s">
        <v>35</v>
      </c>
      <c r="G138" s="64" t="s">
        <v>21</v>
      </c>
      <c r="H138" s="63">
        <v>136</v>
      </c>
      <c r="I138" s="69" t="s">
        <v>517</v>
      </c>
      <c r="J138" s="69" t="s">
        <v>85</v>
      </c>
      <c r="K138" s="69" t="s">
        <v>508</v>
      </c>
      <c r="L138" s="68">
        <v>136</v>
      </c>
      <c r="M138" s="63">
        <v>21</v>
      </c>
      <c r="N138" s="69" t="str">
        <f>VLOOKUP('entries and results'!M138,$H$3:$K$30018,2,FALSE)</f>
        <v>Andrew Crichton</v>
      </c>
      <c r="O138" s="69" t="str">
        <f>VLOOKUP('entries and results'!M138,$H$3:$K$30018,3,FALSE)</f>
        <v>M</v>
      </c>
      <c r="P138" s="69" t="str">
        <f>VLOOKUP('entries and results'!M138,$H$3:$K$30018,4,FALSE)</f>
        <v>Unaffiliated</v>
      </c>
      <c r="Q138" s="73" t="s">
        <v>22</v>
      </c>
      <c r="R138" s="84" t="s">
        <v>506</v>
      </c>
      <c r="S138" s="16"/>
      <c r="BG138" s="57"/>
      <c r="BH138" s="57"/>
      <c r="BI138" s="57"/>
      <c r="BJ138" s="78" t="str">
        <f t="shared" si="17"/>
        <v>00:00</v>
      </c>
      <c r="BK138" s="77">
        <v>136</v>
      </c>
      <c r="BL138" s="57">
        <f t="shared" si="16"/>
        <v>0</v>
      </c>
      <c r="BM138" s="57" t="str">
        <f t="shared" si="18"/>
        <v>0000000</v>
      </c>
      <c r="BN138" s="57" t="str">
        <f t="shared" si="19"/>
        <v>00</v>
      </c>
      <c r="BO138" s="57" t="str">
        <f t="shared" si="20"/>
        <v>00</v>
      </c>
      <c r="BP138" s="57" t="str">
        <f t="shared" si="21"/>
        <v>00</v>
      </c>
    </row>
    <row r="139" spans="1:68">
      <c r="A139" s="51" t="s">
        <v>518</v>
      </c>
      <c r="B139" s="51" t="s">
        <v>395</v>
      </c>
      <c r="C139" s="52">
        <v>34602</v>
      </c>
      <c r="D139" s="51" t="s">
        <v>519</v>
      </c>
      <c r="E139" s="51" t="s">
        <v>518</v>
      </c>
      <c r="F139" s="51" t="s">
        <v>130</v>
      </c>
      <c r="G139" s="64" t="s">
        <v>21</v>
      </c>
      <c r="H139" s="63">
        <v>137</v>
      </c>
      <c r="I139" s="69" t="s">
        <v>520</v>
      </c>
      <c r="J139" s="69" t="s">
        <v>101</v>
      </c>
      <c r="K139" s="69" t="s">
        <v>316</v>
      </c>
      <c r="L139" s="68">
        <v>137</v>
      </c>
      <c r="M139" s="63">
        <v>22</v>
      </c>
      <c r="N139" s="69" t="str">
        <f>VLOOKUP('entries and results'!M139,$H$3:$K$30018,2,FALSE)</f>
        <v>Peter Cunning</v>
      </c>
      <c r="O139" s="69" t="str">
        <f>VLOOKUP('entries and results'!M139,$H$3:$K$30018,3,FALSE)</f>
        <v>M40</v>
      </c>
      <c r="P139" s="69" t="str">
        <f>VLOOKUP('entries and results'!M139,$H$3:$K$30018,4,FALSE)</f>
        <v>Unaffiliated</v>
      </c>
      <c r="Q139" s="73" t="s">
        <v>22</v>
      </c>
      <c r="R139" s="84" t="s">
        <v>506</v>
      </c>
      <c r="S139" s="16"/>
      <c r="BG139" s="57"/>
      <c r="BH139" s="57"/>
      <c r="BI139" s="57"/>
      <c r="BJ139" s="78" t="str">
        <f t="shared" si="17"/>
        <v>00:00</v>
      </c>
      <c r="BK139" s="77">
        <v>137</v>
      </c>
      <c r="BL139" s="57">
        <f t="shared" si="16"/>
        <v>0</v>
      </c>
      <c r="BM139" s="57" t="str">
        <f t="shared" si="18"/>
        <v>0000000</v>
      </c>
      <c r="BN139" s="57" t="str">
        <f t="shared" si="19"/>
        <v>00</v>
      </c>
      <c r="BO139" s="57" t="str">
        <f t="shared" si="20"/>
        <v>00</v>
      </c>
      <c r="BP139" s="57" t="str">
        <f t="shared" si="21"/>
        <v>00</v>
      </c>
    </row>
    <row r="140" spans="1:68">
      <c r="A140" s="51" t="s">
        <v>521</v>
      </c>
      <c r="B140" s="51" t="s">
        <v>348</v>
      </c>
      <c r="C140" s="52">
        <v>34098</v>
      </c>
      <c r="D140" s="51" t="s">
        <v>522</v>
      </c>
      <c r="E140" s="51" t="s">
        <v>521</v>
      </c>
      <c r="F140" s="51" t="s">
        <v>35</v>
      </c>
      <c r="G140" s="64" t="s">
        <v>21</v>
      </c>
      <c r="H140" s="63">
        <v>138</v>
      </c>
      <c r="I140" s="69" t="s">
        <v>523</v>
      </c>
      <c r="J140" s="69" t="s">
        <v>101</v>
      </c>
      <c r="K140" s="69" t="s">
        <v>32</v>
      </c>
      <c r="L140" s="68">
        <v>138</v>
      </c>
      <c r="M140" s="63">
        <v>23</v>
      </c>
      <c r="N140" s="69" t="str">
        <f>VLOOKUP('entries and results'!M140,$H$3:$K$30018,2,FALSE)</f>
        <v>Richard Denton</v>
      </c>
      <c r="O140" s="69" t="str">
        <f>VLOOKUP('entries and results'!M140,$H$3:$K$30018,3,FALSE)</f>
        <v>M</v>
      </c>
      <c r="P140" s="69" t="str">
        <f>VLOOKUP('entries and results'!M140,$H$3:$K$30018,4,FALSE)</f>
        <v>Unaffiliated</v>
      </c>
      <c r="Q140" s="73" t="s">
        <v>22</v>
      </c>
      <c r="R140" s="84" t="s">
        <v>506</v>
      </c>
      <c r="S140" s="16"/>
      <c r="BG140" s="57"/>
      <c r="BH140" s="57"/>
      <c r="BI140" s="57"/>
      <c r="BJ140" s="78" t="str">
        <f t="shared" si="17"/>
        <v>00:00</v>
      </c>
      <c r="BK140" s="77">
        <v>138</v>
      </c>
      <c r="BL140" s="57">
        <f t="shared" si="16"/>
        <v>0</v>
      </c>
      <c r="BM140" s="57" t="str">
        <f t="shared" si="18"/>
        <v>0000000</v>
      </c>
      <c r="BN140" s="57" t="str">
        <f t="shared" si="19"/>
        <v>00</v>
      </c>
      <c r="BO140" s="57" t="str">
        <f t="shared" si="20"/>
        <v>00</v>
      </c>
      <c r="BP140" s="57" t="str">
        <f t="shared" si="21"/>
        <v>00</v>
      </c>
    </row>
    <row r="141" spans="1:68">
      <c r="A141" s="51" t="s">
        <v>524</v>
      </c>
      <c r="B141" s="51" t="s">
        <v>348</v>
      </c>
      <c r="C141" s="52">
        <v>35033</v>
      </c>
      <c r="D141" s="51" t="s">
        <v>525</v>
      </c>
      <c r="E141" s="51" t="s">
        <v>524</v>
      </c>
      <c r="F141" s="51" t="s">
        <v>151</v>
      </c>
      <c r="G141" s="64" t="s">
        <v>21</v>
      </c>
      <c r="H141" s="63">
        <v>139</v>
      </c>
      <c r="I141" s="69" t="s">
        <v>526</v>
      </c>
      <c r="J141" s="69" t="s">
        <v>24</v>
      </c>
      <c r="K141" s="69" t="s">
        <v>32</v>
      </c>
      <c r="L141" s="68">
        <v>139</v>
      </c>
      <c r="M141" s="63">
        <v>26</v>
      </c>
      <c r="N141" s="69" t="str">
        <f>VLOOKUP('entries and results'!M141,$H$3:$K$30018,2,FALSE)</f>
        <v>Emy Dodds</v>
      </c>
      <c r="O141" s="69" t="str">
        <f>VLOOKUP('entries and results'!M141,$H$3:$K$30018,3,FALSE)</f>
        <v>F45</v>
      </c>
      <c r="P141" s="69" t="str">
        <f>VLOOKUP('entries and results'!M141,$H$3:$K$30018,4,FALSE)</f>
        <v>Kilmarnock Harriers</v>
      </c>
      <c r="Q141" s="73" t="s">
        <v>22</v>
      </c>
      <c r="R141" s="84" t="s">
        <v>506</v>
      </c>
      <c r="S141" s="16"/>
      <c r="BG141" s="57"/>
      <c r="BH141" s="57"/>
      <c r="BI141" s="57"/>
      <c r="BJ141" s="78" t="str">
        <f t="shared" si="17"/>
        <v>00:00</v>
      </c>
      <c r="BK141" s="77">
        <v>139</v>
      </c>
      <c r="BL141" s="57">
        <f t="shared" si="16"/>
        <v>0</v>
      </c>
      <c r="BM141" s="57" t="str">
        <f t="shared" si="18"/>
        <v>0000000</v>
      </c>
      <c r="BN141" s="57" t="str">
        <f t="shared" si="19"/>
        <v>00</v>
      </c>
      <c r="BO141" s="57" t="str">
        <f t="shared" si="20"/>
        <v>00</v>
      </c>
      <c r="BP141" s="57" t="str">
        <f t="shared" si="21"/>
        <v>00</v>
      </c>
    </row>
    <row r="142" spans="1:68">
      <c r="A142" s="51" t="s">
        <v>527</v>
      </c>
      <c r="B142" s="51" t="s">
        <v>280</v>
      </c>
      <c r="C142" s="52">
        <v>34621</v>
      </c>
      <c r="D142" s="51" t="s">
        <v>528</v>
      </c>
      <c r="E142" s="51" t="s">
        <v>527</v>
      </c>
      <c r="F142" s="51" t="s">
        <v>130</v>
      </c>
      <c r="G142" s="64" t="s">
        <v>21</v>
      </c>
      <c r="H142" s="63">
        <v>140</v>
      </c>
      <c r="I142" s="69" t="s">
        <v>529</v>
      </c>
      <c r="J142" s="69" t="s">
        <v>24</v>
      </c>
      <c r="K142" s="69" t="s">
        <v>32</v>
      </c>
      <c r="L142" s="68">
        <v>140</v>
      </c>
      <c r="M142" s="63">
        <v>28</v>
      </c>
      <c r="N142" s="69" t="str">
        <f>VLOOKUP('entries and results'!M142,$H$3:$K$30018,2,FALSE)</f>
        <v>Joanne Egan</v>
      </c>
      <c r="O142" s="69" t="str">
        <f>VLOOKUP('entries and results'!M142,$H$3:$K$30018,3,FALSE)</f>
        <v>F</v>
      </c>
      <c r="P142" s="69" t="str">
        <f>VLOOKUP('entries and results'!M142,$H$3:$K$30018,4,FALSE)</f>
        <v>Unaffiliated</v>
      </c>
      <c r="Q142" s="73" t="s">
        <v>22</v>
      </c>
      <c r="R142" s="84" t="s">
        <v>506</v>
      </c>
      <c r="S142" s="16"/>
      <c r="BG142" s="57"/>
      <c r="BH142" s="57"/>
      <c r="BI142" s="57"/>
      <c r="BJ142" s="78" t="str">
        <f t="shared" si="17"/>
        <v>00:00</v>
      </c>
      <c r="BK142" s="77">
        <v>140</v>
      </c>
      <c r="BL142" s="57">
        <f t="shared" si="16"/>
        <v>0</v>
      </c>
      <c r="BM142" s="57" t="str">
        <f t="shared" si="18"/>
        <v>0000000</v>
      </c>
      <c r="BN142" s="57" t="str">
        <f t="shared" si="19"/>
        <v>00</v>
      </c>
      <c r="BO142" s="57" t="str">
        <f t="shared" si="20"/>
        <v>00</v>
      </c>
      <c r="BP142" s="57" t="str">
        <f t="shared" si="21"/>
        <v>00</v>
      </c>
    </row>
    <row r="143" spans="1:68">
      <c r="A143" s="51" t="s">
        <v>530</v>
      </c>
      <c r="B143" s="51" t="s">
        <v>280</v>
      </c>
      <c r="C143" s="52">
        <v>35149</v>
      </c>
      <c r="D143" s="51" t="s">
        <v>531</v>
      </c>
      <c r="E143" s="51" t="s">
        <v>530</v>
      </c>
      <c r="F143" s="51" t="s">
        <v>151</v>
      </c>
      <c r="G143" s="64" t="s">
        <v>21</v>
      </c>
      <c r="H143" s="63">
        <v>141</v>
      </c>
      <c r="I143" s="69" t="s">
        <v>532</v>
      </c>
      <c r="J143" s="69" t="s">
        <v>24</v>
      </c>
      <c r="K143" s="69" t="s">
        <v>32</v>
      </c>
      <c r="L143" s="68">
        <v>141</v>
      </c>
      <c r="M143" s="63">
        <v>30</v>
      </c>
      <c r="N143" s="69" t="str">
        <f>VLOOKUP('entries and results'!M143,$H$3:$K$30018,2,FALSE)</f>
        <v>Kirsty Finlayson</v>
      </c>
      <c r="O143" s="69" t="str">
        <f>VLOOKUP('entries and results'!M143,$H$3:$K$30018,3,FALSE)</f>
        <v>F</v>
      </c>
      <c r="P143" s="69" t="str">
        <f>VLOOKUP('entries and results'!M143,$H$3:$K$30018,4,FALSE)</f>
        <v>Unaffiliated</v>
      </c>
      <c r="Q143" s="73" t="s">
        <v>22</v>
      </c>
      <c r="R143" s="84" t="s">
        <v>506</v>
      </c>
      <c r="S143" s="16"/>
      <c r="BG143" s="57"/>
      <c r="BH143" s="57"/>
      <c r="BI143" s="57"/>
      <c r="BJ143" s="78" t="str">
        <f t="shared" si="17"/>
        <v>00:00</v>
      </c>
      <c r="BK143" s="77">
        <v>141</v>
      </c>
      <c r="BL143" s="57">
        <f t="shared" si="16"/>
        <v>0</v>
      </c>
      <c r="BM143" s="57" t="str">
        <f t="shared" si="18"/>
        <v>0000000</v>
      </c>
      <c r="BN143" s="57" t="str">
        <f t="shared" si="19"/>
        <v>00</v>
      </c>
      <c r="BO143" s="57" t="str">
        <f t="shared" si="20"/>
        <v>00</v>
      </c>
      <c r="BP143" s="57" t="str">
        <f t="shared" si="21"/>
        <v>00</v>
      </c>
    </row>
    <row r="144" spans="1:68">
      <c r="A144" s="51" t="s">
        <v>533</v>
      </c>
      <c r="B144" s="51" t="s">
        <v>191</v>
      </c>
      <c r="C144" s="52">
        <v>33539</v>
      </c>
      <c r="D144" s="51" t="s">
        <v>534</v>
      </c>
      <c r="E144" s="51" t="s">
        <v>533</v>
      </c>
      <c r="F144" s="51" t="s">
        <v>35</v>
      </c>
      <c r="G144" s="64" t="s">
        <v>21</v>
      </c>
      <c r="H144" s="63">
        <v>142</v>
      </c>
      <c r="I144" s="69" t="s">
        <v>535</v>
      </c>
      <c r="J144" s="69" t="s">
        <v>31</v>
      </c>
      <c r="K144" s="69" t="s">
        <v>32</v>
      </c>
      <c r="L144" s="68">
        <v>142</v>
      </c>
      <c r="M144" s="63">
        <v>31</v>
      </c>
      <c r="N144" s="69" t="str">
        <f>VLOOKUP('entries and results'!M144,$H$3:$K$30018,2,FALSE)</f>
        <v>Patrick Flood</v>
      </c>
      <c r="O144" s="69" t="str">
        <f>VLOOKUP('entries and results'!M144,$H$3:$K$30018,3,FALSE)</f>
        <v>M</v>
      </c>
      <c r="P144" s="69" t="str">
        <f>VLOOKUP('entries and results'!M144,$H$3:$K$30018,4,FALSE)</f>
        <v>Jog Scotland</v>
      </c>
      <c r="Q144" s="73" t="s">
        <v>22</v>
      </c>
      <c r="R144" s="84" t="s">
        <v>506</v>
      </c>
      <c r="S144" s="16"/>
      <c r="BG144" s="57"/>
      <c r="BH144" s="57"/>
      <c r="BI144" s="57"/>
      <c r="BJ144" s="78" t="str">
        <f t="shared" si="17"/>
        <v>00:00</v>
      </c>
      <c r="BK144" s="77">
        <v>142</v>
      </c>
      <c r="BL144" s="57">
        <f t="shared" si="16"/>
        <v>0</v>
      </c>
      <c r="BM144" s="57" t="str">
        <f t="shared" si="18"/>
        <v>0000000</v>
      </c>
      <c r="BN144" s="57" t="str">
        <f t="shared" si="19"/>
        <v>00</v>
      </c>
      <c r="BO144" s="57" t="str">
        <f t="shared" si="20"/>
        <v>00</v>
      </c>
      <c r="BP144" s="57" t="str">
        <f t="shared" si="21"/>
        <v>00</v>
      </c>
    </row>
    <row r="145" spans="1:68">
      <c r="A145" s="51" t="s">
        <v>536</v>
      </c>
      <c r="B145" s="51" t="s">
        <v>198</v>
      </c>
      <c r="C145" s="52">
        <v>34584</v>
      </c>
      <c r="D145" s="51" t="s">
        <v>537</v>
      </c>
      <c r="E145" s="51" t="s">
        <v>536</v>
      </c>
      <c r="F145" s="51" t="s">
        <v>130</v>
      </c>
      <c r="G145" s="64" t="s">
        <v>21</v>
      </c>
      <c r="H145" s="63">
        <v>143</v>
      </c>
      <c r="I145" s="69" t="s">
        <v>538</v>
      </c>
      <c r="J145" s="69" t="s">
        <v>101</v>
      </c>
      <c r="K145" s="69" t="s">
        <v>316</v>
      </c>
      <c r="L145" s="68">
        <v>143</v>
      </c>
      <c r="M145" s="63">
        <v>36</v>
      </c>
      <c r="N145" s="69" t="str">
        <f>VLOOKUP('entries and results'!M145,$H$3:$K$30018,2,FALSE)</f>
        <v>Gaynor Gillespie</v>
      </c>
      <c r="O145" s="69" t="str">
        <f>VLOOKUP('entries and results'!M145,$H$3:$K$30018,3,FALSE)</f>
        <v>F35</v>
      </c>
      <c r="P145" s="69" t="str">
        <f>VLOOKUP('entries and results'!M145,$H$3:$K$30018,4,FALSE)</f>
        <v>Unaffiliated</v>
      </c>
      <c r="Q145" s="73" t="s">
        <v>22</v>
      </c>
      <c r="R145" s="84" t="s">
        <v>506</v>
      </c>
      <c r="S145" s="16"/>
      <c r="BG145" s="57"/>
      <c r="BH145" s="57"/>
      <c r="BI145" s="57"/>
      <c r="BJ145" s="78" t="str">
        <f t="shared" si="17"/>
        <v>00:00</v>
      </c>
      <c r="BK145" s="77">
        <v>143</v>
      </c>
      <c r="BL145" s="57">
        <f t="shared" si="16"/>
        <v>0</v>
      </c>
      <c r="BM145" s="57" t="str">
        <f t="shared" si="18"/>
        <v>0000000</v>
      </c>
      <c r="BN145" s="57" t="str">
        <f t="shared" si="19"/>
        <v>00</v>
      </c>
      <c r="BO145" s="57" t="str">
        <f t="shared" si="20"/>
        <v>00</v>
      </c>
      <c r="BP145" s="57" t="str">
        <f t="shared" si="21"/>
        <v>00</v>
      </c>
    </row>
    <row r="146" spans="1:68">
      <c r="A146" s="51" t="s">
        <v>539</v>
      </c>
      <c r="B146" s="51" t="s">
        <v>198</v>
      </c>
      <c r="C146" s="52">
        <v>34152</v>
      </c>
      <c r="D146" s="51" t="s">
        <v>540</v>
      </c>
      <c r="E146" s="51" t="s">
        <v>539</v>
      </c>
      <c r="F146" s="51" t="s">
        <v>35</v>
      </c>
      <c r="G146" s="64" t="s">
        <v>21</v>
      </c>
      <c r="H146" s="63">
        <v>144</v>
      </c>
      <c r="I146" s="69" t="s">
        <v>541</v>
      </c>
      <c r="J146" s="69" t="s">
        <v>50</v>
      </c>
      <c r="K146" s="69" t="s">
        <v>32</v>
      </c>
      <c r="L146" s="68">
        <v>144</v>
      </c>
      <c r="M146" s="63">
        <v>49</v>
      </c>
      <c r="N146" s="69" t="str">
        <f>VLOOKUP('entries and results'!M146,$H$3:$K$30018,2,FALSE)</f>
        <v>Michael Heron</v>
      </c>
      <c r="O146" s="69" t="str">
        <f>VLOOKUP('entries and results'!M146,$H$3:$K$30018,3,FALSE)</f>
        <v>M40</v>
      </c>
      <c r="P146" s="69" t="str">
        <f>VLOOKUP('entries and results'!M146,$H$3:$K$30018,4,FALSE)</f>
        <v>Unaffiliated</v>
      </c>
      <c r="Q146" s="73" t="s">
        <v>22</v>
      </c>
      <c r="R146" s="84" t="s">
        <v>506</v>
      </c>
      <c r="S146" s="16"/>
      <c r="BG146" s="57"/>
      <c r="BH146" s="57"/>
      <c r="BI146" s="57"/>
      <c r="BJ146" s="78" t="str">
        <f t="shared" si="17"/>
        <v>00:00</v>
      </c>
      <c r="BK146" s="77">
        <v>144</v>
      </c>
      <c r="BL146" s="57">
        <f t="shared" si="16"/>
        <v>0</v>
      </c>
      <c r="BM146" s="57" t="str">
        <f t="shared" si="18"/>
        <v>0000000</v>
      </c>
      <c r="BN146" s="57" t="str">
        <f t="shared" si="19"/>
        <v>00</v>
      </c>
      <c r="BO146" s="57" t="str">
        <f t="shared" si="20"/>
        <v>00</v>
      </c>
      <c r="BP146" s="57" t="str">
        <f t="shared" si="21"/>
        <v>00</v>
      </c>
    </row>
    <row r="147" spans="1:68">
      <c r="A147" s="51" t="s">
        <v>542</v>
      </c>
      <c r="B147" s="51" t="s">
        <v>198</v>
      </c>
      <c r="C147" s="52">
        <v>34743</v>
      </c>
      <c r="D147" s="51" t="s">
        <v>543</v>
      </c>
      <c r="E147" s="51" t="s">
        <v>542</v>
      </c>
      <c r="F147" s="51" t="s">
        <v>130</v>
      </c>
      <c r="G147" s="64" t="s">
        <v>21</v>
      </c>
      <c r="H147" s="63">
        <v>145</v>
      </c>
      <c r="I147" s="69" t="s">
        <v>544</v>
      </c>
      <c r="J147" s="69" t="s">
        <v>24</v>
      </c>
      <c r="K147" s="69" t="s">
        <v>32</v>
      </c>
      <c r="L147" s="68">
        <v>145</v>
      </c>
      <c r="M147" s="63">
        <v>56</v>
      </c>
      <c r="N147" s="69" t="str">
        <f>VLOOKUP('entries and results'!M147,$H$3:$K$30018,2,FALSE)</f>
        <v>Hugh Kerr</v>
      </c>
      <c r="O147" s="69" t="str">
        <f>VLOOKUP('entries and results'!M147,$H$3:$K$30018,3,FALSE)</f>
        <v>M</v>
      </c>
      <c r="P147" s="69" t="str">
        <f>VLOOKUP('entries and results'!M147,$H$3:$K$30018,4,FALSE)</f>
        <v>Unaffiliated</v>
      </c>
      <c r="Q147" s="73" t="s">
        <v>22</v>
      </c>
      <c r="R147" s="84" t="s">
        <v>506</v>
      </c>
      <c r="S147" s="16"/>
      <c r="BG147" s="57"/>
      <c r="BH147" s="57"/>
      <c r="BI147" s="57"/>
      <c r="BJ147" s="78" t="str">
        <f t="shared" si="17"/>
        <v>00:00</v>
      </c>
      <c r="BK147" s="77">
        <v>145</v>
      </c>
      <c r="BL147" s="57">
        <f t="shared" si="16"/>
        <v>0</v>
      </c>
      <c r="BM147" s="57" t="str">
        <f t="shared" si="18"/>
        <v>0000000</v>
      </c>
      <c r="BN147" s="57" t="str">
        <f t="shared" si="19"/>
        <v>00</v>
      </c>
      <c r="BO147" s="57" t="str">
        <f t="shared" si="20"/>
        <v>00</v>
      </c>
      <c r="BP147" s="57" t="str">
        <f t="shared" si="21"/>
        <v>00</v>
      </c>
    </row>
    <row r="148" spans="1:68">
      <c r="A148" s="51" t="s">
        <v>545</v>
      </c>
      <c r="B148" s="51" t="s">
        <v>108</v>
      </c>
      <c r="C148" s="52">
        <v>34246</v>
      </c>
      <c r="D148" s="51" t="s">
        <v>546</v>
      </c>
      <c r="E148" s="51" t="s">
        <v>545</v>
      </c>
      <c r="F148" s="51" t="s">
        <v>130</v>
      </c>
      <c r="G148" s="64" t="s">
        <v>21</v>
      </c>
      <c r="H148" s="63">
        <v>146</v>
      </c>
      <c r="I148" s="69" t="s">
        <v>547</v>
      </c>
      <c r="J148" s="69" t="s">
        <v>50</v>
      </c>
      <c r="K148" s="69" t="s">
        <v>548</v>
      </c>
      <c r="L148" s="68">
        <v>146</v>
      </c>
      <c r="M148" s="63">
        <v>63</v>
      </c>
      <c r="N148" s="69" t="str">
        <f>VLOOKUP('entries and results'!M148,$H$3:$K$30018,2,FALSE)</f>
        <v>Ruth McLaughlan</v>
      </c>
      <c r="O148" s="69" t="str">
        <f>VLOOKUP('entries and results'!M148,$H$3:$K$30018,3,FALSE)</f>
        <v>F35</v>
      </c>
      <c r="P148" s="69" t="str">
        <f>VLOOKUP('entries and results'!M148,$H$3:$K$30018,4,FALSE)</f>
        <v>Unaffiliated</v>
      </c>
      <c r="Q148" s="73" t="s">
        <v>22</v>
      </c>
      <c r="R148" s="84" t="s">
        <v>506</v>
      </c>
      <c r="S148" s="16"/>
      <c r="BG148" s="57"/>
      <c r="BH148" s="57"/>
      <c r="BI148" s="57"/>
      <c r="BJ148" s="78" t="str">
        <f t="shared" si="17"/>
        <v>00:00</v>
      </c>
      <c r="BK148" s="77">
        <v>146</v>
      </c>
      <c r="BL148" s="57">
        <f t="shared" si="16"/>
        <v>0</v>
      </c>
      <c r="BM148" s="57" t="str">
        <f t="shared" si="18"/>
        <v>0000000</v>
      </c>
      <c r="BN148" s="57" t="str">
        <f t="shared" si="19"/>
        <v>00</v>
      </c>
      <c r="BO148" s="57" t="str">
        <f t="shared" si="20"/>
        <v>00</v>
      </c>
      <c r="BP148" s="57" t="str">
        <f t="shared" si="21"/>
        <v>00</v>
      </c>
    </row>
    <row r="149" spans="1:68">
      <c r="A149" s="51" t="s">
        <v>549</v>
      </c>
      <c r="B149" s="51" t="s">
        <v>291</v>
      </c>
      <c r="C149" s="52">
        <v>33943</v>
      </c>
      <c r="D149" s="51" t="s">
        <v>550</v>
      </c>
      <c r="E149" s="51" t="s">
        <v>549</v>
      </c>
      <c r="F149" s="51" t="s">
        <v>35</v>
      </c>
      <c r="G149" s="64" t="s">
        <v>21</v>
      </c>
      <c r="H149" s="63">
        <v>147</v>
      </c>
      <c r="I149" s="69" t="s">
        <v>551</v>
      </c>
      <c r="J149" s="69" t="s">
        <v>101</v>
      </c>
      <c r="K149" s="69" t="s">
        <v>32</v>
      </c>
      <c r="L149" s="68">
        <v>147</v>
      </c>
      <c r="M149" s="63">
        <v>65</v>
      </c>
      <c r="N149" s="69" t="str">
        <f>VLOOKUP('entries and results'!M149,$H$3:$K$30018,2,FALSE)</f>
        <v>Fraser McPhail</v>
      </c>
      <c r="O149" s="69" t="str">
        <f>VLOOKUP('entries and results'!M149,$H$3:$K$30018,3,FALSE)</f>
        <v>M</v>
      </c>
      <c r="P149" s="69" t="str">
        <f>VLOOKUP('entries and results'!M149,$H$3:$K$30018,4,FALSE)</f>
        <v>Troon Tortoises</v>
      </c>
      <c r="Q149" s="73" t="s">
        <v>22</v>
      </c>
      <c r="R149" s="84" t="s">
        <v>506</v>
      </c>
      <c r="S149" s="16"/>
      <c r="BG149" s="57"/>
      <c r="BH149" s="57"/>
      <c r="BI149" s="57"/>
      <c r="BJ149" s="78" t="str">
        <f t="shared" si="17"/>
        <v>00:00</v>
      </c>
      <c r="BK149" s="77">
        <v>147</v>
      </c>
      <c r="BL149" s="57">
        <f t="shared" si="16"/>
        <v>0</v>
      </c>
      <c r="BM149" s="57" t="str">
        <f t="shared" si="18"/>
        <v>0000000</v>
      </c>
      <c r="BN149" s="57" t="str">
        <f t="shared" si="19"/>
        <v>00</v>
      </c>
      <c r="BO149" s="57" t="str">
        <f t="shared" si="20"/>
        <v>00</v>
      </c>
      <c r="BP149" s="57" t="str">
        <f t="shared" si="21"/>
        <v>00</v>
      </c>
    </row>
    <row r="150" spans="1:68">
      <c r="A150" s="51" t="s">
        <v>552</v>
      </c>
      <c r="B150" s="51" t="s">
        <v>501</v>
      </c>
      <c r="C150" s="52">
        <v>34093</v>
      </c>
      <c r="D150" s="51" t="s">
        <v>553</v>
      </c>
      <c r="E150" s="51" t="s">
        <v>552</v>
      </c>
      <c r="F150" s="51" t="s">
        <v>35</v>
      </c>
      <c r="G150" s="64" t="s">
        <v>21</v>
      </c>
      <c r="H150" s="63">
        <v>148</v>
      </c>
      <c r="I150" s="69" t="s">
        <v>554</v>
      </c>
      <c r="J150" s="69" t="s">
        <v>24</v>
      </c>
      <c r="K150" s="69" t="s">
        <v>555</v>
      </c>
      <c r="L150" s="68">
        <v>148</v>
      </c>
      <c r="M150" s="63">
        <v>73</v>
      </c>
      <c r="N150" s="69" t="str">
        <f>VLOOKUP('entries and results'!M150,$H$3:$K$30018,2,FALSE)</f>
        <v>Jacqueline Neil</v>
      </c>
      <c r="O150" s="69" t="str">
        <f>VLOOKUP('entries and results'!M150,$H$3:$K$30018,3,FALSE)</f>
        <v>F</v>
      </c>
      <c r="P150" s="69" t="str">
        <f>VLOOKUP('entries and results'!M150,$H$3:$K$30018,4,FALSE)</f>
        <v>Kilmarnock Harriers</v>
      </c>
      <c r="Q150" s="73" t="s">
        <v>22</v>
      </c>
      <c r="R150" s="84" t="s">
        <v>506</v>
      </c>
      <c r="S150" s="16"/>
      <c r="BG150" s="57"/>
      <c r="BH150" s="57"/>
      <c r="BI150" s="57"/>
      <c r="BJ150" s="78" t="str">
        <f t="shared" si="17"/>
        <v>00:00</v>
      </c>
      <c r="BK150" s="77">
        <v>148</v>
      </c>
      <c r="BL150" s="57">
        <f t="shared" si="16"/>
        <v>0</v>
      </c>
      <c r="BM150" s="57" t="str">
        <f t="shared" si="18"/>
        <v>0000000</v>
      </c>
      <c r="BN150" s="57" t="str">
        <f t="shared" si="19"/>
        <v>00</v>
      </c>
      <c r="BO150" s="57" t="str">
        <f t="shared" si="20"/>
        <v>00</v>
      </c>
      <c r="BP150" s="57" t="str">
        <f t="shared" si="21"/>
        <v>00</v>
      </c>
    </row>
    <row r="151" spans="1:68">
      <c r="A151" s="51" t="s">
        <v>556</v>
      </c>
      <c r="B151" s="51" t="s">
        <v>91</v>
      </c>
      <c r="C151" s="52">
        <v>34823</v>
      </c>
      <c r="D151" s="51" t="s">
        <v>557</v>
      </c>
      <c r="E151" s="51" t="s">
        <v>556</v>
      </c>
      <c r="F151" s="51" t="s">
        <v>130</v>
      </c>
      <c r="G151" s="64" t="s">
        <v>21</v>
      </c>
      <c r="H151" s="63">
        <v>149</v>
      </c>
      <c r="I151" s="69" t="s">
        <v>558</v>
      </c>
      <c r="J151" s="69" t="s">
        <v>454</v>
      </c>
      <c r="K151" s="69" t="s">
        <v>126</v>
      </c>
      <c r="L151" s="68">
        <v>149</v>
      </c>
      <c r="M151" s="63">
        <v>74</v>
      </c>
      <c r="N151" s="69" t="str">
        <f>VLOOKUP('entries and results'!M151,$H$3:$K$30018,2,FALSE)</f>
        <v>Rachel Peters</v>
      </c>
      <c r="O151" s="69" t="str">
        <f>VLOOKUP('entries and results'!M151,$H$3:$K$30018,3,FALSE)</f>
        <v>F35</v>
      </c>
      <c r="P151" s="69" t="str">
        <f>VLOOKUP('entries and results'!M151,$H$3:$K$30018,4,FALSE)</f>
        <v>Jog Stewarton</v>
      </c>
      <c r="Q151" s="73" t="s">
        <v>22</v>
      </c>
      <c r="R151" s="84" t="s">
        <v>506</v>
      </c>
      <c r="S151" s="16"/>
      <c r="BG151" s="57"/>
      <c r="BH151" s="57"/>
      <c r="BI151" s="57"/>
      <c r="BJ151" s="78" t="str">
        <f t="shared" si="17"/>
        <v>00:00</v>
      </c>
      <c r="BK151" s="77">
        <v>149</v>
      </c>
      <c r="BL151" s="57">
        <f t="shared" si="16"/>
        <v>0</v>
      </c>
      <c r="BM151" s="57" t="str">
        <f t="shared" si="18"/>
        <v>0000000</v>
      </c>
      <c r="BN151" s="57" t="str">
        <f t="shared" si="19"/>
        <v>00</v>
      </c>
      <c r="BO151" s="57" t="str">
        <f t="shared" si="20"/>
        <v>00</v>
      </c>
      <c r="BP151" s="57" t="str">
        <f t="shared" si="21"/>
        <v>00</v>
      </c>
    </row>
    <row r="152" spans="1:68">
      <c r="A152" s="51" t="s">
        <v>559</v>
      </c>
      <c r="B152" s="51" t="s">
        <v>91</v>
      </c>
      <c r="C152" s="52">
        <v>33348</v>
      </c>
      <c r="D152" s="51" t="s">
        <v>560</v>
      </c>
      <c r="E152" s="51" t="s">
        <v>559</v>
      </c>
      <c r="F152" s="51" t="s">
        <v>35</v>
      </c>
      <c r="G152" s="64" t="s">
        <v>21</v>
      </c>
      <c r="H152" s="63">
        <v>150</v>
      </c>
      <c r="I152" s="69" t="s">
        <v>561</v>
      </c>
      <c r="J152" s="69" t="s">
        <v>24</v>
      </c>
      <c r="K152" s="69" t="s">
        <v>32</v>
      </c>
      <c r="L152" s="68">
        <v>150</v>
      </c>
      <c r="M152" s="63">
        <v>87</v>
      </c>
      <c r="N152" s="69" t="str">
        <f>VLOOKUP('entries and results'!M152,$H$3:$K$30018,2,FALSE)</f>
        <v>Ian Taylor</v>
      </c>
      <c r="O152" s="69" t="str">
        <f>VLOOKUP('entries and results'!M152,$H$3:$K$30018,3,FALSE)</f>
        <v>M40</v>
      </c>
      <c r="P152" s="69" t="str">
        <f>VLOOKUP('entries and results'!M152,$H$3:$K$30018,4,FALSE)</f>
        <v>Unaffiliated</v>
      </c>
      <c r="Q152" s="73" t="s">
        <v>22</v>
      </c>
      <c r="R152" s="84" t="s">
        <v>506</v>
      </c>
      <c r="S152" s="16"/>
      <c r="BG152" s="57"/>
      <c r="BH152" s="57"/>
      <c r="BI152" s="57"/>
      <c r="BJ152" s="78" t="str">
        <f t="shared" si="17"/>
        <v>00:00</v>
      </c>
      <c r="BK152" s="77">
        <v>150</v>
      </c>
      <c r="BL152" s="57">
        <f t="shared" si="16"/>
        <v>0</v>
      </c>
      <c r="BM152" s="57" t="str">
        <f t="shared" si="18"/>
        <v>0000000</v>
      </c>
      <c r="BN152" s="57" t="str">
        <f t="shared" si="19"/>
        <v>00</v>
      </c>
      <c r="BO152" s="57" t="str">
        <f t="shared" si="20"/>
        <v>00</v>
      </c>
      <c r="BP152" s="57" t="str">
        <f t="shared" si="21"/>
        <v>00</v>
      </c>
    </row>
    <row r="153" spans="1:68">
      <c r="A153" s="51" t="s">
        <v>562</v>
      </c>
      <c r="B153" s="51" t="s">
        <v>142</v>
      </c>
      <c r="C153" s="52">
        <v>35081</v>
      </c>
      <c r="D153" s="51" t="s">
        <v>563</v>
      </c>
      <c r="E153" s="51" t="s">
        <v>562</v>
      </c>
      <c r="F153" s="51" t="s">
        <v>151</v>
      </c>
      <c r="G153" s="64" t="s">
        <v>21</v>
      </c>
      <c r="H153" s="63">
        <v>151</v>
      </c>
      <c r="I153" s="69" t="s">
        <v>564</v>
      </c>
      <c r="J153" s="69" t="s">
        <v>50</v>
      </c>
      <c r="K153" s="69" t="s">
        <v>298</v>
      </c>
      <c r="L153" s="68">
        <v>151</v>
      </c>
      <c r="M153" s="63">
        <v>97</v>
      </c>
      <c r="N153" s="69" t="str">
        <f>VLOOKUP('entries and results'!M153,$H$3:$K$30018,2,FALSE)</f>
        <v>Maureen McVey</v>
      </c>
      <c r="O153" s="69" t="str">
        <f>VLOOKUP('entries and results'!M153,$H$3:$K$30018,3,FALSE)</f>
        <v>F45</v>
      </c>
      <c r="P153" s="69" t="str">
        <f>VLOOKUP('entries and results'!M153,$H$3:$K$30018,4,FALSE)</f>
        <v>Giffnock North</v>
      </c>
      <c r="Q153" s="73" t="s">
        <v>22</v>
      </c>
      <c r="R153" s="84" t="s">
        <v>506</v>
      </c>
      <c r="S153" s="16"/>
      <c r="BG153" s="57"/>
      <c r="BH153" s="57"/>
      <c r="BI153" s="57"/>
      <c r="BJ153" s="78" t="str">
        <f t="shared" si="17"/>
        <v>00:00</v>
      </c>
      <c r="BK153" s="77">
        <v>151</v>
      </c>
      <c r="BL153" s="57">
        <f t="shared" si="16"/>
        <v>0</v>
      </c>
      <c r="BM153" s="57" t="str">
        <f t="shared" si="18"/>
        <v>0000000</v>
      </c>
      <c r="BN153" s="57" t="str">
        <f t="shared" si="19"/>
        <v>00</v>
      </c>
      <c r="BO153" s="57" t="str">
        <f t="shared" si="20"/>
        <v>00</v>
      </c>
      <c r="BP153" s="57" t="str">
        <f t="shared" si="21"/>
        <v>00</v>
      </c>
    </row>
    <row r="154" spans="1:68">
      <c r="A154" s="51" t="s">
        <v>565</v>
      </c>
      <c r="B154" s="51" t="s">
        <v>108</v>
      </c>
      <c r="C154" s="52">
        <v>34667</v>
      </c>
      <c r="D154" s="51" t="s">
        <v>566</v>
      </c>
      <c r="E154" s="51" t="s">
        <v>565</v>
      </c>
      <c r="F154" s="51" t="s">
        <v>130</v>
      </c>
      <c r="G154" s="64" t="s">
        <v>21</v>
      </c>
      <c r="H154" s="63">
        <v>152</v>
      </c>
      <c r="I154" s="69" t="str">
        <f>VLOOKUP('entries and results'!G154,$A$3:$E$30018,4,FALSE)</f>
        <v> </v>
      </c>
      <c r="J154" s="69" t="str">
        <f>VLOOKUP('entries and results'!G154,$A$3:$F$30018,6,FALSE)</f>
        <v> </v>
      </c>
      <c r="K154" s="69" t="str">
        <f>VLOOKUP('entries and results'!G154,$A$3:$E$30018,2,FALSE)</f>
        <v> </v>
      </c>
      <c r="L154" s="68">
        <v>152</v>
      </c>
      <c r="M154" s="63"/>
      <c r="N154" s="69" t="e">
        <f>VLOOKUP('entries and results'!M154,$H$3:$K$30018,2,FALSE)</f>
        <v>#N/A</v>
      </c>
      <c r="O154" s="69" t="e">
        <f>VLOOKUP('entries and results'!M154,$H$3:$K$30018,3,FALSE)</f>
        <v>#N/A</v>
      </c>
      <c r="P154" s="69" t="e">
        <f>VLOOKUP('entries and results'!M154,$H$3:$K$30018,4,FALSE)</f>
        <v>#N/A</v>
      </c>
      <c r="Q154" s="73" t="s">
        <v>22</v>
      </c>
      <c r="R154" s="84" t="s">
        <v>506</v>
      </c>
      <c r="S154" s="16"/>
      <c r="BG154" s="57"/>
      <c r="BH154" s="57"/>
      <c r="BI154" s="57"/>
      <c r="BJ154" s="78" t="str">
        <f t="shared" si="17"/>
        <v>00:00</v>
      </c>
      <c r="BK154" s="77">
        <v>152</v>
      </c>
      <c r="BL154" s="57">
        <f t="shared" si="16"/>
        <v>0</v>
      </c>
      <c r="BM154" s="57" t="str">
        <f t="shared" si="18"/>
        <v>0000000</v>
      </c>
      <c r="BN154" s="57" t="str">
        <f t="shared" si="19"/>
        <v>00</v>
      </c>
      <c r="BO154" s="57" t="str">
        <f t="shared" si="20"/>
        <v>00</v>
      </c>
      <c r="BP154" s="57" t="str">
        <f t="shared" si="21"/>
        <v>00</v>
      </c>
    </row>
    <row r="155" spans="1:68">
      <c r="A155" s="51" t="s">
        <v>567</v>
      </c>
      <c r="B155" s="51" t="s">
        <v>320</v>
      </c>
      <c r="C155" s="52">
        <v>33748</v>
      </c>
      <c r="D155" s="51" t="s">
        <v>568</v>
      </c>
      <c r="E155" s="51" t="s">
        <v>567</v>
      </c>
      <c r="F155" s="51" t="s">
        <v>35</v>
      </c>
      <c r="G155" s="64" t="s">
        <v>21</v>
      </c>
      <c r="H155" s="63">
        <v>153</v>
      </c>
      <c r="I155" s="69" t="str">
        <f>VLOOKUP('entries and results'!G155,$A$3:$E$30018,4,FALSE)</f>
        <v> </v>
      </c>
      <c r="J155" s="69" t="str">
        <f>VLOOKUP('entries and results'!G155,$A$3:$F$30018,6,FALSE)</f>
        <v> </v>
      </c>
      <c r="K155" s="69" t="str">
        <f>VLOOKUP('entries and results'!G155,$A$3:$E$30018,2,FALSE)</f>
        <v> </v>
      </c>
      <c r="L155" s="68">
        <v>153</v>
      </c>
      <c r="M155" s="63" t="s">
        <v>21</v>
      </c>
      <c r="N155" s="69" t="str">
        <f>VLOOKUP('entries and results'!M155,$H$3:$K$30018,2,FALSE)</f>
        <v> </v>
      </c>
      <c r="O155" s="69" t="str">
        <f>VLOOKUP('entries and results'!M155,$H$3:$K$30018,3,FALSE)</f>
        <v> </v>
      </c>
      <c r="P155" s="69" t="str">
        <f>VLOOKUP('entries and results'!M155,$H$3:$K$30018,4,FALSE)</f>
        <v> </v>
      </c>
      <c r="Q155" s="73" t="s">
        <v>22</v>
      </c>
      <c r="R155" s="74" t="str">
        <f t="shared" ref="R155:R195" si="22">IF($H155=""," ",(LOOKUP($H155,$BK$3:$BK$1601,$BJ$3:$BJ$1601)))</f>
        <v>00:00</v>
      </c>
      <c r="BG155" s="57"/>
      <c r="BH155" s="57"/>
      <c r="BI155" s="57"/>
      <c r="BJ155" s="78" t="str">
        <f t="shared" si="17"/>
        <v>00:00</v>
      </c>
      <c r="BK155" s="77">
        <v>153</v>
      </c>
      <c r="BL155" s="57">
        <f t="shared" si="16"/>
        <v>0</v>
      </c>
      <c r="BM155" s="57" t="str">
        <f t="shared" si="18"/>
        <v>0000000</v>
      </c>
      <c r="BN155" s="57" t="str">
        <f t="shared" si="19"/>
        <v>00</v>
      </c>
      <c r="BO155" s="57" t="str">
        <f t="shared" si="20"/>
        <v>00</v>
      </c>
      <c r="BP155" s="57" t="str">
        <f t="shared" si="21"/>
        <v>00</v>
      </c>
    </row>
    <row r="156" spans="1:68">
      <c r="A156" s="51" t="s">
        <v>569</v>
      </c>
      <c r="B156" s="51" t="s">
        <v>320</v>
      </c>
      <c r="C156" s="52">
        <v>34618</v>
      </c>
      <c r="D156" s="51" t="s">
        <v>570</v>
      </c>
      <c r="E156" s="51" t="s">
        <v>569</v>
      </c>
      <c r="F156" s="51" t="s">
        <v>130</v>
      </c>
      <c r="G156" s="64" t="s">
        <v>21</v>
      </c>
      <c r="H156" s="63">
        <v>154</v>
      </c>
      <c r="I156" s="69" t="str">
        <f>VLOOKUP('entries and results'!G156,$A$3:$E$30018,4,FALSE)</f>
        <v> </v>
      </c>
      <c r="J156" s="69" t="str">
        <f>VLOOKUP('entries and results'!G156,$A$3:$F$30018,6,FALSE)</f>
        <v> </v>
      </c>
      <c r="K156" s="69" t="str">
        <f>VLOOKUP('entries and results'!G156,$A$3:$E$30018,2,FALSE)</f>
        <v> </v>
      </c>
      <c r="L156" s="68">
        <v>154</v>
      </c>
      <c r="M156" s="63" t="s">
        <v>21</v>
      </c>
      <c r="N156" s="69" t="str">
        <f>VLOOKUP('entries and results'!M156,$H$3:$K$30018,2,FALSE)</f>
        <v> </v>
      </c>
      <c r="O156" s="69" t="str">
        <f>VLOOKUP('entries and results'!M156,$H$3:$K$30018,3,FALSE)</f>
        <v> </v>
      </c>
      <c r="P156" s="69" t="str">
        <f>VLOOKUP('entries and results'!M156,$H$3:$K$30018,4,FALSE)</f>
        <v> </v>
      </c>
      <c r="Q156" s="73" t="s">
        <v>22</v>
      </c>
      <c r="R156" s="74" t="str">
        <f t="shared" si="22"/>
        <v>00:00</v>
      </c>
      <c r="BG156" s="57"/>
      <c r="BH156" s="57"/>
      <c r="BI156" s="57"/>
      <c r="BJ156" s="78" t="str">
        <f t="shared" si="17"/>
        <v>00:00</v>
      </c>
      <c r="BK156" s="77">
        <v>154</v>
      </c>
      <c r="BL156" s="57">
        <f t="shared" si="16"/>
        <v>0</v>
      </c>
      <c r="BM156" s="57" t="str">
        <f t="shared" si="18"/>
        <v>0000000</v>
      </c>
      <c r="BN156" s="57" t="str">
        <f t="shared" si="19"/>
        <v>00</v>
      </c>
      <c r="BO156" s="57" t="str">
        <f t="shared" si="20"/>
        <v>00</v>
      </c>
      <c r="BP156" s="57" t="str">
        <f t="shared" si="21"/>
        <v>00</v>
      </c>
    </row>
    <row r="157" spans="1:68">
      <c r="A157" s="51" t="s">
        <v>571</v>
      </c>
      <c r="B157" s="51" t="s">
        <v>320</v>
      </c>
      <c r="C157" s="52">
        <v>35092</v>
      </c>
      <c r="D157" s="51" t="s">
        <v>572</v>
      </c>
      <c r="E157" s="51" t="s">
        <v>571</v>
      </c>
      <c r="F157" s="51" t="s">
        <v>151</v>
      </c>
      <c r="G157" s="64" t="s">
        <v>21</v>
      </c>
      <c r="H157" s="63">
        <v>155</v>
      </c>
      <c r="I157" s="69" t="str">
        <f>VLOOKUP('entries and results'!G157,$A$3:$E$30018,4,FALSE)</f>
        <v> </v>
      </c>
      <c r="J157" s="69" t="str">
        <f>VLOOKUP('entries and results'!G157,$A$3:$F$30018,6,FALSE)</f>
        <v> </v>
      </c>
      <c r="K157" s="69" t="str">
        <f>VLOOKUP('entries and results'!G157,$A$3:$E$30018,2,FALSE)</f>
        <v> </v>
      </c>
      <c r="L157" s="68">
        <v>155</v>
      </c>
      <c r="M157" s="63" t="s">
        <v>21</v>
      </c>
      <c r="N157" s="69" t="str">
        <f>VLOOKUP('entries and results'!M157,$H$3:$K$30018,2,FALSE)</f>
        <v> </v>
      </c>
      <c r="O157" s="69" t="str">
        <f>VLOOKUP('entries and results'!M157,$H$3:$K$30018,3,FALSE)</f>
        <v> </v>
      </c>
      <c r="P157" s="69" t="str">
        <f>VLOOKUP('entries and results'!M157,$H$3:$K$30018,4,FALSE)</f>
        <v> </v>
      </c>
      <c r="Q157" s="73" t="s">
        <v>22</v>
      </c>
      <c r="R157" s="74" t="str">
        <f t="shared" si="22"/>
        <v>00:00</v>
      </c>
      <c r="BG157" s="57"/>
      <c r="BH157" s="57"/>
      <c r="BI157" s="57"/>
      <c r="BJ157" s="78" t="str">
        <f t="shared" si="17"/>
        <v>00:00</v>
      </c>
      <c r="BK157" s="77">
        <v>155</v>
      </c>
      <c r="BL157" s="57">
        <f t="shared" si="16"/>
        <v>0</v>
      </c>
      <c r="BM157" s="57" t="str">
        <f t="shared" si="18"/>
        <v>0000000</v>
      </c>
      <c r="BN157" s="57" t="str">
        <f t="shared" si="19"/>
        <v>00</v>
      </c>
      <c r="BO157" s="57" t="str">
        <f t="shared" si="20"/>
        <v>00</v>
      </c>
      <c r="BP157" s="57" t="str">
        <f t="shared" si="21"/>
        <v>00</v>
      </c>
    </row>
    <row r="158" spans="1:68">
      <c r="A158" s="51" t="s">
        <v>573</v>
      </c>
      <c r="B158" s="51" t="s">
        <v>224</v>
      </c>
      <c r="C158" s="52">
        <v>33035</v>
      </c>
      <c r="D158" s="51" t="s">
        <v>574</v>
      </c>
      <c r="E158" s="51" t="s">
        <v>573</v>
      </c>
      <c r="F158" s="51" t="s">
        <v>35</v>
      </c>
      <c r="G158" s="64" t="s">
        <v>21</v>
      </c>
      <c r="H158" s="63">
        <v>156</v>
      </c>
      <c r="I158" s="69" t="str">
        <f>VLOOKUP('entries and results'!G158,$A$3:$E$30018,4,FALSE)</f>
        <v> </v>
      </c>
      <c r="J158" s="69" t="str">
        <f>VLOOKUP('entries and results'!G158,$A$3:$F$30018,6,FALSE)</f>
        <v> </v>
      </c>
      <c r="K158" s="69" t="str">
        <f>VLOOKUP('entries and results'!G158,$A$3:$E$30018,2,FALSE)</f>
        <v> </v>
      </c>
      <c r="L158" s="68">
        <v>156</v>
      </c>
      <c r="M158" s="63" t="s">
        <v>21</v>
      </c>
      <c r="N158" s="69" t="str">
        <f>VLOOKUP('entries and results'!M158,$H$3:$K$30018,2,FALSE)</f>
        <v> </v>
      </c>
      <c r="O158" s="69" t="str">
        <f>VLOOKUP('entries and results'!M158,$H$3:$K$30018,3,FALSE)</f>
        <v> </v>
      </c>
      <c r="P158" s="69" t="str">
        <f>VLOOKUP('entries and results'!M158,$H$3:$K$30018,4,FALSE)</f>
        <v> </v>
      </c>
      <c r="Q158" s="73" t="s">
        <v>22</v>
      </c>
      <c r="R158" s="74" t="str">
        <f t="shared" si="22"/>
        <v>00:00</v>
      </c>
      <c r="BG158" s="57"/>
      <c r="BH158" s="57"/>
      <c r="BI158" s="57"/>
      <c r="BJ158" s="78" t="str">
        <f t="shared" si="17"/>
        <v>00:00</v>
      </c>
      <c r="BK158" s="77">
        <v>156</v>
      </c>
      <c r="BL158" s="57">
        <f t="shared" si="16"/>
        <v>0</v>
      </c>
      <c r="BM158" s="57" t="str">
        <f t="shared" si="18"/>
        <v>0000000</v>
      </c>
      <c r="BN158" s="57" t="str">
        <f t="shared" si="19"/>
        <v>00</v>
      </c>
      <c r="BO158" s="57" t="str">
        <f t="shared" si="20"/>
        <v>00</v>
      </c>
      <c r="BP158" s="57" t="str">
        <f t="shared" si="21"/>
        <v>00</v>
      </c>
    </row>
    <row r="159" spans="1:68">
      <c r="A159" s="51" t="s">
        <v>575</v>
      </c>
      <c r="B159" s="51" t="s">
        <v>576</v>
      </c>
      <c r="C159" s="52">
        <v>35108</v>
      </c>
      <c r="D159" s="51" t="s">
        <v>577</v>
      </c>
      <c r="E159" s="51" t="s">
        <v>575</v>
      </c>
      <c r="F159" s="51" t="s">
        <v>151</v>
      </c>
      <c r="G159" s="64" t="s">
        <v>21</v>
      </c>
      <c r="H159" s="63">
        <v>157</v>
      </c>
      <c r="I159" s="69" t="str">
        <f>VLOOKUP('entries and results'!G159,$A$3:$E$30018,4,FALSE)</f>
        <v> </v>
      </c>
      <c r="J159" s="69" t="str">
        <f>VLOOKUP('entries and results'!G159,$A$3:$F$30018,6,FALSE)</f>
        <v> </v>
      </c>
      <c r="K159" s="69" t="str">
        <f>VLOOKUP('entries and results'!G159,$A$3:$E$30018,2,FALSE)</f>
        <v> </v>
      </c>
      <c r="L159" s="68">
        <v>157</v>
      </c>
      <c r="M159" s="63" t="s">
        <v>21</v>
      </c>
      <c r="N159" s="69" t="str">
        <f>VLOOKUP('entries and results'!M159,$H$3:$K$30018,2,FALSE)</f>
        <v> </v>
      </c>
      <c r="O159" s="69" t="str">
        <f>VLOOKUP('entries and results'!M159,$H$3:$K$30018,3,FALSE)</f>
        <v> </v>
      </c>
      <c r="P159" s="69" t="str">
        <f>VLOOKUP('entries and results'!M159,$H$3:$K$30018,4,FALSE)</f>
        <v> </v>
      </c>
      <c r="Q159" s="73" t="s">
        <v>22</v>
      </c>
      <c r="R159" s="74" t="str">
        <f t="shared" si="22"/>
        <v>00:00</v>
      </c>
      <c r="BG159" s="57"/>
      <c r="BH159" s="57"/>
      <c r="BI159" s="57"/>
      <c r="BJ159" s="78" t="str">
        <f t="shared" si="17"/>
        <v>00:00</v>
      </c>
      <c r="BK159" s="77">
        <v>157</v>
      </c>
      <c r="BL159" s="57">
        <f t="shared" si="16"/>
        <v>0</v>
      </c>
      <c r="BM159" s="57" t="str">
        <f t="shared" si="18"/>
        <v>0000000</v>
      </c>
      <c r="BN159" s="57" t="str">
        <f t="shared" si="19"/>
        <v>00</v>
      </c>
      <c r="BO159" s="57" t="str">
        <f t="shared" si="20"/>
        <v>00</v>
      </c>
      <c r="BP159" s="57" t="str">
        <f t="shared" si="21"/>
        <v>00</v>
      </c>
    </row>
    <row r="160" spans="1:68">
      <c r="A160" s="51" t="s">
        <v>578</v>
      </c>
      <c r="B160" s="51" t="s">
        <v>576</v>
      </c>
      <c r="C160" s="52">
        <v>34815</v>
      </c>
      <c r="D160" s="51" t="s">
        <v>579</v>
      </c>
      <c r="E160" s="51" t="s">
        <v>578</v>
      </c>
      <c r="F160" s="51" t="s">
        <v>130</v>
      </c>
      <c r="G160" s="64" t="s">
        <v>21</v>
      </c>
      <c r="H160" s="63">
        <v>158</v>
      </c>
      <c r="I160" s="69" t="str">
        <f>VLOOKUP('entries and results'!G160,$A$3:$E$30018,4,FALSE)</f>
        <v> </v>
      </c>
      <c r="J160" s="69" t="str">
        <f>VLOOKUP('entries and results'!G160,$A$3:$F$30018,6,FALSE)</f>
        <v> </v>
      </c>
      <c r="K160" s="69" t="str">
        <f>VLOOKUP('entries and results'!G160,$A$3:$E$30018,2,FALSE)</f>
        <v> </v>
      </c>
      <c r="L160" s="68">
        <v>158</v>
      </c>
      <c r="M160" s="63" t="s">
        <v>21</v>
      </c>
      <c r="N160" s="69" t="str">
        <f>VLOOKUP('entries and results'!M160,$H$3:$K$30018,2,FALSE)</f>
        <v> </v>
      </c>
      <c r="O160" s="69" t="str">
        <f>VLOOKUP('entries and results'!M160,$H$3:$K$30018,3,FALSE)</f>
        <v> </v>
      </c>
      <c r="P160" s="69" t="str">
        <f>VLOOKUP('entries and results'!M160,$H$3:$K$30018,4,FALSE)</f>
        <v> </v>
      </c>
      <c r="Q160" s="73" t="s">
        <v>22</v>
      </c>
      <c r="R160" s="74" t="str">
        <f t="shared" si="22"/>
        <v>00:00</v>
      </c>
      <c r="BG160" s="57"/>
      <c r="BH160" s="57"/>
      <c r="BI160" s="57"/>
      <c r="BJ160" s="78" t="str">
        <f t="shared" si="17"/>
        <v>00:00</v>
      </c>
      <c r="BK160" s="77">
        <v>158</v>
      </c>
      <c r="BL160" s="57">
        <f t="shared" si="16"/>
        <v>0</v>
      </c>
      <c r="BM160" s="57" t="str">
        <f t="shared" si="18"/>
        <v>0000000</v>
      </c>
      <c r="BN160" s="57" t="str">
        <f t="shared" si="19"/>
        <v>00</v>
      </c>
      <c r="BO160" s="57" t="str">
        <f t="shared" si="20"/>
        <v>00</v>
      </c>
      <c r="BP160" s="57" t="str">
        <f t="shared" si="21"/>
        <v>00</v>
      </c>
    </row>
    <row r="161" spans="1:68">
      <c r="A161" s="51" t="s">
        <v>580</v>
      </c>
      <c r="B161" s="51" t="s">
        <v>128</v>
      </c>
      <c r="C161" s="52">
        <v>34017</v>
      </c>
      <c r="D161" s="51" t="s">
        <v>581</v>
      </c>
      <c r="E161" s="51" t="s">
        <v>580</v>
      </c>
      <c r="F161" s="51" t="s">
        <v>35</v>
      </c>
      <c r="G161" s="64" t="s">
        <v>21</v>
      </c>
      <c r="H161" s="63">
        <v>159</v>
      </c>
      <c r="I161" s="69" t="str">
        <f>VLOOKUP('entries and results'!G161,$A$3:$E$30018,4,FALSE)</f>
        <v> </v>
      </c>
      <c r="J161" s="69" t="str">
        <f>VLOOKUP('entries and results'!G161,$A$3:$F$30018,6,FALSE)</f>
        <v> </v>
      </c>
      <c r="K161" s="69" t="str">
        <f>VLOOKUP('entries and results'!G161,$A$3:$E$30018,2,FALSE)</f>
        <v> </v>
      </c>
      <c r="L161" s="68">
        <v>159</v>
      </c>
      <c r="M161" s="63" t="s">
        <v>21</v>
      </c>
      <c r="N161" s="69" t="str">
        <f>VLOOKUP('entries and results'!M161,$H$3:$K$30018,2,FALSE)</f>
        <v> </v>
      </c>
      <c r="O161" s="69" t="str">
        <f>VLOOKUP('entries and results'!M161,$H$3:$K$30018,3,FALSE)</f>
        <v> </v>
      </c>
      <c r="P161" s="69" t="str">
        <f>VLOOKUP('entries and results'!M161,$H$3:$K$30018,4,FALSE)</f>
        <v> </v>
      </c>
      <c r="Q161" s="73" t="s">
        <v>22</v>
      </c>
      <c r="R161" s="74" t="str">
        <f t="shared" si="22"/>
        <v>00:00</v>
      </c>
      <c r="BG161" s="57"/>
      <c r="BH161" s="57"/>
      <c r="BI161" s="57"/>
      <c r="BJ161" s="78" t="str">
        <f t="shared" si="17"/>
        <v>00:00</v>
      </c>
      <c r="BK161" s="77">
        <v>159</v>
      </c>
      <c r="BL161" s="57">
        <f t="shared" si="16"/>
        <v>0</v>
      </c>
      <c r="BM161" s="57" t="str">
        <f t="shared" si="18"/>
        <v>0000000</v>
      </c>
      <c r="BN161" s="57" t="str">
        <f t="shared" si="19"/>
        <v>00</v>
      </c>
      <c r="BO161" s="57" t="str">
        <f t="shared" si="20"/>
        <v>00</v>
      </c>
      <c r="BP161" s="57" t="str">
        <f t="shared" si="21"/>
        <v>00</v>
      </c>
    </row>
    <row r="162" spans="1:68">
      <c r="A162" s="51" t="s">
        <v>582</v>
      </c>
      <c r="B162" s="51" t="s">
        <v>419</v>
      </c>
      <c r="C162" s="52">
        <v>34621</v>
      </c>
      <c r="D162" s="51" t="s">
        <v>583</v>
      </c>
      <c r="E162" s="51" t="s">
        <v>582</v>
      </c>
      <c r="F162" s="51" t="s">
        <v>130</v>
      </c>
      <c r="G162" s="64" t="s">
        <v>21</v>
      </c>
      <c r="H162" s="63">
        <v>160</v>
      </c>
      <c r="I162" s="69" t="str">
        <f>VLOOKUP('entries and results'!G162,$A$3:$E$30018,4,FALSE)</f>
        <v> </v>
      </c>
      <c r="J162" s="69" t="str">
        <f>VLOOKUP('entries and results'!G162,$A$3:$F$30018,6,FALSE)</f>
        <v> </v>
      </c>
      <c r="K162" s="69" t="str">
        <f>VLOOKUP('entries and results'!G162,$A$3:$E$30018,2,FALSE)</f>
        <v> </v>
      </c>
      <c r="L162" s="68">
        <v>160</v>
      </c>
      <c r="M162" s="63" t="s">
        <v>21</v>
      </c>
      <c r="N162" s="69" t="str">
        <f>VLOOKUP('entries and results'!M162,$H$3:$K$30018,2,FALSE)</f>
        <v> </v>
      </c>
      <c r="O162" s="69" t="str">
        <f>VLOOKUP('entries and results'!M162,$H$3:$K$30018,3,FALSE)</f>
        <v> </v>
      </c>
      <c r="P162" s="69" t="str">
        <f>VLOOKUP('entries and results'!M162,$H$3:$K$30018,4,FALSE)</f>
        <v> </v>
      </c>
      <c r="Q162" s="73" t="s">
        <v>22</v>
      </c>
      <c r="R162" s="74" t="str">
        <f t="shared" si="22"/>
        <v>00:00</v>
      </c>
      <c r="BG162" s="57"/>
      <c r="BH162" s="57"/>
      <c r="BI162" s="57"/>
      <c r="BJ162" s="78" t="str">
        <f t="shared" si="17"/>
        <v>00:00</v>
      </c>
      <c r="BK162" s="77">
        <v>160</v>
      </c>
      <c r="BL162" s="57">
        <f t="shared" si="16"/>
        <v>0</v>
      </c>
      <c r="BM162" s="57" t="str">
        <f t="shared" si="18"/>
        <v>0000000</v>
      </c>
      <c r="BN162" s="57" t="str">
        <f t="shared" si="19"/>
        <v>00</v>
      </c>
      <c r="BO162" s="57" t="str">
        <f t="shared" si="20"/>
        <v>00</v>
      </c>
      <c r="BP162" s="57" t="str">
        <f t="shared" si="21"/>
        <v>00</v>
      </c>
    </row>
    <row r="163" spans="1:68">
      <c r="A163" s="51" t="s">
        <v>584</v>
      </c>
      <c r="B163" s="51" t="s">
        <v>108</v>
      </c>
      <c r="C163" s="52">
        <v>34103</v>
      </c>
      <c r="D163" s="51" t="s">
        <v>585</v>
      </c>
      <c r="E163" s="51" t="s">
        <v>584</v>
      </c>
      <c r="F163" s="51" t="s">
        <v>35</v>
      </c>
      <c r="G163" s="64" t="s">
        <v>21</v>
      </c>
      <c r="H163" s="63">
        <v>161</v>
      </c>
      <c r="I163" s="69" t="str">
        <f>VLOOKUP('entries and results'!G163,$A$3:$E$30018,4,FALSE)</f>
        <v> </v>
      </c>
      <c r="J163" s="69" t="str">
        <f>VLOOKUP('entries and results'!G163,$A$3:$F$30018,6,FALSE)</f>
        <v> </v>
      </c>
      <c r="K163" s="69" t="str">
        <f>VLOOKUP('entries and results'!G163,$A$3:$E$30018,2,FALSE)</f>
        <v> </v>
      </c>
      <c r="L163" s="68">
        <v>161</v>
      </c>
      <c r="M163" s="63" t="s">
        <v>21</v>
      </c>
      <c r="N163" s="69" t="str">
        <f>VLOOKUP('entries and results'!M163,$H$3:$K$30018,2,FALSE)</f>
        <v> </v>
      </c>
      <c r="O163" s="69" t="str">
        <f>VLOOKUP('entries and results'!M163,$H$3:$K$30018,3,FALSE)</f>
        <v> </v>
      </c>
      <c r="P163" s="69" t="str">
        <f>VLOOKUP('entries and results'!M163,$H$3:$K$30018,4,FALSE)</f>
        <v> </v>
      </c>
      <c r="Q163" s="73" t="s">
        <v>22</v>
      </c>
      <c r="R163" s="74" t="str">
        <f t="shared" si="22"/>
        <v>00:00</v>
      </c>
      <c r="BG163" s="57"/>
      <c r="BH163" s="57"/>
      <c r="BI163" s="57"/>
      <c r="BJ163" s="78" t="str">
        <f t="shared" si="17"/>
        <v>00:00</v>
      </c>
      <c r="BK163" s="77">
        <v>161</v>
      </c>
      <c r="BL163" s="57">
        <f t="shared" si="16"/>
        <v>0</v>
      </c>
      <c r="BM163" s="57" t="str">
        <f t="shared" si="18"/>
        <v>0000000</v>
      </c>
      <c r="BN163" s="57" t="str">
        <f t="shared" si="19"/>
        <v>00</v>
      </c>
      <c r="BO163" s="57" t="str">
        <f t="shared" si="20"/>
        <v>00</v>
      </c>
      <c r="BP163" s="57" t="str">
        <f t="shared" si="21"/>
        <v>00</v>
      </c>
    </row>
    <row r="164" spans="1:68">
      <c r="A164" s="51" t="s">
        <v>586</v>
      </c>
      <c r="B164" s="51" t="s">
        <v>587</v>
      </c>
      <c r="C164" s="52">
        <v>33425</v>
      </c>
      <c r="D164" s="51" t="s">
        <v>588</v>
      </c>
      <c r="E164" s="51" t="s">
        <v>586</v>
      </c>
      <c r="F164" s="51" t="s">
        <v>35</v>
      </c>
      <c r="G164" s="64" t="s">
        <v>21</v>
      </c>
      <c r="H164" s="63">
        <v>162</v>
      </c>
      <c r="I164" s="69" t="str">
        <f>VLOOKUP('entries and results'!G164,$A$3:$E$30018,4,FALSE)</f>
        <v> </v>
      </c>
      <c r="J164" s="69" t="str">
        <f>VLOOKUP('entries and results'!G164,$A$3:$F$30018,6,FALSE)</f>
        <v> </v>
      </c>
      <c r="K164" s="69" t="str">
        <f>VLOOKUP('entries and results'!G164,$A$3:$E$30018,2,FALSE)</f>
        <v> </v>
      </c>
      <c r="L164" s="68">
        <v>162</v>
      </c>
      <c r="M164" s="63" t="s">
        <v>21</v>
      </c>
      <c r="N164" s="69" t="str">
        <f>VLOOKUP('entries and results'!M164,$H$3:$K$30018,2,FALSE)</f>
        <v> </v>
      </c>
      <c r="O164" s="69" t="str">
        <f>VLOOKUP('entries and results'!M164,$H$3:$K$30018,3,FALSE)</f>
        <v> </v>
      </c>
      <c r="P164" s="69" t="str">
        <f>VLOOKUP('entries and results'!M164,$H$3:$K$30018,4,FALSE)</f>
        <v> </v>
      </c>
      <c r="Q164" s="73" t="s">
        <v>22</v>
      </c>
      <c r="R164" s="74" t="str">
        <f t="shared" si="22"/>
        <v>00:00</v>
      </c>
      <c r="BG164" s="57"/>
      <c r="BH164" s="57"/>
      <c r="BI164" s="57"/>
      <c r="BJ164" s="78" t="str">
        <f t="shared" si="17"/>
        <v>00:00</v>
      </c>
      <c r="BK164" s="77">
        <v>162</v>
      </c>
      <c r="BL164" s="57">
        <f t="shared" si="16"/>
        <v>0</v>
      </c>
      <c r="BM164" s="57" t="str">
        <f t="shared" si="18"/>
        <v>0000000</v>
      </c>
      <c r="BN164" s="57" t="str">
        <f t="shared" si="19"/>
        <v>00</v>
      </c>
      <c r="BO164" s="57" t="str">
        <f t="shared" si="20"/>
        <v>00</v>
      </c>
      <c r="BP164" s="57" t="str">
        <f t="shared" si="21"/>
        <v>00</v>
      </c>
    </row>
    <row r="165" spans="1:68">
      <c r="A165" s="51" t="s">
        <v>589</v>
      </c>
      <c r="B165" s="51" t="s">
        <v>108</v>
      </c>
      <c r="C165" s="52">
        <v>34439</v>
      </c>
      <c r="D165" s="51" t="s">
        <v>590</v>
      </c>
      <c r="E165" s="51" t="s">
        <v>589</v>
      </c>
      <c r="F165" s="51" t="s">
        <v>130</v>
      </c>
      <c r="G165" s="64" t="s">
        <v>21</v>
      </c>
      <c r="H165" s="63">
        <v>163</v>
      </c>
      <c r="I165" s="69" t="str">
        <f>VLOOKUP('entries and results'!G165,$A$3:$E$30018,4,FALSE)</f>
        <v> </v>
      </c>
      <c r="J165" s="69" t="str">
        <f>VLOOKUP('entries and results'!G165,$A$3:$F$30018,6,FALSE)</f>
        <v> </v>
      </c>
      <c r="K165" s="69" t="str">
        <f>VLOOKUP('entries and results'!G165,$A$3:$E$30018,2,FALSE)</f>
        <v> </v>
      </c>
      <c r="L165" s="68">
        <v>163</v>
      </c>
      <c r="M165" s="63" t="s">
        <v>21</v>
      </c>
      <c r="N165" s="69" t="str">
        <f>VLOOKUP('entries and results'!M165,$H$3:$K$30018,2,FALSE)</f>
        <v> </v>
      </c>
      <c r="O165" s="69" t="str">
        <f>VLOOKUP('entries and results'!M165,$H$3:$K$30018,3,FALSE)</f>
        <v> </v>
      </c>
      <c r="P165" s="69" t="str">
        <f>VLOOKUP('entries and results'!M165,$H$3:$K$30018,4,FALSE)</f>
        <v> </v>
      </c>
      <c r="Q165" s="73" t="s">
        <v>22</v>
      </c>
      <c r="R165" s="74" t="str">
        <f t="shared" si="22"/>
        <v>00:00</v>
      </c>
      <c r="BG165" s="57"/>
      <c r="BH165" s="57"/>
      <c r="BI165" s="57"/>
      <c r="BJ165" s="78" t="str">
        <f t="shared" si="17"/>
        <v>00:00</v>
      </c>
      <c r="BK165" s="77">
        <v>163</v>
      </c>
      <c r="BL165" s="57">
        <f t="shared" si="16"/>
        <v>0</v>
      </c>
      <c r="BM165" s="57" t="str">
        <f t="shared" si="18"/>
        <v>0000000</v>
      </c>
      <c r="BN165" s="57" t="str">
        <f t="shared" si="19"/>
        <v>00</v>
      </c>
      <c r="BO165" s="57" t="str">
        <f t="shared" si="20"/>
        <v>00</v>
      </c>
      <c r="BP165" s="57" t="str">
        <f t="shared" si="21"/>
        <v>00</v>
      </c>
    </row>
    <row r="166" spans="1:68">
      <c r="A166" s="51" t="s">
        <v>591</v>
      </c>
      <c r="B166" s="51" t="s">
        <v>592</v>
      </c>
      <c r="C166" s="52">
        <v>33255</v>
      </c>
      <c r="D166" s="51" t="s">
        <v>593</v>
      </c>
      <c r="E166" s="51" t="s">
        <v>591</v>
      </c>
      <c r="F166" s="51" t="s">
        <v>35</v>
      </c>
      <c r="G166" s="64" t="s">
        <v>21</v>
      </c>
      <c r="H166" s="63">
        <v>164</v>
      </c>
      <c r="I166" s="69" t="str">
        <f>VLOOKUP('entries and results'!G166,$A$3:$E$30018,4,FALSE)</f>
        <v> </v>
      </c>
      <c r="J166" s="69" t="str">
        <f>VLOOKUP('entries and results'!G166,$A$3:$F$30018,6,FALSE)</f>
        <v> </v>
      </c>
      <c r="K166" s="69" t="str">
        <f>VLOOKUP('entries and results'!G166,$A$3:$E$30018,2,FALSE)</f>
        <v> </v>
      </c>
      <c r="L166" s="68">
        <v>164</v>
      </c>
      <c r="M166" s="63" t="s">
        <v>21</v>
      </c>
      <c r="N166" s="69" t="str">
        <f>VLOOKUP('entries and results'!M166,$H$3:$K$30018,2,FALSE)</f>
        <v> </v>
      </c>
      <c r="O166" s="69" t="str">
        <f>VLOOKUP('entries and results'!M166,$H$3:$K$30018,3,FALSE)</f>
        <v> </v>
      </c>
      <c r="P166" s="69" t="str">
        <f>VLOOKUP('entries and results'!M166,$H$3:$K$30018,4,FALSE)</f>
        <v> </v>
      </c>
      <c r="Q166" s="73" t="s">
        <v>22</v>
      </c>
      <c r="R166" s="74" t="str">
        <f t="shared" si="22"/>
        <v>00:00</v>
      </c>
      <c r="BG166" s="57"/>
      <c r="BH166" s="57"/>
      <c r="BI166" s="57"/>
      <c r="BJ166" s="78" t="str">
        <f t="shared" si="17"/>
        <v>00:00</v>
      </c>
      <c r="BK166" s="77">
        <v>164</v>
      </c>
      <c r="BL166" s="57">
        <f t="shared" si="16"/>
        <v>0</v>
      </c>
      <c r="BM166" s="57" t="str">
        <f t="shared" si="18"/>
        <v>0000000</v>
      </c>
      <c r="BN166" s="57" t="str">
        <f t="shared" si="19"/>
        <v>00</v>
      </c>
      <c r="BO166" s="57" t="str">
        <f t="shared" si="20"/>
        <v>00</v>
      </c>
      <c r="BP166" s="57" t="str">
        <f t="shared" si="21"/>
        <v>00</v>
      </c>
    </row>
    <row r="167" spans="1:68">
      <c r="A167" s="51" t="s">
        <v>594</v>
      </c>
      <c r="B167" s="51" t="s">
        <v>159</v>
      </c>
      <c r="C167" s="52">
        <v>33852</v>
      </c>
      <c r="D167" s="51" t="s">
        <v>595</v>
      </c>
      <c r="E167" s="51" t="s">
        <v>594</v>
      </c>
      <c r="F167" s="51" t="s">
        <v>35</v>
      </c>
      <c r="G167" s="64" t="s">
        <v>21</v>
      </c>
      <c r="H167" s="63">
        <v>165</v>
      </c>
      <c r="I167" s="69" t="str">
        <f>VLOOKUP('entries and results'!G167,$A$3:$E$30018,4,FALSE)</f>
        <v> </v>
      </c>
      <c r="J167" s="69" t="str">
        <f>VLOOKUP('entries and results'!G167,$A$3:$F$30018,6,FALSE)</f>
        <v> </v>
      </c>
      <c r="K167" s="69" t="str">
        <f>VLOOKUP('entries and results'!G167,$A$3:$E$30018,2,FALSE)</f>
        <v> </v>
      </c>
      <c r="L167" s="68">
        <v>165</v>
      </c>
      <c r="M167" s="63" t="s">
        <v>21</v>
      </c>
      <c r="N167" s="69" t="str">
        <f>VLOOKUP('entries and results'!M167,$H$3:$K$30018,2,FALSE)</f>
        <v> </v>
      </c>
      <c r="O167" s="69" t="str">
        <f>VLOOKUP('entries and results'!M167,$H$3:$K$30018,3,FALSE)</f>
        <v> </v>
      </c>
      <c r="P167" s="69" t="str">
        <f>VLOOKUP('entries and results'!M167,$H$3:$K$30018,4,FALSE)</f>
        <v> </v>
      </c>
      <c r="Q167" s="73" t="s">
        <v>22</v>
      </c>
      <c r="R167" s="74" t="str">
        <f t="shared" si="22"/>
        <v>00:00</v>
      </c>
      <c r="BG167" s="57"/>
      <c r="BH167" s="57"/>
      <c r="BI167" s="57"/>
      <c r="BJ167" s="78" t="str">
        <f t="shared" si="17"/>
        <v>00:00</v>
      </c>
      <c r="BK167" s="77">
        <v>165</v>
      </c>
      <c r="BL167" s="57">
        <f t="shared" si="16"/>
        <v>0</v>
      </c>
      <c r="BM167" s="57" t="str">
        <f t="shared" si="18"/>
        <v>0000000</v>
      </c>
      <c r="BN167" s="57" t="str">
        <f t="shared" si="19"/>
        <v>00</v>
      </c>
      <c r="BO167" s="57" t="str">
        <f t="shared" si="20"/>
        <v>00</v>
      </c>
      <c r="BP167" s="57" t="str">
        <f t="shared" si="21"/>
        <v>00</v>
      </c>
    </row>
    <row r="168" spans="1:68">
      <c r="A168" s="51" t="s">
        <v>596</v>
      </c>
      <c r="B168" s="51" t="s">
        <v>249</v>
      </c>
      <c r="C168" s="52">
        <v>33730</v>
      </c>
      <c r="D168" s="51" t="s">
        <v>597</v>
      </c>
      <c r="E168" s="51" t="s">
        <v>596</v>
      </c>
      <c r="F168" s="51" t="s">
        <v>35</v>
      </c>
      <c r="G168" s="64" t="s">
        <v>21</v>
      </c>
      <c r="H168" s="63">
        <v>166</v>
      </c>
      <c r="I168" s="69" t="str">
        <f>VLOOKUP('entries and results'!G168,$A$3:$E$30018,4,FALSE)</f>
        <v> </v>
      </c>
      <c r="J168" s="69" t="str">
        <f>VLOOKUP('entries and results'!G168,$A$3:$F$30018,6,FALSE)</f>
        <v> </v>
      </c>
      <c r="K168" s="69" t="str">
        <f>VLOOKUP('entries and results'!G168,$A$3:$E$30018,2,FALSE)</f>
        <v> </v>
      </c>
      <c r="L168" s="68">
        <v>166</v>
      </c>
      <c r="M168" s="63" t="s">
        <v>21</v>
      </c>
      <c r="N168" s="69" t="str">
        <f>VLOOKUP('entries and results'!M168,$H$3:$K$30018,2,FALSE)</f>
        <v> </v>
      </c>
      <c r="O168" s="69" t="str">
        <f>VLOOKUP('entries and results'!M168,$H$3:$K$30018,3,FALSE)</f>
        <v> </v>
      </c>
      <c r="P168" s="69" t="str">
        <f>VLOOKUP('entries and results'!M168,$H$3:$K$30018,4,FALSE)</f>
        <v> </v>
      </c>
      <c r="Q168" s="73" t="s">
        <v>22</v>
      </c>
      <c r="R168" s="74" t="str">
        <f t="shared" si="22"/>
        <v>00:00</v>
      </c>
      <c r="BG168" s="57"/>
      <c r="BH168" s="57"/>
      <c r="BI168" s="57"/>
      <c r="BJ168" s="78" t="str">
        <f t="shared" si="17"/>
        <v>00:00</v>
      </c>
      <c r="BK168" s="77">
        <v>166</v>
      </c>
      <c r="BL168" s="57">
        <f t="shared" si="16"/>
        <v>0</v>
      </c>
      <c r="BM168" s="57" t="str">
        <f t="shared" si="18"/>
        <v>0000000</v>
      </c>
      <c r="BN168" s="57" t="str">
        <f t="shared" si="19"/>
        <v>00</v>
      </c>
      <c r="BO168" s="57" t="str">
        <f t="shared" si="20"/>
        <v>00</v>
      </c>
      <c r="BP168" s="57" t="str">
        <f t="shared" si="21"/>
        <v>00</v>
      </c>
    </row>
    <row r="169" spans="1:68">
      <c r="A169" s="51" t="s">
        <v>598</v>
      </c>
      <c r="B169" s="51" t="s">
        <v>123</v>
      </c>
      <c r="C169" s="52">
        <v>34752</v>
      </c>
      <c r="D169" s="51" t="s">
        <v>599</v>
      </c>
      <c r="E169" s="51" t="s">
        <v>598</v>
      </c>
      <c r="F169" s="51" t="s">
        <v>130</v>
      </c>
      <c r="G169" s="64" t="s">
        <v>21</v>
      </c>
      <c r="H169" s="63">
        <v>167</v>
      </c>
      <c r="I169" s="69" t="str">
        <f>VLOOKUP('entries and results'!G169,$A$3:$E$30018,4,FALSE)</f>
        <v> </v>
      </c>
      <c r="J169" s="69" t="str">
        <f>VLOOKUP('entries and results'!G169,$A$3:$F$30018,6,FALSE)</f>
        <v> </v>
      </c>
      <c r="K169" s="69" t="str">
        <f>VLOOKUP('entries and results'!G169,$A$3:$E$30018,2,FALSE)</f>
        <v> </v>
      </c>
      <c r="L169" s="68">
        <v>167</v>
      </c>
      <c r="M169" s="63" t="s">
        <v>21</v>
      </c>
      <c r="N169" s="69" t="str">
        <f>VLOOKUP('entries and results'!M169,$H$3:$K$30018,2,FALSE)</f>
        <v> </v>
      </c>
      <c r="O169" s="69" t="str">
        <f>VLOOKUP('entries and results'!M169,$H$3:$K$30018,3,FALSE)</f>
        <v> </v>
      </c>
      <c r="P169" s="69" t="str">
        <f>VLOOKUP('entries and results'!M169,$H$3:$K$30018,4,FALSE)</f>
        <v> </v>
      </c>
      <c r="Q169" s="73" t="s">
        <v>22</v>
      </c>
      <c r="R169" s="74" t="str">
        <f t="shared" si="22"/>
        <v>00:00</v>
      </c>
      <c r="BG169" s="57"/>
      <c r="BH169" s="57"/>
      <c r="BI169" s="57"/>
      <c r="BJ169" s="78" t="str">
        <f t="shared" si="17"/>
        <v>00:00</v>
      </c>
      <c r="BK169" s="77">
        <v>167</v>
      </c>
      <c r="BL169" s="57">
        <f t="shared" si="16"/>
        <v>0</v>
      </c>
      <c r="BM169" s="57" t="str">
        <f t="shared" si="18"/>
        <v>0000000</v>
      </c>
      <c r="BN169" s="57" t="str">
        <f t="shared" si="19"/>
        <v>00</v>
      </c>
      <c r="BO169" s="57" t="str">
        <f t="shared" si="20"/>
        <v>00</v>
      </c>
      <c r="BP169" s="57" t="str">
        <f t="shared" si="21"/>
        <v>00</v>
      </c>
    </row>
    <row r="170" spans="1:68">
      <c r="A170" s="51" t="s">
        <v>600</v>
      </c>
      <c r="B170" s="51" t="s">
        <v>123</v>
      </c>
      <c r="C170" s="52">
        <v>32676</v>
      </c>
      <c r="D170" s="51" t="s">
        <v>601</v>
      </c>
      <c r="E170" s="51" t="s">
        <v>600</v>
      </c>
      <c r="F170" s="51" t="s">
        <v>35</v>
      </c>
      <c r="G170" s="64" t="s">
        <v>21</v>
      </c>
      <c r="H170" s="63">
        <v>168</v>
      </c>
      <c r="I170" s="69" t="str">
        <f>VLOOKUP('entries and results'!G170,$A$3:$E$30018,4,FALSE)</f>
        <v> </v>
      </c>
      <c r="J170" s="69" t="str">
        <f>VLOOKUP('entries and results'!G170,$A$3:$F$30018,6,FALSE)</f>
        <v> </v>
      </c>
      <c r="K170" s="69" t="str">
        <f>VLOOKUP('entries and results'!G170,$A$3:$E$30018,2,FALSE)</f>
        <v> </v>
      </c>
      <c r="L170" s="68">
        <v>168</v>
      </c>
      <c r="M170" s="63" t="s">
        <v>21</v>
      </c>
      <c r="N170" s="69" t="str">
        <f>VLOOKUP('entries and results'!M170,$H$3:$K$30018,2,FALSE)</f>
        <v> </v>
      </c>
      <c r="O170" s="69" t="str">
        <f>VLOOKUP('entries and results'!M170,$H$3:$K$30018,3,FALSE)</f>
        <v> </v>
      </c>
      <c r="P170" s="69" t="str">
        <f>VLOOKUP('entries and results'!M170,$H$3:$K$30018,4,FALSE)</f>
        <v> </v>
      </c>
      <c r="Q170" s="73" t="s">
        <v>22</v>
      </c>
      <c r="R170" s="74" t="str">
        <f t="shared" si="22"/>
        <v>00:00</v>
      </c>
      <c r="BG170" s="57"/>
      <c r="BH170" s="57"/>
      <c r="BI170" s="57"/>
      <c r="BJ170" s="78" t="str">
        <f t="shared" si="17"/>
        <v>00:00</v>
      </c>
      <c r="BK170" s="77">
        <v>168</v>
      </c>
      <c r="BL170" s="57">
        <f t="shared" si="16"/>
        <v>0</v>
      </c>
      <c r="BM170" s="57" t="str">
        <f t="shared" si="18"/>
        <v>0000000</v>
      </c>
      <c r="BN170" s="57" t="str">
        <f t="shared" si="19"/>
        <v>00</v>
      </c>
      <c r="BO170" s="57" t="str">
        <f t="shared" si="20"/>
        <v>00</v>
      </c>
      <c r="BP170" s="57" t="str">
        <f t="shared" si="21"/>
        <v>00</v>
      </c>
    </row>
    <row r="171" spans="1:68">
      <c r="A171" s="51" t="s">
        <v>602</v>
      </c>
      <c r="B171" s="51" t="s">
        <v>69</v>
      </c>
      <c r="C171" s="52">
        <v>33663</v>
      </c>
      <c r="D171" s="51" t="s">
        <v>603</v>
      </c>
      <c r="E171" s="51" t="s">
        <v>602</v>
      </c>
      <c r="F171" s="51" t="s">
        <v>35</v>
      </c>
      <c r="G171" s="64" t="s">
        <v>21</v>
      </c>
      <c r="H171" s="63">
        <v>169</v>
      </c>
      <c r="I171" s="69" t="str">
        <f>VLOOKUP('entries and results'!G171,$A$3:$E$30018,4,FALSE)</f>
        <v> </v>
      </c>
      <c r="J171" s="69" t="str">
        <f>VLOOKUP('entries and results'!G171,$A$3:$F$30018,6,FALSE)</f>
        <v> </v>
      </c>
      <c r="K171" s="69" t="str">
        <f>VLOOKUP('entries and results'!G171,$A$3:$E$30018,2,FALSE)</f>
        <v> </v>
      </c>
      <c r="L171" s="68">
        <v>169</v>
      </c>
      <c r="M171" s="63" t="s">
        <v>21</v>
      </c>
      <c r="N171" s="69" t="str">
        <f>VLOOKUP('entries and results'!M171,$H$3:$K$30018,2,FALSE)</f>
        <v> </v>
      </c>
      <c r="O171" s="69" t="str">
        <f>VLOOKUP('entries and results'!M171,$H$3:$K$30018,3,FALSE)</f>
        <v> </v>
      </c>
      <c r="P171" s="69" t="str">
        <f>VLOOKUP('entries and results'!M171,$H$3:$K$30018,4,FALSE)</f>
        <v> </v>
      </c>
      <c r="Q171" s="73" t="s">
        <v>22</v>
      </c>
      <c r="R171" s="74" t="str">
        <f t="shared" si="22"/>
        <v>00:00</v>
      </c>
      <c r="BG171" s="57"/>
      <c r="BH171" s="57"/>
      <c r="BI171" s="57"/>
      <c r="BJ171" s="78" t="str">
        <f t="shared" si="17"/>
        <v>00:00</v>
      </c>
      <c r="BK171" s="77">
        <v>169</v>
      </c>
      <c r="BL171" s="57">
        <f t="shared" si="16"/>
        <v>0</v>
      </c>
      <c r="BM171" s="57" t="str">
        <f t="shared" si="18"/>
        <v>0000000</v>
      </c>
      <c r="BN171" s="57" t="str">
        <f t="shared" si="19"/>
        <v>00</v>
      </c>
      <c r="BO171" s="57" t="str">
        <f t="shared" si="20"/>
        <v>00</v>
      </c>
      <c r="BP171" s="57" t="str">
        <f t="shared" si="21"/>
        <v>00</v>
      </c>
    </row>
    <row r="172" spans="1:68">
      <c r="A172" s="51" t="s">
        <v>604</v>
      </c>
      <c r="B172" s="51" t="s">
        <v>439</v>
      </c>
      <c r="C172" s="52">
        <v>34434</v>
      </c>
      <c r="D172" s="51" t="s">
        <v>605</v>
      </c>
      <c r="E172" s="51" t="s">
        <v>604</v>
      </c>
      <c r="F172" s="51" t="s">
        <v>130</v>
      </c>
      <c r="G172" s="64" t="s">
        <v>21</v>
      </c>
      <c r="H172" s="63">
        <v>170</v>
      </c>
      <c r="I172" s="69" t="str">
        <f>VLOOKUP('entries and results'!G172,$A$3:$E$30018,4,FALSE)</f>
        <v> </v>
      </c>
      <c r="J172" s="69" t="str">
        <f>VLOOKUP('entries and results'!G172,$A$3:$F$30018,6,FALSE)</f>
        <v> </v>
      </c>
      <c r="K172" s="69" t="str">
        <f>VLOOKUP('entries and results'!G172,$A$3:$E$30018,2,FALSE)</f>
        <v> </v>
      </c>
      <c r="L172" s="68">
        <v>170</v>
      </c>
      <c r="M172" s="63" t="s">
        <v>21</v>
      </c>
      <c r="N172" s="69" t="str">
        <f>VLOOKUP('entries and results'!M172,$H$3:$K$30018,2,FALSE)</f>
        <v> </v>
      </c>
      <c r="O172" s="69" t="str">
        <f>VLOOKUP('entries and results'!M172,$H$3:$K$30018,3,FALSE)</f>
        <v> </v>
      </c>
      <c r="P172" s="69" t="str">
        <f>VLOOKUP('entries and results'!M172,$H$3:$K$30018,4,FALSE)</f>
        <v> </v>
      </c>
      <c r="Q172" s="73" t="s">
        <v>22</v>
      </c>
      <c r="R172" s="74" t="str">
        <f t="shared" si="22"/>
        <v>00:00</v>
      </c>
      <c r="BG172" s="57"/>
      <c r="BH172" s="57"/>
      <c r="BI172" s="57"/>
      <c r="BJ172" s="78" t="str">
        <f t="shared" si="17"/>
        <v>00:00</v>
      </c>
      <c r="BK172" s="77">
        <v>170</v>
      </c>
      <c r="BL172" s="57">
        <f t="shared" si="16"/>
        <v>0</v>
      </c>
      <c r="BM172" s="57" t="str">
        <f t="shared" si="18"/>
        <v>0000000</v>
      </c>
      <c r="BN172" s="57" t="str">
        <f t="shared" si="19"/>
        <v>00</v>
      </c>
      <c r="BO172" s="57" t="str">
        <f t="shared" si="20"/>
        <v>00</v>
      </c>
      <c r="BP172" s="57" t="str">
        <f t="shared" si="21"/>
        <v>00</v>
      </c>
    </row>
    <row r="173" spans="1:68">
      <c r="A173" s="51" t="s">
        <v>606</v>
      </c>
      <c r="B173" s="51" t="s">
        <v>27</v>
      </c>
      <c r="C173" s="52">
        <v>34521</v>
      </c>
      <c r="D173" s="51" t="s">
        <v>607</v>
      </c>
      <c r="E173" s="51" t="s">
        <v>606</v>
      </c>
      <c r="F173" s="51" t="s">
        <v>130</v>
      </c>
      <c r="G173" s="64" t="s">
        <v>21</v>
      </c>
      <c r="H173" s="63">
        <v>171</v>
      </c>
      <c r="I173" s="69" t="str">
        <f>VLOOKUP('entries and results'!G173,$A$3:$E$30018,4,FALSE)</f>
        <v> </v>
      </c>
      <c r="J173" s="69" t="str">
        <f>VLOOKUP('entries and results'!G173,$A$3:$F$30018,6,FALSE)</f>
        <v> </v>
      </c>
      <c r="K173" s="69" t="str">
        <f>VLOOKUP('entries and results'!G173,$A$3:$E$30018,2,FALSE)</f>
        <v> </v>
      </c>
      <c r="L173" s="68">
        <v>171</v>
      </c>
      <c r="M173" s="63" t="s">
        <v>21</v>
      </c>
      <c r="N173" s="69" t="str">
        <f>VLOOKUP('entries and results'!M173,$H$3:$K$30018,2,FALSE)</f>
        <v> </v>
      </c>
      <c r="O173" s="69" t="str">
        <f>VLOOKUP('entries and results'!M173,$H$3:$K$30018,3,FALSE)</f>
        <v> </v>
      </c>
      <c r="P173" s="69" t="str">
        <f>VLOOKUP('entries and results'!M173,$H$3:$K$30018,4,FALSE)</f>
        <v> </v>
      </c>
      <c r="Q173" s="73" t="s">
        <v>22</v>
      </c>
      <c r="R173" s="74" t="str">
        <f t="shared" si="22"/>
        <v>00:00</v>
      </c>
      <c r="BG173" s="57"/>
      <c r="BH173" s="57"/>
      <c r="BI173" s="57"/>
      <c r="BJ173" s="78" t="str">
        <f t="shared" si="17"/>
        <v>00:00</v>
      </c>
      <c r="BK173" s="77">
        <v>171</v>
      </c>
      <c r="BL173" s="57">
        <f t="shared" si="16"/>
        <v>0</v>
      </c>
      <c r="BM173" s="57" t="str">
        <f t="shared" si="18"/>
        <v>0000000</v>
      </c>
      <c r="BN173" s="57" t="str">
        <f t="shared" si="19"/>
        <v>00</v>
      </c>
      <c r="BO173" s="57" t="str">
        <f t="shared" si="20"/>
        <v>00</v>
      </c>
      <c r="BP173" s="57" t="str">
        <f t="shared" si="21"/>
        <v>00</v>
      </c>
    </row>
    <row r="174" spans="1:68">
      <c r="A174" s="51" t="s">
        <v>608</v>
      </c>
      <c r="B174" s="51" t="s">
        <v>609</v>
      </c>
      <c r="C174" s="52">
        <v>32737</v>
      </c>
      <c r="D174" s="51" t="s">
        <v>610</v>
      </c>
      <c r="E174" s="51" t="s">
        <v>608</v>
      </c>
      <c r="F174" s="51" t="s">
        <v>35</v>
      </c>
      <c r="G174" s="64" t="s">
        <v>21</v>
      </c>
      <c r="H174" s="63">
        <v>172</v>
      </c>
      <c r="I174" s="69" t="str">
        <f>VLOOKUP('entries and results'!G174,$A$3:$E$30018,4,FALSE)</f>
        <v> </v>
      </c>
      <c r="J174" s="69" t="str">
        <f>VLOOKUP('entries and results'!G174,$A$3:$F$30018,6,FALSE)</f>
        <v> </v>
      </c>
      <c r="K174" s="69" t="str">
        <f>VLOOKUP('entries and results'!G174,$A$3:$E$30018,2,FALSE)</f>
        <v> </v>
      </c>
      <c r="L174" s="68">
        <v>172</v>
      </c>
      <c r="M174" s="63" t="s">
        <v>21</v>
      </c>
      <c r="N174" s="69" t="str">
        <f>VLOOKUP('entries and results'!M174,$H$3:$K$30018,2,FALSE)</f>
        <v> </v>
      </c>
      <c r="O174" s="69" t="str">
        <f>VLOOKUP('entries and results'!M174,$H$3:$K$30018,3,FALSE)</f>
        <v> </v>
      </c>
      <c r="P174" s="69" t="str">
        <f>VLOOKUP('entries and results'!M174,$H$3:$K$30018,4,FALSE)</f>
        <v> </v>
      </c>
      <c r="Q174" s="73" t="s">
        <v>22</v>
      </c>
      <c r="R174" s="74" t="str">
        <f t="shared" si="22"/>
        <v>00:00</v>
      </c>
      <c r="BG174" s="57"/>
      <c r="BH174" s="57"/>
      <c r="BI174" s="57"/>
      <c r="BJ174" s="78" t="str">
        <f t="shared" si="17"/>
        <v>00:00</v>
      </c>
      <c r="BK174" s="77">
        <v>172</v>
      </c>
      <c r="BL174" s="57">
        <f t="shared" si="16"/>
        <v>0</v>
      </c>
      <c r="BM174" s="57" t="str">
        <f t="shared" si="18"/>
        <v>0000000</v>
      </c>
      <c r="BN174" s="57" t="str">
        <f t="shared" si="19"/>
        <v>00</v>
      </c>
      <c r="BO174" s="57" t="str">
        <f t="shared" si="20"/>
        <v>00</v>
      </c>
      <c r="BP174" s="57" t="str">
        <f t="shared" si="21"/>
        <v>00</v>
      </c>
    </row>
    <row r="175" spans="1:68">
      <c r="A175" s="51" t="s">
        <v>611</v>
      </c>
      <c r="B175" s="51" t="s">
        <v>187</v>
      </c>
      <c r="C175" s="52">
        <v>33382</v>
      </c>
      <c r="D175" s="51" t="s">
        <v>612</v>
      </c>
      <c r="E175" s="51" t="s">
        <v>611</v>
      </c>
      <c r="F175" s="51" t="s">
        <v>35</v>
      </c>
      <c r="G175" s="64" t="s">
        <v>21</v>
      </c>
      <c r="H175" s="63">
        <v>173</v>
      </c>
      <c r="I175" s="69" t="str">
        <f>VLOOKUP('entries and results'!G175,$A$3:$E$30018,4,FALSE)</f>
        <v> </v>
      </c>
      <c r="J175" s="69" t="str">
        <f>VLOOKUP('entries and results'!G175,$A$3:$F$30018,6,FALSE)</f>
        <v> </v>
      </c>
      <c r="K175" s="69" t="str">
        <f>VLOOKUP('entries and results'!G175,$A$3:$E$30018,2,FALSE)</f>
        <v> </v>
      </c>
      <c r="L175" s="68">
        <v>173</v>
      </c>
      <c r="M175" s="63" t="s">
        <v>21</v>
      </c>
      <c r="N175" s="69" t="str">
        <f>VLOOKUP('entries and results'!M175,$H$3:$K$30018,2,FALSE)</f>
        <v> </v>
      </c>
      <c r="O175" s="69" t="str">
        <f>VLOOKUP('entries and results'!M175,$H$3:$K$30018,3,FALSE)</f>
        <v> </v>
      </c>
      <c r="P175" s="69" t="str">
        <f>VLOOKUP('entries and results'!M175,$H$3:$K$30018,4,FALSE)</f>
        <v> </v>
      </c>
      <c r="Q175" s="73" t="s">
        <v>22</v>
      </c>
      <c r="R175" s="74" t="str">
        <f t="shared" si="22"/>
        <v>00:00</v>
      </c>
      <c r="BG175" s="57"/>
      <c r="BH175" s="57"/>
      <c r="BI175" s="57"/>
      <c r="BJ175" s="78" t="str">
        <f t="shared" si="17"/>
        <v>00:00</v>
      </c>
      <c r="BK175" s="77">
        <v>173</v>
      </c>
      <c r="BL175" s="57">
        <f t="shared" si="16"/>
        <v>0</v>
      </c>
      <c r="BM175" s="57" t="str">
        <f t="shared" si="18"/>
        <v>0000000</v>
      </c>
      <c r="BN175" s="57" t="str">
        <f t="shared" si="19"/>
        <v>00</v>
      </c>
      <c r="BO175" s="57" t="str">
        <f t="shared" si="20"/>
        <v>00</v>
      </c>
      <c r="BP175" s="57" t="str">
        <f t="shared" si="21"/>
        <v>00</v>
      </c>
    </row>
    <row r="176" spans="1:68">
      <c r="A176" s="51" t="s">
        <v>613</v>
      </c>
      <c r="B176" s="51" t="s">
        <v>198</v>
      </c>
      <c r="C176" s="52">
        <v>33540</v>
      </c>
      <c r="D176" s="51" t="s">
        <v>614</v>
      </c>
      <c r="E176" s="51" t="s">
        <v>613</v>
      </c>
      <c r="F176" s="51" t="s">
        <v>35</v>
      </c>
      <c r="G176" s="64" t="s">
        <v>21</v>
      </c>
      <c r="H176" s="63">
        <v>174</v>
      </c>
      <c r="I176" s="69" t="str">
        <f>VLOOKUP('entries and results'!G176,$A$3:$E$30018,4,FALSE)</f>
        <v> </v>
      </c>
      <c r="J176" s="69" t="str">
        <f>VLOOKUP('entries and results'!G176,$A$3:$F$30018,6,FALSE)</f>
        <v> </v>
      </c>
      <c r="K176" s="69" t="str">
        <f>VLOOKUP('entries and results'!G176,$A$3:$E$30018,2,FALSE)</f>
        <v> </v>
      </c>
      <c r="L176" s="68">
        <v>174</v>
      </c>
      <c r="M176" s="63" t="s">
        <v>21</v>
      </c>
      <c r="N176" s="69" t="str">
        <f>VLOOKUP('entries and results'!M176,$H$3:$K$30018,2,FALSE)</f>
        <v> </v>
      </c>
      <c r="O176" s="69" t="str">
        <f>VLOOKUP('entries and results'!M176,$H$3:$K$30018,3,FALSE)</f>
        <v> </v>
      </c>
      <c r="P176" s="69" t="str">
        <f>VLOOKUP('entries and results'!M176,$H$3:$K$30018,4,FALSE)</f>
        <v> </v>
      </c>
      <c r="Q176" s="73" t="s">
        <v>22</v>
      </c>
      <c r="R176" s="74" t="str">
        <f t="shared" si="22"/>
        <v>00:00</v>
      </c>
      <c r="BG176" s="57"/>
      <c r="BH176" s="57"/>
      <c r="BI176" s="57"/>
      <c r="BJ176" s="78" t="str">
        <f t="shared" si="17"/>
        <v>00:00</v>
      </c>
      <c r="BK176" s="77">
        <v>174</v>
      </c>
      <c r="BL176" s="57">
        <f t="shared" si="16"/>
        <v>0</v>
      </c>
      <c r="BM176" s="57" t="str">
        <f t="shared" si="18"/>
        <v>0000000</v>
      </c>
      <c r="BN176" s="57" t="str">
        <f t="shared" si="19"/>
        <v>00</v>
      </c>
      <c r="BO176" s="57" t="str">
        <f t="shared" si="20"/>
        <v>00</v>
      </c>
      <c r="BP176" s="57" t="str">
        <f t="shared" si="21"/>
        <v>00</v>
      </c>
    </row>
    <row r="177" spans="1:68">
      <c r="A177" s="51" t="s">
        <v>615</v>
      </c>
      <c r="B177" s="51" t="s">
        <v>91</v>
      </c>
      <c r="C177" s="52">
        <v>33589</v>
      </c>
      <c r="D177" s="51" t="s">
        <v>616</v>
      </c>
      <c r="E177" s="51" t="s">
        <v>615</v>
      </c>
      <c r="F177" s="51" t="s">
        <v>35</v>
      </c>
      <c r="G177" s="64" t="s">
        <v>21</v>
      </c>
      <c r="H177" s="63">
        <v>175</v>
      </c>
      <c r="I177" s="69" t="str">
        <f>VLOOKUP('entries and results'!G177,$A$3:$E$30018,4,FALSE)</f>
        <v> </v>
      </c>
      <c r="J177" s="69" t="str">
        <f>VLOOKUP('entries and results'!G177,$A$3:$F$30018,6,FALSE)</f>
        <v> </v>
      </c>
      <c r="K177" s="69" t="str">
        <f>VLOOKUP('entries and results'!G177,$A$3:$E$30018,2,FALSE)</f>
        <v> </v>
      </c>
      <c r="L177" s="68">
        <v>175</v>
      </c>
      <c r="M177" s="63" t="s">
        <v>21</v>
      </c>
      <c r="N177" s="69" t="str">
        <f>VLOOKUP('entries and results'!M177,$H$3:$K$30018,2,FALSE)</f>
        <v> </v>
      </c>
      <c r="O177" s="69" t="str">
        <f>VLOOKUP('entries and results'!M177,$H$3:$K$30018,3,FALSE)</f>
        <v> </v>
      </c>
      <c r="P177" s="69" t="str">
        <f>VLOOKUP('entries and results'!M177,$H$3:$K$30018,4,FALSE)</f>
        <v> </v>
      </c>
      <c r="Q177" s="73" t="s">
        <v>22</v>
      </c>
      <c r="R177" s="74" t="str">
        <f t="shared" si="22"/>
        <v>00:00</v>
      </c>
      <c r="BG177" s="57"/>
      <c r="BH177" s="57"/>
      <c r="BI177" s="57"/>
      <c r="BJ177" s="78" t="str">
        <f t="shared" si="17"/>
        <v>00:00</v>
      </c>
      <c r="BK177" s="77">
        <v>175</v>
      </c>
      <c r="BL177" s="57">
        <f t="shared" si="16"/>
        <v>0</v>
      </c>
      <c r="BM177" s="57" t="str">
        <f t="shared" si="18"/>
        <v>0000000</v>
      </c>
      <c r="BN177" s="57" t="str">
        <f t="shared" si="19"/>
        <v>00</v>
      </c>
      <c r="BO177" s="57" t="str">
        <f t="shared" si="20"/>
        <v>00</v>
      </c>
      <c r="BP177" s="57" t="str">
        <f t="shared" si="21"/>
        <v>00</v>
      </c>
    </row>
    <row r="178" spans="1:68">
      <c r="A178" s="51" t="s">
        <v>617</v>
      </c>
      <c r="B178" s="51" t="s">
        <v>320</v>
      </c>
      <c r="C178" s="52">
        <v>34199</v>
      </c>
      <c r="D178" s="51" t="s">
        <v>618</v>
      </c>
      <c r="E178" s="51" t="s">
        <v>617</v>
      </c>
      <c r="F178" s="51" t="s">
        <v>35</v>
      </c>
      <c r="G178" s="64" t="s">
        <v>21</v>
      </c>
      <c r="H178" s="63">
        <v>176</v>
      </c>
      <c r="I178" s="69" t="str">
        <f>VLOOKUP('entries and results'!G178,$A$3:$E$30018,4,FALSE)</f>
        <v> </v>
      </c>
      <c r="J178" s="69" t="str">
        <f>VLOOKUP('entries and results'!G178,$A$3:$F$30018,6,FALSE)</f>
        <v> </v>
      </c>
      <c r="K178" s="69" t="str">
        <f>VLOOKUP('entries and results'!G178,$A$3:$E$30018,2,FALSE)</f>
        <v> </v>
      </c>
      <c r="L178" s="68">
        <v>176</v>
      </c>
      <c r="M178" s="63" t="s">
        <v>21</v>
      </c>
      <c r="N178" s="69" t="str">
        <f>VLOOKUP('entries and results'!M178,$H$3:$K$30018,2,FALSE)</f>
        <v> </v>
      </c>
      <c r="O178" s="69" t="str">
        <f>VLOOKUP('entries and results'!M178,$H$3:$K$30018,3,FALSE)</f>
        <v> </v>
      </c>
      <c r="P178" s="69" t="str">
        <f>VLOOKUP('entries and results'!M178,$H$3:$K$30018,4,FALSE)</f>
        <v> </v>
      </c>
      <c r="Q178" s="73" t="s">
        <v>22</v>
      </c>
      <c r="R178" s="74" t="str">
        <f t="shared" si="22"/>
        <v>00:00</v>
      </c>
      <c r="BG178" s="57"/>
      <c r="BH178" s="57"/>
      <c r="BI178" s="57"/>
      <c r="BJ178" s="78" t="str">
        <f t="shared" si="17"/>
        <v>00:00</v>
      </c>
      <c r="BK178" s="77">
        <v>176</v>
      </c>
      <c r="BL178" s="57">
        <f t="shared" si="16"/>
        <v>0</v>
      </c>
      <c r="BM178" s="57" t="str">
        <f t="shared" si="18"/>
        <v>0000000</v>
      </c>
      <c r="BN178" s="57" t="str">
        <f t="shared" si="19"/>
        <v>00</v>
      </c>
      <c r="BO178" s="57" t="str">
        <f t="shared" si="20"/>
        <v>00</v>
      </c>
      <c r="BP178" s="57" t="str">
        <f t="shared" si="21"/>
        <v>00</v>
      </c>
    </row>
    <row r="179" spans="1:68">
      <c r="A179" s="51" t="s">
        <v>619</v>
      </c>
      <c r="B179" s="51" t="s">
        <v>320</v>
      </c>
      <c r="C179" s="52">
        <v>33669</v>
      </c>
      <c r="D179" s="51" t="s">
        <v>620</v>
      </c>
      <c r="E179" s="51" t="s">
        <v>619</v>
      </c>
      <c r="F179" s="51" t="s">
        <v>35</v>
      </c>
      <c r="G179" s="64" t="s">
        <v>21</v>
      </c>
      <c r="H179" s="63">
        <v>177</v>
      </c>
      <c r="I179" s="69" t="str">
        <f>VLOOKUP('entries and results'!G179,$A$3:$E$30018,4,FALSE)</f>
        <v> </v>
      </c>
      <c r="J179" s="69" t="str">
        <f>VLOOKUP('entries and results'!G179,$A$3:$F$30018,6,FALSE)</f>
        <v> </v>
      </c>
      <c r="K179" s="69" t="str">
        <f>VLOOKUP('entries and results'!G179,$A$3:$E$30018,2,FALSE)</f>
        <v> </v>
      </c>
      <c r="L179" s="68">
        <v>177</v>
      </c>
      <c r="M179" s="63" t="s">
        <v>21</v>
      </c>
      <c r="N179" s="69" t="str">
        <f>VLOOKUP('entries and results'!M179,$H$3:$K$30018,2,FALSE)</f>
        <v> </v>
      </c>
      <c r="O179" s="69" t="str">
        <f>VLOOKUP('entries and results'!M179,$H$3:$K$30018,3,FALSE)</f>
        <v> </v>
      </c>
      <c r="P179" s="69" t="str">
        <f>VLOOKUP('entries and results'!M179,$H$3:$K$30018,4,FALSE)</f>
        <v> </v>
      </c>
      <c r="Q179" s="73" t="s">
        <v>22</v>
      </c>
      <c r="R179" s="74" t="str">
        <f t="shared" si="22"/>
        <v>00:00</v>
      </c>
      <c r="BG179" s="57"/>
      <c r="BH179" s="57"/>
      <c r="BI179" s="57"/>
      <c r="BJ179" s="78" t="str">
        <f t="shared" si="17"/>
        <v>00:00</v>
      </c>
      <c r="BK179" s="77">
        <v>177</v>
      </c>
      <c r="BL179" s="57">
        <f t="shared" si="16"/>
        <v>0</v>
      </c>
      <c r="BM179" s="57" t="str">
        <f t="shared" si="18"/>
        <v>0000000</v>
      </c>
      <c r="BN179" s="57" t="str">
        <f t="shared" si="19"/>
        <v>00</v>
      </c>
      <c r="BO179" s="57" t="str">
        <f t="shared" si="20"/>
        <v>00</v>
      </c>
      <c r="BP179" s="57" t="str">
        <f t="shared" si="21"/>
        <v>00</v>
      </c>
    </row>
    <row r="180" spans="1:68">
      <c r="A180" s="51" t="s">
        <v>621</v>
      </c>
      <c r="B180" s="51" t="s">
        <v>217</v>
      </c>
      <c r="C180" s="52">
        <v>34427</v>
      </c>
      <c r="D180" s="51" t="s">
        <v>622</v>
      </c>
      <c r="E180" s="51" t="s">
        <v>621</v>
      </c>
      <c r="F180" s="51" t="s">
        <v>130</v>
      </c>
      <c r="G180" s="64" t="s">
        <v>21</v>
      </c>
      <c r="H180" s="63">
        <v>178</v>
      </c>
      <c r="I180" s="69" t="str">
        <f>VLOOKUP('entries and results'!G180,$A$3:$E$30018,4,FALSE)</f>
        <v> </v>
      </c>
      <c r="J180" s="69" t="str">
        <f>VLOOKUP('entries and results'!G180,$A$3:$F$30018,6,FALSE)</f>
        <v> </v>
      </c>
      <c r="K180" s="69" t="str">
        <f>VLOOKUP('entries and results'!G180,$A$3:$E$30018,2,FALSE)</f>
        <v> </v>
      </c>
      <c r="L180" s="68">
        <v>178</v>
      </c>
      <c r="M180" s="63" t="s">
        <v>21</v>
      </c>
      <c r="N180" s="69" t="str">
        <f>VLOOKUP('entries and results'!M180,$H$3:$K$30018,2,FALSE)</f>
        <v> </v>
      </c>
      <c r="O180" s="69" t="str">
        <f>VLOOKUP('entries and results'!M180,$H$3:$K$30018,3,FALSE)</f>
        <v> </v>
      </c>
      <c r="P180" s="69" t="str">
        <f>VLOOKUP('entries and results'!M180,$H$3:$K$30018,4,FALSE)</f>
        <v> </v>
      </c>
      <c r="Q180" s="73" t="s">
        <v>22</v>
      </c>
      <c r="R180" s="74" t="str">
        <f t="shared" si="22"/>
        <v>00:00</v>
      </c>
      <c r="BG180" s="57"/>
      <c r="BH180" s="57"/>
      <c r="BI180" s="57"/>
      <c r="BJ180" s="78" t="str">
        <f t="shared" si="17"/>
        <v>00:00</v>
      </c>
      <c r="BK180" s="77">
        <v>178</v>
      </c>
      <c r="BL180" s="57">
        <f t="shared" si="16"/>
        <v>0</v>
      </c>
      <c r="BM180" s="57" t="str">
        <f t="shared" si="18"/>
        <v>0000000</v>
      </c>
      <c r="BN180" s="57" t="str">
        <f t="shared" si="19"/>
        <v>00</v>
      </c>
      <c r="BO180" s="57" t="str">
        <f t="shared" si="20"/>
        <v>00</v>
      </c>
      <c r="BP180" s="57" t="str">
        <f t="shared" si="21"/>
        <v>00</v>
      </c>
    </row>
    <row r="181" spans="1:68">
      <c r="A181" s="51" t="s">
        <v>623</v>
      </c>
      <c r="B181" s="51" t="s">
        <v>395</v>
      </c>
      <c r="C181" s="52">
        <v>34288</v>
      </c>
      <c r="D181" s="51" t="s">
        <v>624</v>
      </c>
      <c r="E181" s="51" t="s">
        <v>623</v>
      </c>
      <c r="F181" s="51" t="s">
        <v>130</v>
      </c>
      <c r="G181" s="64" t="s">
        <v>21</v>
      </c>
      <c r="H181" s="63">
        <v>179</v>
      </c>
      <c r="I181" s="69" t="str">
        <f>VLOOKUP('entries and results'!G181,$A$3:$E$30018,4,FALSE)</f>
        <v> </v>
      </c>
      <c r="J181" s="69" t="str">
        <f>VLOOKUP('entries and results'!G181,$A$3:$F$30018,6,FALSE)</f>
        <v> </v>
      </c>
      <c r="K181" s="69" t="str">
        <f>VLOOKUP('entries and results'!G181,$A$3:$E$30018,2,FALSE)</f>
        <v> </v>
      </c>
      <c r="L181" s="68">
        <v>179</v>
      </c>
      <c r="M181" s="63" t="s">
        <v>21</v>
      </c>
      <c r="N181" s="69" t="str">
        <f>VLOOKUP('entries and results'!M181,$H$3:$K$30018,2,FALSE)</f>
        <v> </v>
      </c>
      <c r="O181" s="69" t="str">
        <f>VLOOKUP('entries and results'!M181,$H$3:$K$30018,3,FALSE)</f>
        <v> </v>
      </c>
      <c r="P181" s="69" t="str">
        <f>VLOOKUP('entries and results'!M181,$H$3:$K$30018,4,FALSE)</f>
        <v> </v>
      </c>
      <c r="Q181" s="73" t="s">
        <v>22</v>
      </c>
      <c r="R181" s="74" t="str">
        <f t="shared" si="22"/>
        <v>00:00</v>
      </c>
      <c r="BG181" s="57"/>
      <c r="BH181" s="57"/>
      <c r="BI181" s="57"/>
      <c r="BJ181" s="78" t="str">
        <f t="shared" si="17"/>
        <v>00:00</v>
      </c>
      <c r="BK181" s="77">
        <v>179</v>
      </c>
      <c r="BL181" s="57">
        <f t="shared" si="16"/>
        <v>0</v>
      </c>
      <c r="BM181" s="57" t="str">
        <f t="shared" si="18"/>
        <v>0000000</v>
      </c>
      <c r="BN181" s="57" t="str">
        <f t="shared" si="19"/>
        <v>00</v>
      </c>
      <c r="BO181" s="57" t="str">
        <f t="shared" si="20"/>
        <v>00</v>
      </c>
      <c r="BP181" s="57" t="str">
        <f t="shared" si="21"/>
        <v>00</v>
      </c>
    </row>
    <row r="182" spans="1:68">
      <c r="A182" s="51" t="s">
        <v>625</v>
      </c>
      <c r="B182" s="51" t="s">
        <v>395</v>
      </c>
      <c r="C182" s="52">
        <v>34532</v>
      </c>
      <c r="D182" s="51" t="s">
        <v>626</v>
      </c>
      <c r="E182" s="51" t="s">
        <v>625</v>
      </c>
      <c r="F182" s="51" t="s">
        <v>130</v>
      </c>
      <c r="G182" s="64" t="s">
        <v>21</v>
      </c>
      <c r="H182" s="63">
        <v>180</v>
      </c>
      <c r="I182" s="69" t="str">
        <f>VLOOKUP('entries and results'!G182,$A$3:$E$30018,4,FALSE)</f>
        <v> </v>
      </c>
      <c r="J182" s="69" t="str">
        <f>VLOOKUP('entries and results'!G182,$A$3:$F$30018,6,FALSE)</f>
        <v> </v>
      </c>
      <c r="K182" s="69" t="str">
        <f>VLOOKUP('entries and results'!G182,$A$3:$E$30018,2,FALSE)</f>
        <v> </v>
      </c>
      <c r="L182" s="68">
        <v>180</v>
      </c>
      <c r="M182" s="63" t="s">
        <v>21</v>
      </c>
      <c r="N182" s="69" t="str">
        <f>VLOOKUP('entries and results'!M182,$H$3:$K$30018,2,FALSE)</f>
        <v> </v>
      </c>
      <c r="O182" s="69" t="str">
        <f>VLOOKUP('entries and results'!M182,$H$3:$K$30018,3,FALSE)</f>
        <v> </v>
      </c>
      <c r="P182" s="69" t="str">
        <f>VLOOKUP('entries and results'!M182,$H$3:$K$30018,4,FALSE)</f>
        <v> </v>
      </c>
      <c r="Q182" s="73" t="s">
        <v>22</v>
      </c>
      <c r="R182" s="74" t="str">
        <f t="shared" si="22"/>
        <v>00:00</v>
      </c>
      <c r="BG182" s="57"/>
      <c r="BH182" s="57"/>
      <c r="BI182" s="57"/>
      <c r="BJ182" s="78" t="str">
        <f t="shared" si="17"/>
        <v>00:00</v>
      </c>
      <c r="BK182" s="77">
        <v>180</v>
      </c>
      <c r="BL182" s="57">
        <f t="shared" si="16"/>
        <v>0</v>
      </c>
      <c r="BM182" s="57" t="str">
        <f t="shared" si="18"/>
        <v>0000000</v>
      </c>
      <c r="BN182" s="57" t="str">
        <f t="shared" si="19"/>
        <v>00</v>
      </c>
      <c r="BO182" s="57" t="str">
        <f t="shared" si="20"/>
        <v>00</v>
      </c>
      <c r="BP182" s="57" t="str">
        <f t="shared" si="21"/>
        <v>00</v>
      </c>
    </row>
    <row r="183" spans="1:68">
      <c r="A183" s="51" t="s">
        <v>627</v>
      </c>
      <c r="B183" s="51" t="s">
        <v>395</v>
      </c>
      <c r="C183" s="52">
        <v>33011</v>
      </c>
      <c r="D183" s="51" t="s">
        <v>628</v>
      </c>
      <c r="E183" s="51" t="s">
        <v>627</v>
      </c>
      <c r="F183" s="51" t="s">
        <v>35</v>
      </c>
      <c r="G183" s="64" t="s">
        <v>21</v>
      </c>
      <c r="H183" s="63">
        <v>181</v>
      </c>
      <c r="I183" s="69" t="str">
        <f>VLOOKUP('entries and results'!G183,$A$3:$E$30018,4,FALSE)</f>
        <v> </v>
      </c>
      <c r="J183" s="69" t="str">
        <f>VLOOKUP('entries and results'!G183,$A$3:$F$30018,6,FALSE)</f>
        <v> </v>
      </c>
      <c r="K183" s="69" t="str">
        <f>VLOOKUP('entries and results'!G183,$A$3:$E$30018,2,FALSE)</f>
        <v> </v>
      </c>
      <c r="L183" s="68">
        <v>181</v>
      </c>
      <c r="M183" s="63" t="s">
        <v>21</v>
      </c>
      <c r="N183" s="69" t="str">
        <f>VLOOKUP('entries and results'!M183,$H$3:$K$30018,2,FALSE)</f>
        <v> </v>
      </c>
      <c r="O183" s="69" t="str">
        <f>VLOOKUP('entries and results'!M183,$H$3:$K$30018,3,FALSE)</f>
        <v> </v>
      </c>
      <c r="P183" s="69" t="str">
        <f>VLOOKUP('entries and results'!M183,$H$3:$K$30018,4,FALSE)</f>
        <v> </v>
      </c>
      <c r="Q183" s="73" t="s">
        <v>22</v>
      </c>
      <c r="R183" s="74" t="str">
        <f t="shared" si="22"/>
        <v>00:00</v>
      </c>
      <c r="BG183" s="57"/>
      <c r="BH183" s="57"/>
      <c r="BI183" s="57"/>
      <c r="BJ183" s="78" t="str">
        <f t="shared" si="17"/>
        <v>00:00</v>
      </c>
      <c r="BK183" s="77">
        <v>181</v>
      </c>
      <c r="BL183" s="57">
        <f t="shared" si="16"/>
        <v>0</v>
      </c>
      <c r="BM183" s="57" t="str">
        <f t="shared" si="18"/>
        <v>0000000</v>
      </c>
      <c r="BN183" s="57" t="str">
        <f t="shared" si="19"/>
        <v>00</v>
      </c>
      <c r="BO183" s="57" t="str">
        <f t="shared" si="20"/>
        <v>00</v>
      </c>
      <c r="BP183" s="57" t="str">
        <f t="shared" si="21"/>
        <v>00</v>
      </c>
    </row>
    <row r="184" spans="1:68">
      <c r="A184" s="51" t="s">
        <v>629</v>
      </c>
      <c r="B184" s="51" t="s">
        <v>169</v>
      </c>
      <c r="C184" s="52">
        <v>35046</v>
      </c>
      <c r="D184" s="51" t="s">
        <v>630</v>
      </c>
      <c r="E184" s="51" t="s">
        <v>629</v>
      </c>
      <c r="F184" s="51" t="s">
        <v>151</v>
      </c>
      <c r="G184" s="64" t="s">
        <v>21</v>
      </c>
      <c r="H184" s="63">
        <v>182</v>
      </c>
      <c r="I184" s="69" t="str">
        <f>VLOOKUP('entries and results'!G184,$A$3:$E$30018,4,FALSE)</f>
        <v> </v>
      </c>
      <c r="J184" s="69" t="str">
        <f>VLOOKUP('entries and results'!G184,$A$3:$F$30018,6,FALSE)</f>
        <v> </v>
      </c>
      <c r="K184" s="69" t="str">
        <f>VLOOKUP('entries and results'!G184,$A$3:$E$30018,2,FALSE)</f>
        <v> </v>
      </c>
      <c r="L184" s="68">
        <v>182</v>
      </c>
      <c r="M184" s="63" t="s">
        <v>21</v>
      </c>
      <c r="N184" s="69" t="str">
        <f>VLOOKUP('entries and results'!M184,$H$3:$K$30018,2,FALSE)</f>
        <v> </v>
      </c>
      <c r="O184" s="69" t="str">
        <f>VLOOKUP('entries and results'!M184,$H$3:$K$30018,3,FALSE)</f>
        <v> </v>
      </c>
      <c r="P184" s="69" t="str">
        <f>VLOOKUP('entries and results'!M184,$H$3:$K$30018,4,FALSE)</f>
        <v> </v>
      </c>
      <c r="Q184" s="73" t="s">
        <v>22</v>
      </c>
      <c r="R184" s="74" t="str">
        <f t="shared" si="22"/>
        <v>00:00</v>
      </c>
      <c r="BG184" s="57"/>
      <c r="BH184" s="57"/>
      <c r="BI184" s="57"/>
      <c r="BJ184" s="78" t="str">
        <f t="shared" si="17"/>
        <v>00:00</v>
      </c>
      <c r="BK184" s="77">
        <v>182</v>
      </c>
      <c r="BL184" s="57">
        <f t="shared" si="16"/>
        <v>0</v>
      </c>
      <c r="BM184" s="57" t="str">
        <f t="shared" si="18"/>
        <v>0000000</v>
      </c>
      <c r="BN184" s="57" t="str">
        <f t="shared" si="19"/>
        <v>00</v>
      </c>
      <c r="BO184" s="57" t="str">
        <f t="shared" si="20"/>
        <v>00</v>
      </c>
      <c r="BP184" s="57" t="str">
        <f t="shared" si="21"/>
        <v>00</v>
      </c>
    </row>
    <row r="185" spans="1:68">
      <c r="A185" s="51" t="s">
        <v>631</v>
      </c>
      <c r="B185" s="51" t="s">
        <v>249</v>
      </c>
      <c r="C185" s="52">
        <v>33721</v>
      </c>
      <c r="D185" s="51" t="s">
        <v>632</v>
      </c>
      <c r="E185" s="51" t="s">
        <v>631</v>
      </c>
      <c r="F185" s="51" t="s">
        <v>35</v>
      </c>
      <c r="G185" s="64" t="s">
        <v>21</v>
      </c>
      <c r="H185" s="63">
        <v>183</v>
      </c>
      <c r="I185" s="69" t="str">
        <f>VLOOKUP('entries and results'!G185,$A$3:$E$30018,4,FALSE)</f>
        <v> </v>
      </c>
      <c r="J185" s="69" t="str">
        <f>VLOOKUP('entries and results'!G185,$A$3:$F$30018,6,FALSE)</f>
        <v> </v>
      </c>
      <c r="K185" s="69" t="str">
        <f>VLOOKUP('entries and results'!G185,$A$3:$E$30018,2,FALSE)</f>
        <v> </v>
      </c>
      <c r="L185" s="68">
        <v>183</v>
      </c>
      <c r="M185" s="63" t="s">
        <v>21</v>
      </c>
      <c r="N185" s="69" t="str">
        <f>VLOOKUP('entries and results'!M185,$H$3:$K$30018,2,FALSE)</f>
        <v> </v>
      </c>
      <c r="O185" s="69" t="str">
        <f>VLOOKUP('entries and results'!M185,$H$3:$K$30018,3,FALSE)</f>
        <v> </v>
      </c>
      <c r="P185" s="69" t="str">
        <f>VLOOKUP('entries and results'!M185,$H$3:$K$30018,4,FALSE)</f>
        <v> </v>
      </c>
      <c r="Q185" s="73" t="s">
        <v>22</v>
      </c>
      <c r="R185" s="74" t="str">
        <f t="shared" si="22"/>
        <v>00:00</v>
      </c>
      <c r="BG185" s="57"/>
      <c r="BH185" s="57"/>
      <c r="BI185" s="57"/>
      <c r="BJ185" s="78" t="str">
        <f t="shared" si="17"/>
        <v>00:00</v>
      </c>
      <c r="BK185" s="77">
        <v>183</v>
      </c>
      <c r="BL185" s="57">
        <f t="shared" si="16"/>
        <v>0</v>
      </c>
      <c r="BM185" s="57" t="str">
        <f t="shared" si="18"/>
        <v>0000000</v>
      </c>
      <c r="BN185" s="57" t="str">
        <f t="shared" si="19"/>
        <v>00</v>
      </c>
      <c r="BO185" s="57" t="str">
        <f t="shared" si="20"/>
        <v>00</v>
      </c>
      <c r="BP185" s="57" t="str">
        <f t="shared" si="21"/>
        <v>00</v>
      </c>
    </row>
    <row r="186" spans="1:68">
      <c r="A186" s="51" t="s">
        <v>633</v>
      </c>
      <c r="B186" s="51" t="s">
        <v>249</v>
      </c>
      <c r="C186" s="52">
        <v>34926</v>
      </c>
      <c r="D186" s="51" t="s">
        <v>634</v>
      </c>
      <c r="E186" s="51" t="s">
        <v>633</v>
      </c>
      <c r="F186" s="51" t="s">
        <v>130</v>
      </c>
      <c r="G186" s="64" t="s">
        <v>21</v>
      </c>
      <c r="H186" s="63">
        <v>184</v>
      </c>
      <c r="I186" s="69" t="str">
        <f>VLOOKUP('entries and results'!G186,$A$3:$E$30018,4,FALSE)</f>
        <v> </v>
      </c>
      <c r="J186" s="69" t="str">
        <f>VLOOKUP('entries and results'!G186,$A$3:$F$30018,6,FALSE)</f>
        <v> </v>
      </c>
      <c r="K186" s="69" t="str">
        <f>VLOOKUP('entries and results'!G186,$A$3:$E$30018,2,FALSE)</f>
        <v> </v>
      </c>
      <c r="L186" s="68">
        <v>184</v>
      </c>
      <c r="M186" s="63" t="s">
        <v>21</v>
      </c>
      <c r="N186" s="69" t="str">
        <f>VLOOKUP('entries and results'!M186,$H$3:$K$30018,2,FALSE)</f>
        <v> </v>
      </c>
      <c r="O186" s="69" t="str">
        <f>VLOOKUP('entries and results'!M186,$H$3:$K$30018,3,FALSE)</f>
        <v> </v>
      </c>
      <c r="P186" s="69" t="str">
        <f>VLOOKUP('entries and results'!M186,$H$3:$K$30018,4,FALSE)</f>
        <v> </v>
      </c>
      <c r="Q186" s="73" t="s">
        <v>22</v>
      </c>
      <c r="R186" s="74" t="str">
        <f t="shared" si="22"/>
        <v>00:00</v>
      </c>
      <c r="BG186" s="57"/>
      <c r="BH186" s="57"/>
      <c r="BI186" s="57"/>
      <c r="BJ186" s="78" t="str">
        <f t="shared" si="17"/>
        <v>00:00</v>
      </c>
      <c r="BK186" s="77">
        <v>184</v>
      </c>
      <c r="BL186" s="57">
        <f t="shared" si="16"/>
        <v>0</v>
      </c>
      <c r="BM186" s="57" t="str">
        <f t="shared" si="18"/>
        <v>0000000</v>
      </c>
      <c r="BN186" s="57" t="str">
        <f t="shared" si="19"/>
        <v>00</v>
      </c>
      <c r="BO186" s="57" t="str">
        <f t="shared" si="20"/>
        <v>00</v>
      </c>
      <c r="BP186" s="57" t="str">
        <f t="shared" si="21"/>
        <v>00</v>
      </c>
    </row>
    <row r="187" spans="1:68">
      <c r="A187" s="51" t="s">
        <v>635</v>
      </c>
      <c r="B187" s="51" t="s">
        <v>123</v>
      </c>
      <c r="C187" s="52">
        <v>34267</v>
      </c>
      <c r="D187" s="51" t="s">
        <v>636</v>
      </c>
      <c r="E187" s="51" t="s">
        <v>635</v>
      </c>
      <c r="F187" s="51" t="s">
        <v>130</v>
      </c>
      <c r="G187" s="64" t="s">
        <v>21</v>
      </c>
      <c r="H187" s="63">
        <v>185</v>
      </c>
      <c r="I187" s="69" t="str">
        <f>VLOOKUP('entries and results'!G187,$A$3:$E$30018,4,FALSE)</f>
        <v> </v>
      </c>
      <c r="J187" s="69" t="str">
        <f>VLOOKUP('entries and results'!G187,$A$3:$F$30018,6,FALSE)</f>
        <v> </v>
      </c>
      <c r="K187" s="69" t="str">
        <f>VLOOKUP('entries and results'!G187,$A$3:$E$30018,2,FALSE)</f>
        <v> </v>
      </c>
      <c r="L187" s="68">
        <v>185</v>
      </c>
      <c r="M187" s="63" t="s">
        <v>21</v>
      </c>
      <c r="N187" s="69" t="str">
        <f>VLOOKUP('entries and results'!M187,$H$3:$K$30018,2,FALSE)</f>
        <v> </v>
      </c>
      <c r="O187" s="69" t="str">
        <f>VLOOKUP('entries and results'!M187,$H$3:$K$30018,3,FALSE)</f>
        <v> </v>
      </c>
      <c r="P187" s="69" t="str">
        <f>VLOOKUP('entries and results'!M187,$H$3:$K$30018,4,FALSE)</f>
        <v> </v>
      </c>
      <c r="Q187" s="73" t="s">
        <v>22</v>
      </c>
      <c r="R187" s="74" t="str">
        <f t="shared" si="22"/>
        <v>00:00</v>
      </c>
      <c r="BG187" s="57"/>
      <c r="BH187" s="57"/>
      <c r="BI187" s="57"/>
      <c r="BJ187" s="78" t="str">
        <f t="shared" si="17"/>
        <v>00:00</v>
      </c>
      <c r="BK187" s="77">
        <v>185</v>
      </c>
      <c r="BL187" s="57">
        <f t="shared" si="16"/>
        <v>0</v>
      </c>
      <c r="BM187" s="57" t="str">
        <f t="shared" si="18"/>
        <v>0000000</v>
      </c>
      <c r="BN187" s="57" t="str">
        <f t="shared" si="19"/>
        <v>00</v>
      </c>
      <c r="BO187" s="57" t="str">
        <f t="shared" si="20"/>
        <v>00</v>
      </c>
      <c r="BP187" s="57" t="str">
        <f t="shared" si="21"/>
        <v>00</v>
      </c>
    </row>
    <row r="188" spans="1:68">
      <c r="A188" s="51" t="s">
        <v>637</v>
      </c>
      <c r="B188" s="51" t="s">
        <v>123</v>
      </c>
      <c r="C188" s="52">
        <v>34676</v>
      </c>
      <c r="D188" s="51" t="s">
        <v>638</v>
      </c>
      <c r="E188" s="51" t="s">
        <v>637</v>
      </c>
      <c r="F188" s="51" t="s">
        <v>130</v>
      </c>
      <c r="G188" s="64" t="s">
        <v>21</v>
      </c>
      <c r="H188" s="63">
        <v>186</v>
      </c>
      <c r="I188" s="69" t="str">
        <f>VLOOKUP('entries and results'!G188,$A$3:$E$30018,4,FALSE)</f>
        <v> </v>
      </c>
      <c r="J188" s="69" t="str">
        <f>VLOOKUP('entries and results'!G188,$A$3:$F$30018,6,FALSE)</f>
        <v> </v>
      </c>
      <c r="K188" s="69" t="str">
        <f>VLOOKUP('entries and results'!G188,$A$3:$E$30018,2,FALSE)</f>
        <v> </v>
      </c>
      <c r="L188" s="68">
        <v>186</v>
      </c>
      <c r="M188" s="63" t="s">
        <v>21</v>
      </c>
      <c r="N188" s="69" t="str">
        <f>VLOOKUP('entries and results'!M188,$H$3:$K$30018,2,FALSE)</f>
        <v> </v>
      </c>
      <c r="O188" s="69" t="str">
        <f>VLOOKUP('entries and results'!M188,$H$3:$K$30018,3,FALSE)</f>
        <v> </v>
      </c>
      <c r="P188" s="69" t="str">
        <f>VLOOKUP('entries and results'!M188,$H$3:$K$30018,4,FALSE)</f>
        <v> </v>
      </c>
      <c r="Q188" s="73" t="s">
        <v>22</v>
      </c>
      <c r="R188" s="74" t="str">
        <f t="shared" si="22"/>
        <v>00:00</v>
      </c>
      <c r="BG188" s="57"/>
      <c r="BH188" s="57"/>
      <c r="BI188" s="57"/>
      <c r="BJ188" s="78" t="str">
        <f t="shared" si="17"/>
        <v>00:00</v>
      </c>
      <c r="BK188" s="77">
        <v>186</v>
      </c>
      <c r="BL188" s="57">
        <f t="shared" si="16"/>
        <v>0</v>
      </c>
      <c r="BM188" s="57" t="str">
        <f t="shared" si="18"/>
        <v>0000000</v>
      </c>
      <c r="BN188" s="57" t="str">
        <f t="shared" si="19"/>
        <v>00</v>
      </c>
      <c r="BO188" s="57" t="str">
        <f t="shared" si="20"/>
        <v>00</v>
      </c>
      <c r="BP188" s="57" t="str">
        <f t="shared" si="21"/>
        <v>00</v>
      </c>
    </row>
    <row r="189" spans="1:68">
      <c r="A189" s="51" t="s">
        <v>639</v>
      </c>
      <c r="B189" s="51" t="s">
        <v>27</v>
      </c>
      <c r="C189" s="52">
        <v>34417</v>
      </c>
      <c r="D189" s="51" t="s">
        <v>640</v>
      </c>
      <c r="E189" s="51" t="s">
        <v>639</v>
      </c>
      <c r="F189" s="51" t="s">
        <v>130</v>
      </c>
      <c r="G189" s="64" t="s">
        <v>21</v>
      </c>
      <c r="H189" s="63">
        <v>187</v>
      </c>
      <c r="I189" s="69" t="str">
        <f>VLOOKUP('entries and results'!G189,$A$3:$E$30018,4,FALSE)</f>
        <v> </v>
      </c>
      <c r="J189" s="69" t="str">
        <f>VLOOKUP('entries and results'!G189,$A$3:$F$30018,6,FALSE)</f>
        <v> </v>
      </c>
      <c r="K189" s="69" t="str">
        <f>VLOOKUP('entries and results'!G189,$A$3:$E$30018,2,FALSE)</f>
        <v> </v>
      </c>
      <c r="L189" s="68">
        <v>187</v>
      </c>
      <c r="M189" s="63" t="s">
        <v>21</v>
      </c>
      <c r="N189" s="69" t="str">
        <f>VLOOKUP('entries and results'!M189,$H$3:$K$30018,2,FALSE)</f>
        <v> </v>
      </c>
      <c r="O189" s="69" t="str">
        <f>VLOOKUP('entries and results'!M189,$H$3:$K$30018,3,FALSE)</f>
        <v> </v>
      </c>
      <c r="P189" s="69" t="str">
        <f>VLOOKUP('entries and results'!M189,$H$3:$K$30018,4,FALSE)</f>
        <v> </v>
      </c>
      <c r="Q189" s="73" t="s">
        <v>22</v>
      </c>
      <c r="R189" s="74" t="str">
        <f t="shared" si="22"/>
        <v>00:00</v>
      </c>
      <c r="BG189" s="57"/>
      <c r="BH189" s="57"/>
      <c r="BI189" s="57"/>
      <c r="BJ189" s="78" t="str">
        <f t="shared" si="17"/>
        <v>00:00</v>
      </c>
      <c r="BK189" s="77">
        <v>187</v>
      </c>
      <c r="BL189" s="57">
        <f t="shared" si="16"/>
        <v>0</v>
      </c>
      <c r="BM189" s="57" t="str">
        <f t="shared" si="18"/>
        <v>0000000</v>
      </c>
      <c r="BN189" s="57" t="str">
        <f t="shared" si="19"/>
        <v>00</v>
      </c>
      <c r="BO189" s="57" t="str">
        <f t="shared" si="20"/>
        <v>00</v>
      </c>
      <c r="BP189" s="57" t="str">
        <f t="shared" si="21"/>
        <v>00</v>
      </c>
    </row>
    <row r="190" spans="1:68">
      <c r="A190" s="51" t="s">
        <v>641</v>
      </c>
      <c r="B190" s="51" t="s">
        <v>27</v>
      </c>
      <c r="C190" s="52">
        <v>34123</v>
      </c>
      <c r="D190" s="51" t="s">
        <v>642</v>
      </c>
      <c r="E190" s="51" t="s">
        <v>641</v>
      </c>
      <c r="F190" s="51" t="s">
        <v>35</v>
      </c>
      <c r="G190" s="64" t="s">
        <v>21</v>
      </c>
      <c r="H190" s="63">
        <v>188</v>
      </c>
      <c r="I190" s="69" t="str">
        <f>VLOOKUP('entries and results'!G190,$A$3:$E$30018,4,FALSE)</f>
        <v> </v>
      </c>
      <c r="J190" s="69" t="str">
        <f>VLOOKUP('entries and results'!G190,$A$3:$F$30018,6,FALSE)</f>
        <v> </v>
      </c>
      <c r="K190" s="69" t="str">
        <f>VLOOKUP('entries and results'!G190,$A$3:$E$30018,2,FALSE)</f>
        <v> </v>
      </c>
      <c r="L190" s="68">
        <v>188</v>
      </c>
      <c r="M190" s="63" t="s">
        <v>21</v>
      </c>
      <c r="N190" s="69" t="str">
        <f>VLOOKUP('entries and results'!M190,$H$3:$K$30018,2,FALSE)</f>
        <v> </v>
      </c>
      <c r="O190" s="69" t="str">
        <f>VLOOKUP('entries and results'!M190,$H$3:$K$30018,3,FALSE)</f>
        <v> </v>
      </c>
      <c r="P190" s="69" t="str">
        <f>VLOOKUP('entries and results'!M190,$H$3:$K$30018,4,FALSE)</f>
        <v> </v>
      </c>
      <c r="Q190" s="73" t="s">
        <v>22</v>
      </c>
      <c r="R190" s="74" t="str">
        <f t="shared" si="22"/>
        <v>00:00</v>
      </c>
      <c r="BG190" s="57"/>
      <c r="BH190" s="57"/>
      <c r="BI190" s="57"/>
      <c r="BJ190" s="78" t="str">
        <f t="shared" si="17"/>
        <v>00:00</v>
      </c>
      <c r="BK190" s="77">
        <v>188</v>
      </c>
      <c r="BL190" s="57">
        <f t="shared" si="16"/>
        <v>0</v>
      </c>
      <c r="BM190" s="57" t="str">
        <f t="shared" si="18"/>
        <v>0000000</v>
      </c>
      <c r="BN190" s="57" t="str">
        <f t="shared" si="19"/>
        <v>00</v>
      </c>
      <c r="BO190" s="57" t="str">
        <f t="shared" si="20"/>
        <v>00</v>
      </c>
      <c r="BP190" s="57" t="str">
        <f t="shared" si="21"/>
        <v>00</v>
      </c>
    </row>
    <row r="191" spans="1:68">
      <c r="A191" s="51" t="s">
        <v>643</v>
      </c>
      <c r="B191" s="51" t="s">
        <v>27</v>
      </c>
      <c r="C191" s="52">
        <v>34005</v>
      </c>
      <c r="D191" s="51" t="s">
        <v>644</v>
      </c>
      <c r="E191" s="51" t="s">
        <v>643</v>
      </c>
      <c r="F191" s="51" t="s">
        <v>35</v>
      </c>
      <c r="G191" s="64" t="s">
        <v>21</v>
      </c>
      <c r="H191" s="63">
        <v>189</v>
      </c>
      <c r="I191" s="69" t="str">
        <f>VLOOKUP('entries and results'!G191,$A$3:$E$30018,4,FALSE)</f>
        <v> </v>
      </c>
      <c r="J191" s="69" t="str">
        <f>VLOOKUP('entries and results'!G191,$A$3:$F$30018,6,FALSE)</f>
        <v> </v>
      </c>
      <c r="K191" s="69" t="str">
        <f>VLOOKUP('entries and results'!G191,$A$3:$E$30018,2,FALSE)</f>
        <v> </v>
      </c>
      <c r="L191" s="68">
        <v>189</v>
      </c>
      <c r="M191" s="63" t="s">
        <v>21</v>
      </c>
      <c r="N191" s="69" t="str">
        <f>VLOOKUP('entries and results'!M191,$H$3:$K$30018,2,FALSE)</f>
        <v> </v>
      </c>
      <c r="O191" s="69" t="str">
        <f>VLOOKUP('entries and results'!M191,$H$3:$K$30018,3,FALSE)</f>
        <v> </v>
      </c>
      <c r="P191" s="69" t="str">
        <f>VLOOKUP('entries and results'!M191,$H$3:$K$30018,4,FALSE)</f>
        <v> </v>
      </c>
      <c r="Q191" s="73" t="s">
        <v>22</v>
      </c>
      <c r="R191" s="74" t="str">
        <f t="shared" si="22"/>
        <v>00:00</v>
      </c>
      <c r="BG191" s="57"/>
      <c r="BH191" s="57"/>
      <c r="BI191" s="57"/>
      <c r="BJ191" s="78" t="str">
        <f t="shared" si="17"/>
        <v>00:00</v>
      </c>
      <c r="BK191" s="77">
        <v>189</v>
      </c>
      <c r="BL191" s="57">
        <f t="shared" si="16"/>
        <v>0</v>
      </c>
      <c r="BM191" s="57" t="str">
        <f t="shared" si="18"/>
        <v>0000000</v>
      </c>
      <c r="BN191" s="57" t="str">
        <f t="shared" si="19"/>
        <v>00</v>
      </c>
      <c r="BO191" s="57" t="str">
        <f t="shared" si="20"/>
        <v>00</v>
      </c>
      <c r="BP191" s="57" t="str">
        <f t="shared" si="21"/>
        <v>00</v>
      </c>
    </row>
    <row r="192" spans="1:68">
      <c r="A192" s="51" t="s">
        <v>645</v>
      </c>
      <c r="B192" s="51" t="s">
        <v>108</v>
      </c>
      <c r="C192" s="52">
        <v>33599</v>
      </c>
      <c r="D192" s="51" t="s">
        <v>646</v>
      </c>
      <c r="E192" s="51" t="s">
        <v>645</v>
      </c>
      <c r="F192" s="51" t="s">
        <v>35</v>
      </c>
      <c r="G192" s="64" t="s">
        <v>21</v>
      </c>
      <c r="H192" s="63">
        <v>190</v>
      </c>
      <c r="I192" s="69" t="str">
        <f>VLOOKUP('entries and results'!G192,$A$3:$E$30018,4,FALSE)</f>
        <v> </v>
      </c>
      <c r="J192" s="69" t="str">
        <f>VLOOKUP('entries and results'!G192,$A$3:$F$30018,6,FALSE)</f>
        <v> </v>
      </c>
      <c r="K192" s="69" t="str">
        <f>VLOOKUP('entries and results'!G192,$A$3:$E$30018,2,FALSE)</f>
        <v> </v>
      </c>
      <c r="L192" s="68">
        <v>190</v>
      </c>
      <c r="M192" s="63" t="s">
        <v>21</v>
      </c>
      <c r="N192" s="69" t="str">
        <f>VLOOKUP('entries and results'!M192,$H$3:$K$30018,2,FALSE)</f>
        <v> </v>
      </c>
      <c r="O192" s="69" t="str">
        <f>VLOOKUP('entries and results'!M192,$H$3:$K$30018,3,FALSE)</f>
        <v> </v>
      </c>
      <c r="P192" s="69" t="str">
        <f>VLOOKUP('entries and results'!M192,$H$3:$K$30018,4,FALSE)</f>
        <v> </v>
      </c>
      <c r="Q192" s="73" t="s">
        <v>22</v>
      </c>
      <c r="R192" s="74" t="str">
        <f t="shared" si="22"/>
        <v>00:00</v>
      </c>
      <c r="BG192" s="57"/>
      <c r="BH192" s="57"/>
      <c r="BI192" s="57"/>
      <c r="BJ192" s="78" t="str">
        <f t="shared" si="17"/>
        <v>00:00</v>
      </c>
      <c r="BK192" s="77">
        <v>190</v>
      </c>
      <c r="BL192" s="57">
        <f t="shared" si="16"/>
        <v>0</v>
      </c>
      <c r="BM192" s="57" t="str">
        <f t="shared" si="18"/>
        <v>0000000</v>
      </c>
      <c r="BN192" s="57" t="str">
        <f t="shared" si="19"/>
        <v>00</v>
      </c>
      <c r="BO192" s="57" t="str">
        <f t="shared" si="20"/>
        <v>00</v>
      </c>
      <c r="BP192" s="57" t="str">
        <f t="shared" si="21"/>
        <v>00</v>
      </c>
    </row>
    <row r="193" spans="1:68">
      <c r="A193" s="51" t="s">
        <v>647</v>
      </c>
      <c r="B193" s="51" t="s">
        <v>108</v>
      </c>
      <c r="C193" s="52">
        <v>34191</v>
      </c>
      <c r="D193" s="51" t="s">
        <v>648</v>
      </c>
      <c r="E193" s="51" t="s">
        <v>647</v>
      </c>
      <c r="F193" s="51" t="s">
        <v>35</v>
      </c>
      <c r="G193" s="64" t="s">
        <v>21</v>
      </c>
      <c r="H193" s="63">
        <v>191</v>
      </c>
      <c r="I193" s="69" t="str">
        <f>VLOOKUP('entries and results'!G193,$A$3:$E$30018,4,FALSE)</f>
        <v> </v>
      </c>
      <c r="J193" s="69" t="str">
        <f>VLOOKUP('entries and results'!G193,$A$3:$F$30018,6,FALSE)</f>
        <v> </v>
      </c>
      <c r="K193" s="69" t="str">
        <f>VLOOKUP('entries and results'!G193,$A$3:$E$30018,2,FALSE)</f>
        <v> </v>
      </c>
      <c r="L193" s="68">
        <v>191</v>
      </c>
      <c r="M193" s="63" t="s">
        <v>21</v>
      </c>
      <c r="N193" s="69" t="str">
        <f>VLOOKUP('entries and results'!M193,$H$3:$K$30018,2,FALSE)</f>
        <v> </v>
      </c>
      <c r="O193" s="69" t="str">
        <f>VLOOKUP('entries and results'!M193,$H$3:$K$30018,3,FALSE)</f>
        <v> </v>
      </c>
      <c r="P193" s="69" t="str">
        <f>VLOOKUP('entries and results'!M193,$H$3:$K$30018,4,FALSE)</f>
        <v> </v>
      </c>
      <c r="Q193" s="73" t="s">
        <v>22</v>
      </c>
      <c r="R193" s="74" t="str">
        <f t="shared" si="22"/>
        <v>00:00</v>
      </c>
      <c r="BG193" s="57"/>
      <c r="BH193" s="57"/>
      <c r="BI193" s="57"/>
      <c r="BJ193" s="78" t="str">
        <f t="shared" si="17"/>
        <v>00:00</v>
      </c>
      <c r="BK193" s="77">
        <v>191</v>
      </c>
      <c r="BL193" s="57">
        <f t="shared" si="16"/>
        <v>0</v>
      </c>
      <c r="BM193" s="57" t="str">
        <f t="shared" si="18"/>
        <v>0000000</v>
      </c>
      <c r="BN193" s="57" t="str">
        <f t="shared" si="19"/>
        <v>00</v>
      </c>
      <c r="BO193" s="57" t="str">
        <f t="shared" si="20"/>
        <v>00</v>
      </c>
      <c r="BP193" s="57" t="str">
        <f t="shared" si="21"/>
        <v>00</v>
      </c>
    </row>
    <row r="194" spans="1:68">
      <c r="A194" s="51" t="s">
        <v>649</v>
      </c>
      <c r="B194" s="51" t="s">
        <v>508</v>
      </c>
      <c r="C194" s="52">
        <v>33956</v>
      </c>
      <c r="D194" s="51" t="s">
        <v>650</v>
      </c>
      <c r="E194" s="51" t="s">
        <v>649</v>
      </c>
      <c r="F194" s="51" t="s">
        <v>35</v>
      </c>
      <c r="G194" s="64" t="s">
        <v>21</v>
      </c>
      <c r="H194" s="63">
        <v>192</v>
      </c>
      <c r="I194" s="69" t="str">
        <f>VLOOKUP('entries and results'!G194,$A$3:$E$30018,4,FALSE)</f>
        <v> </v>
      </c>
      <c r="J194" s="69" t="str">
        <f>VLOOKUP('entries and results'!G194,$A$3:$F$30018,6,FALSE)</f>
        <v> </v>
      </c>
      <c r="K194" s="69" t="str">
        <f>VLOOKUP('entries and results'!G194,$A$3:$E$30018,2,FALSE)</f>
        <v> </v>
      </c>
      <c r="L194" s="68">
        <v>192</v>
      </c>
      <c r="M194" s="63" t="s">
        <v>21</v>
      </c>
      <c r="N194" s="69" t="str">
        <f>VLOOKUP('entries and results'!M194,$H$3:$K$30018,2,FALSE)</f>
        <v> </v>
      </c>
      <c r="O194" s="69" t="str">
        <f>VLOOKUP('entries and results'!M194,$H$3:$K$30018,3,FALSE)</f>
        <v> </v>
      </c>
      <c r="P194" s="69" t="str">
        <f>VLOOKUP('entries and results'!M194,$H$3:$K$30018,4,FALSE)</f>
        <v> </v>
      </c>
      <c r="Q194" s="73" t="s">
        <v>22</v>
      </c>
      <c r="R194" s="74" t="str">
        <f t="shared" si="22"/>
        <v>00:00</v>
      </c>
      <c r="BG194" s="57"/>
      <c r="BH194" s="57"/>
      <c r="BI194" s="57"/>
      <c r="BJ194" s="78" t="str">
        <f t="shared" si="17"/>
        <v>00:00</v>
      </c>
      <c r="BK194" s="77">
        <v>192</v>
      </c>
      <c r="BL194" s="57">
        <f t="shared" si="16"/>
        <v>0</v>
      </c>
      <c r="BM194" s="57" t="str">
        <f t="shared" si="18"/>
        <v>0000000</v>
      </c>
      <c r="BN194" s="57" t="str">
        <f t="shared" si="19"/>
        <v>00</v>
      </c>
      <c r="BO194" s="57" t="str">
        <f t="shared" si="20"/>
        <v>00</v>
      </c>
      <c r="BP194" s="57" t="str">
        <f t="shared" si="21"/>
        <v>00</v>
      </c>
    </row>
    <row r="195" spans="1:68">
      <c r="A195" s="51" t="s">
        <v>651</v>
      </c>
      <c r="B195" s="51" t="s">
        <v>652</v>
      </c>
      <c r="C195" s="52">
        <v>35083</v>
      </c>
      <c r="D195" s="51" t="s">
        <v>653</v>
      </c>
      <c r="E195" s="51" t="s">
        <v>651</v>
      </c>
      <c r="F195" s="51" t="s">
        <v>151</v>
      </c>
      <c r="G195" s="64" t="s">
        <v>21</v>
      </c>
      <c r="H195" s="63">
        <v>193</v>
      </c>
      <c r="I195" s="69" t="str">
        <f>VLOOKUP('entries and results'!G195,$A$3:$E$30018,4,FALSE)</f>
        <v> </v>
      </c>
      <c r="J195" s="69" t="str">
        <f>VLOOKUP('entries and results'!G195,$A$3:$F$30018,6,FALSE)</f>
        <v> </v>
      </c>
      <c r="K195" s="69" t="str">
        <f>VLOOKUP('entries and results'!G195,$A$3:$E$30018,2,FALSE)</f>
        <v> </v>
      </c>
      <c r="L195" s="68">
        <v>193</v>
      </c>
      <c r="M195" s="63" t="s">
        <v>21</v>
      </c>
      <c r="N195" s="69" t="str">
        <f>VLOOKUP('entries and results'!M195,$H$3:$K$30018,2,FALSE)</f>
        <v> </v>
      </c>
      <c r="O195" s="69" t="str">
        <f>VLOOKUP('entries and results'!M195,$H$3:$K$30018,3,FALSE)</f>
        <v> </v>
      </c>
      <c r="P195" s="69" t="str">
        <f>VLOOKUP('entries and results'!M195,$H$3:$K$30018,4,FALSE)</f>
        <v> </v>
      </c>
      <c r="Q195" s="73" t="s">
        <v>22</v>
      </c>
      <c r="R195" s="74" t="str">
        <f t="shared" si="22"/>
        <v>00:00</v>
      </c>
      <c r="BG195" s="57"/>
      <c r="BH195" s="57"/>
      <c r="BI195" s="57"/>
      <c r="BJ195" s="78" t="str">
        <f t="shared" si="17"/>
        <v>00:00</v>
      </c>
      <c r="BK195" s="77">
        <v>193</v>
      </c>
      <c r="BL195" s="57">
        <f t="shared" ref="BL195:BL258" si="23">SUMIF($H$3:$H$601,$BK195,$Q$3:$Q$601)</f>
        <v>0</v>
      </c>
      <c r="BM195" s="57" t="str">
        <f t="shared" si="18"/>
        <v>0000000</v>
      </c>
      <c r="BN195" s="57" t="str">
        <f t="shared" si="19"/>
        <v>00</v>
      </c>
      <c r="BO195" s="57" t="str">
        <f t="shared" si="20"/>
        <v>00</v>
      </c>
      <c r="BP195" s="57" t="str">
        <f t="shared" si="21"/>
        <v>00</v>
      </c>
    </row>
    <row r="196" spans="1:68">
      <c r="A196" s="51" t="s">
        <v>654</v>
      </c>
      <c r="B196" s="51" t="s">
        <v>652</v>
      </c>
      <c r="C196" s="52">
        <v>34688</v>
      </c>
      <c r="D196" s="51" t="s">
        <v>655</v>
      </c>
      <c r="E196" s="51" t="s">
        <v>654</v>
      </c>
      <c r="F196" s="51" t="s">
        <v>130</v>
      </c>
      <c r="G196" s="64" t="s">
        <v>21</v>
      </c>
      <c r="H196" s="63">
        <v>194</v>
      </c>
      <c r="I196" s="69" t="str">
        <f>VLOOKUP('entries and results'!G196,$A$3:$E$30018,4,FALSE)</f>
        <v> </v>
      </c>
      <c r="J196" s="69" t="str">
        <f>VLOOKUP('entries and results'!G196,$A$3:$F$30018,6,FALSE)</f>
        <v> </v>
      </c>
      <c r="K196" s="69" t="str">
        <f>VLOOKUP('entries and results'!G196,$A$3:$E$30018,2,FALSE)</f>
        <v> </v>
      </c>
      <c r="L196" s="68">
        <v>194</v>
      </c>
      <c r="M196" s="63" t="s">
        <v>21</v>
      </c>
      <c r="N196" s="69" t="str">
        <f>VLOOKUP('entries and results'!M196,$H$3:$K$30018,2,FALSE)</f>
        <v> </v>
      </c>
      <c r="O196" s="69" t="str">
        <f>VLOOKUP('entries and results'!M196,$H$3:$K$30018,3,FALSE)</f>
        <v> </v>
      </c>
      <c r="P196" s="69" t="str">
        <f>VLOOKUP('entries and results'!M196,$H$3:$K$30018,4,FALSE)</f>
        <v> </v>
      </c>
      <c r="Q196" s="73" t="s">
        <v>22</v>
      </c>
      <c r="R196" s="74" t="str">
        <f t="shared" ref="R196:R259" si="24">IF($H196=""," ",(LOOKUP($H196,$BK$3:$BK$1601,$BJ$3:$BJ$1601)))</f>
        <v>00:00</v>
      </c>
      <c r="BG196" s="57"/>
      <c r="BH196" s="57"/>
      <c r="BI196" s="57"/>
      <c r="BJ196" s="78" t="str">
        <f t="shared" ref="BJ196:BJ259" si="25">CONCATENATE(BO196,":",BP196)</f>
        <v>00:00</v>
      </c>
      <c r="BK196" s="77">
        <v>194</v>
      </c>
      <c r="BL196" s="57">
        <f t="shared" si="23"/>
        <v>0</v>
      </c>
      <c r="BM196" s="57" t="str">
        <f t="shared" ref="BM196:BM259" si="26">CONCATENATE($BG$2,$BL196)</f>
        <v>0000000</v>
      </c>
      <c r="BN196" s="57" t="str">
        <f t="shared" ref="BN196:BN259" si="27">MID(RIGHT($BM196,6),1,2)</f>
        <v>00</v>
      </c>
      <c r="BO196" s="57" t="str">
        <f t="shared" ref="BO196:BO259" si="28">MID(RIGHT($BM196,6),3,2)</f>
        <v>00</v>
      </c>
      <c r="BP196" s="57" t="str">
        <f t="shared" ref="BP196:BP259" si="29">MID(RIGHT($BM196,6),5,2)</f>
        <v>00</v>
      </c>
    </row>
    <row r="197" spans="1:68">
      <c r="A197" s="51" t="s">
        <v>656</v>
      </c>
      <c r="B197" s="51" t="s">
        <v>652</v>
      </c>
      <c r="C197" s="52">
        <v>35423</v>
      </c>
      <c r="D197" s="51" t="s">
        <v>657</v>
      </c>
      <c r="E197" s="51" t="s">
        <v>656</v>
      </c>
      <c r="F197" s="51" t="s">
        <v>151</v>
      </c>
      <c r="G197" s="64" t="s">
        <v>21</v>
      </c>
      <c r="H197" s="63">
        <v>195</v>
      </c>
      <c r="I197" s="69" t="str">
        <f>VLOOKUP('entries and results'!G197,$A$3:$E$30018,4,FALSE)</f>
        <v> </v>
      </c>
      <c r="J197" s="69" t="str">
        <f>VLOOKUP('entries and results'!G197,$A$3:$F$30018,6,FALSE)</f>
        <v> </v>
      </c>
      <c r="K197" s="69" t="str">
        <f>VLOOKUP('entries and results'!G197,$A$3:$E$30018,2,FALSE)</f>
        <v> </v>
      </c>
      <c r="L197" s="68">
        <v>195</v>
      </c>
      <c r="M197" s="63" t="s">
        <v>21</v>
      </c>
      <c r="N197" s="69" t="str">
        <f>VLOOKUP('entries and results'!M197,$H$3:$K$30018,2,FALSE)</f>
        <v> </v>
      </c>
      <c r="O197" s="69" t="str">
        <f>VLOOKUP('entries and results'!M197,$H$3:$K$30018,3,FALSE)</f>
        <v> </v>
      </c>
      <c r="P197" s="69" t="str">
        <f>VLOOKUP('entries and results'!M197,$H$3:$K$30018,4,FALSE)</f>
        <v> </v>
      </c>
      <c r="Q197" s="73" t="s">
        <v>22</v>
      </c>
      <c r="R197" s="74" t="str">
        <f t="shared" si="24"/>
        <v>00:00</v>
      </c>
      <c r="BG197" s="57"/>
      <c r="BH197" s="57"/>
      <c r="BI197" s="57"/>
      <c r="BJ197" s="78" t="str">
        <f t="shared" si="25"/>
        <v>00:00</v>
      </c>
      <c r="BK197" s="77">
        <v>195</v>
      </c>
      <c r="BL197" s="57">
        <f t="shared" si="23"/>
        <v>0</v>
      </c>
      <c r="BM197" s="57" t="str">
        <f t="shared" si="26"/>
        <v>0000000</v>
      </c>
      <c r="BN197" s="57" t="str">
        <f t="shared" si="27"/>
        <v>00</v>
      </c>
      <c r="BO197" s="57" t="str">
        <f t="shared" si="28"/>
        <v>00</v>
      </c>
      <c r="BP197" s="57" t="str">
        <f t="shared" si="29"/>
        <v>00</v>
      </c>
    </row>
    <row r="198" spans="1:68">
      <c r="A198" s="51" t="s">
        <v>658</v>
      </c>
      <c r="B198" s="51" t="s">
        <v>659</v>
      </c>
      <c r="C198" s="52">
        <v>34746</v>
      </c>
      <c r="D198" s="51" t="s">
        <v>660</v>
      </c>
      <c r="E198" s="51" t="s">
        <v>658</v>
      </c>
      <c r="F198" s="51" t="s">
        <v>130</v>
      </c>
      <c r="G198" s="64" t="s">
        <v>21</v>
      </c>
      <c r="H198" s="63">
        <v>196</v>
      </c>
      <c r="I198" s="69" t="str">
        <f>VLOOKUP('entries and results'!G198,$A$3:$E$30018,4,FALSE)</f>
        <v> </v>
      </c>
      <c r="J198" s="69" t="str">
        <f>VLOOKUP('entries and results'!G198,$A$3:$F$30018,6,FALSE)</f>
        <v> </v>
      </c>
      <c r="K198" s="69" t="str">
        <f>VLOOKUP('entries and results'!G198,$A$3:$E$30018,2,FALSE)</f>
        <v> </v>
      </c>
      <c r="L198" s="68">
        <v>196</v>
      </c>
      <c r="M198" s="63" t="s">
        <v>21</v>
      </c>
      <c r="N198" s="69" t="str">
        <f>VLOOKUP('entries and results'!M198,$H$3:$K$30018,2,FALSE)</f>
        <v> </v>
      </c>
      <c r="O198" s="69" t="str">
        <f>VLOOKUP('entries and results'!M198,$H$3:$K$30018,3,FALSE)</f>
        <v> </v>
      </c>
      <c r="P198" s="69" t="str">
        <f>VLOOKUP('entries and results'!M198,$H$3:$K$30018,4,FALSE)</f>
        <v> </v>
      </c>
      <c r="Q198" s="73" t="s">
        <v>22</v>
      </c>
      <c r="R198" s="74" t="str">
        <f t="shared" si="24"/>
        <v>00:00</v>
      </c>
      <c r="BG198" s="57"/>
      <c r="BH198" s="57"/>
      <c r="BI198" s="57"/>
      <c r="BJ198" s="78" t="str">
        <f t="shared" si="25"/>
        <v>00:00</v>
      </c>
      <c r="BK198" s="77">
        <v>196</v>
      </c>
      <c r="BL198" s="57">
        <f t="shared" si="23"/>
        <v>0</v>
      </c>
      <c r="BM198" s="57" t="str">
        <f t="shared" si="26"/>
        <v>0000000</v>
      </c>
      <c r="BN198" s="57" t="str">
        <f t="shared" si="27"/>
        <v>00</v>
      </c>
      <c r="BO198" s="57" t="str">
        <f t="shared" si="28"/>
        <v>00</v>
      </c>
      <c r="BP198" s="57" t="str">
        <f t="shared" si="29"/>
        <v>00</v>
      </c>
    </row>
    <row r="199" spans="1:68">
      <c r="A199" s="51" t="s">
        <v>661</v>
      </c>
      <c r="B199" s="51" t="s">
        <v>280</v>
      </c>
      <c r="C199" s="52">
        <v>33514</v>
      </c>
      <c r="D199" s="51" t="s">
        <v>662</v>
      </c>
      <c r="E199" s="51" t="s">
        <v>661</v>
      </c>
      <c r="F199" s="51" t="s">
        <v>35</v>
      </c>
      <c r="G199" s="64" t="s">
        <v>21</v>
      </c>
      <c r="H199" s="63">
        <v>197</v>
      </c>
      <c r="I199" s="69" t="str">
        <f>VLOOKUP('entries and results'!G199,$A$3:$E$30018,4,FALSE)</f>
        <v> </v>
      </c>
      <c r="J199" s="69" t="str">
        <f>VLOOKUP('entries and results'!G199,$A$3:$F$30018,6,FALSE)</f>
        <v> </v>
      </c>
      <c r="K199" s="69" t="str">
        <f>VLOOKUP('entries and results'!G199,$A$3:$E$30018,2,FALSE)</f>
        <v> </v>
      </c>
      <c r="L199" s="68">
        <v>197</v>
      </c>
      <c r="M199" s="63" t="s">
        <v>21</v>
      </c>
      <c r="N199" s="69" t="str">
        <f>VLOOKUP('entries and results'!M199,$H$3:$K$30018,2,FALSE)</f>
        <v> </v>
      </c>
      <c r="O199" s="69" t="str">
        <f>VLOOKUP('entries and results'!M199,$H$3:$K$30018,3,FALSE)</f>
        <v> </v>
      </c>
      <c r="P199" s="69" t="str">
        <f>VLOOKUP('entries and results'!M199,$H$3:$K$30018,4,FALSE)</f>
        <v> </v>
      </c>
      <c r="Q199" s="73" t="s">
        <v>22</v>
      </c>
      <c r="R199" s="74" t="str">
        <f t="shared" si="24"/>
        <v>00:00</v>
      </c>
      <c r="BG199" s="57"/>
      <c r="BH199" s="57"/>
      <c r="BI199" s="57"/>
      <c r="BJ199" s="78" t="str">
        <f t="shared" si="25"/>
        <v>00:00</v>
      </c>
      <c r="BK199" s="77">
        <v>197</v>
      </c>
      <c r="BL199" s="57">
        <f t="shared" si="23"/>
        <v>0</v>
      </c>
      <c r="BM199" s="57" t="str">
        <f t="shared" si="26"/>
        <v>0000000</v>
      </c>
      <c r="BN199" s="57" t="str">
        <f t="shared" si="27"/>
        <v>00</v>
      </c>
      <c r="BO199" s="57" t="str">
        <f t="shared" si="28"/>
        <v>00</v>
      </c>
      <c r="BP199" s="57" t="str">
        <f t="shared" si="29"/>
        <v>00</v>
      </c>
    </row>
    <row r="200" spans="1:68">
      <c r="A200" s="51" t="s">
        <v>663</v>
      </c>
      <c r="B200" s="51" t="s">
        <v>664</v>
      </c>
      <c r="C200" s="52">
        <v>34405</v>
      </c>
      <c r="D200" s="51" t="s">
        <v>665</v>
      </c>
      <c r="E200" s="51" t="s">
        <v>663</v>
      </c>
      <c r="F200" s="51" t="s">
        <v>130</v>
      </c>
      <c r="G200" s="64" t="s">
        <v>21</v>
      </c>
      <c r="H200" s="63">
        <v>198</v>
      </c>
      <c r="I200" s="69" t="str">
        <f>VLOOKUP('entries and results'!G200,$A$3:$E$30018,4,FALSE)</f>
        <v> </v>
      </c>
      <c r="J200" s="69" t="str">
        <f>VLOOKUP('entries and results'!G200,$A$3:$F$30018,6,FALSE)</f>
        <v> </v>
      </c>
      <c r="K200" s="69" t="str">
        <f>VLOOKUP('entries and results'!G200,$A$3:$E$30018,2,FALSE)</f>
        <v> </v>
      </c>
      <c r="L200" s="68">
        <v>198</v>
      </c>
      <c r="M200" s="63" t="s">
        <v>21</v>
      </c>
      <c r="N200" s="69" t="str">
        <f>VLOOKUP('entries and results'!M200,$H$3:$K$30018,2,FALSE)</f>
        <v> </v>
      </c>
      <c r="O200" s="69" t="str">
        <f>VLOOKUP('entries and results'!M200,$H$3:$K$30018,3,FALSE)</f>
        <v> </v>
      </c>
      <c r="P200" s="69" t="str">
        <f>VLOOKUP('entries and results'!M200,$H$3:$K$30018,4,FALSE)</f>
        <v> </v>
      </c>
      <c r="Q200" s="73" t="s">
        <v>22</v>
      </c>
      <c r="R200" s="74" t="str">
        <f t="shared" si="24"/>
        <v>00:00</v>
      </c>
      <c r="BG200" s="57"/>
      <c r="BH200" s="57"/>
      <c r="BI200" s="57"/>
      <c r="BJ200" s="78" t="str">
        <f t="shared" si="25"/>
        <v>00:00</v>
      </c>
      <c r="BK200" s="77">
        <v>198</v>
      </c>
      <c r="BL200" s="57">
        <f t="shared" si="23"/>
        <v>0</v>
      </c>
      <c r="BM200" s="57" t="str">
        <f t="shared" si="26"/>
        <v>0000000</v>
      </c>
      <c r="BN200" s="57" t="str">
        <f t="shared" si="27"/>
        <v>00</v>
      </c>
      <c r="BO200" s="57" t="str">
        <f t="shared" si="28"/>
        <v>00</v>
      </c>
      <c r="BP200" s="57" t="str">
        <f t="shared" si="29"/>
        <v>00</v>
      </c>
    </row>
    <row r="201" spans="1:68">
      <c r="A201" s="51" t="s">
        <v>666</v>
      </c>
      <c r="B201" s="51" t="s">
        <v>576</v>
      </c>
      <c r="C201" s="52">
        <v>35168</v>
      </c>
      <c r="D201" s="51" t="s">
        <v>667</v>
      </c>
      <c r="E201" s="51" t="s">
        <v>666</v>
      </c>
      <c r="F201" s="51" t="s">
        <v>151</v>
      </c>
      <c r="G201" s="64" t="s">
        <v>21</v>
      </c>
      <c r="H201" s="63">
        <v>199</v>
      </c>
      <c r="I201" s="69" t="str">
        <f>VLOOKUP('entries and results'!G201,$A$3:$E$30018,4,FALSE)</f>
        <v> </v>
      </c>
      <c r="J201" s="69" t="str">
        <f>VLOOKUP('entries and results'!G201,$A$3:$F$30018,6,FALSE)</f>
        <v> </v>
      </c>
      <c r="K201" s="69" t="str">
        <f>VLOOKUP('entries and results'!G201,$A$3:$E$30018,2,FALSE)</f>
        <v> </v>
      </c>
      <c r="L201" s="68">
        <v>199</v>
      </c>
      <c r="M201" s="63" t="s">
        <v>21</v>
      </c>
      <c r="N201" s="69" t="str">
        <f>VLOOKUP('entries and results'!M201,$H$3:$K$30018,2,FALSE)</f>
        <v> </v>
      </c>
      <c r="O201" s="69" t="str">
        <f>VLOOKUP('entries and results'!M201,$H$3:$K$30018,3,FALSE)</f>
        <v> </v>
      </c>
      <c r="P201" s="69" t="str">
        <f>VLOOKUP('entries and results'!M201,$H$3:$K$30018,4,FALSE)</f>
        <v> </v>
      </c>
      <c r="Q201" s="73" t="s">
        <v>22</v>
      </c>
      <c r="R201" s="74" t="str">
        <f t="shared" si="24"/>
        <v>00:00</v>
      </c>
      <c r="BG201" s="57"/>
      <c r="BH201" s="57"/>
      <c r="BI201" s="57"/>
      <c r="BJ201" s="78" t="str">
        <f t="shared" si="25"/>
        <v>00:00</v>
      </c>
      <c r="BK201" s="77">
        <v>199</v>
      </c>
      <c r="BL201" s="57">
        <f t="shared" si="23"/>
        <v>0</v>
      </c>
      <c r="BM201" s="57" t="str">
        <f t="shared" si="26"/>
        <v>0000000</v>
      </c>
      <c r="BN201" s="57" t="str">
        <f t="shared" si="27"/>
        <v>00</v>
      </c>
      <c r="BO201" s="57" t="str">
        <f t="shared" si="28"/>
        <v>00</v>
      </c>
      <c r="BP201" s="57" t="str">
        <f t="shared" si="29"/>
        <v>00</v>
      </c>
    </row>
    <row r="202" spans="1:68">
      <c r="A202" s="51" t="s">
        <v>668</v>
      </c>
      <c r="B202" s="51" t="s">
        <v>576</v>
      </c>
      <c r="C202" s="52">
        <v>34315</v>
      </c>
      <c r="D202" s="51" t="s">
        <v>669</v>
      </c>
      <c r="E202" s="51" t="s">
        <v>668</v>
      </c>
      <c r="F202" s="51" t="s">
        <v>130</v>
      </c>
      <c r="G202" s="64" t="s">
        <v>21</v>
      </c>
      <c r="H202" s="63">
        <v>200</v>
      </c>
      <c r="I202" s="69" t="str">
        <f>VLOOKUP('entries and results'!G202,$A$3:$E$30018,4,FALSE)</f>
        <v> </v>
      </c>
      <c r="J202" s="69" t="str">
        <f>VLOOKUP('entries and results'!G202,$A$3:$F$30018,6,FALSE)</f>
        <v> </v>
      </c>
      <c r="K202" s="69" t="str">
        <f>VLOOKUP('entries and results'!G202,$A$3:$E$30018,2,FALSE)</f>
        <v> </v>
      </c>
      <c r="L202" s="68">
        <v>200</v>
      </c>
      <c r="M202" s="63" t="s">
        <v>21</v>
      </c>
      <c r="N202" s="69" t="str">
        <f>VLOOKUP('entries and results'!M202,$H$3:$K$30018,2,FALSE)</f>
        <v> </v>
      </c>
      <c r="O202" s="69" t="str">
        <f>VLOOKUP('entries and results'!M202,$H$3:$K$30018,3,FALSE)</f>
        <v> </v>
      </c>
      <c r="P202" s="69" t="str">
        <f>VLOOKUP('entries and results'!M202,$H$3:$K$30018,4,FALSE)</f>
        <v> </v>
      </c>
      <c r="Q202" s="73" t="s">
        <v>22</v>
      </c>
      <c r="R202" s="74" t="str">
        <f t="shared" si="24"/>
        <v>00:00</v>
      </c>
      <c r="BG202" s="57"/>
      <c r="BH202" s="57"/>
      <c r="BI202" s="57"/>
      <c r="BJ202" s="78" t="str">
        <f t="shared" si="25"/>
        <v>00:00</v>
      </c>
      <c r="BK202" s="77">
        <v>200</v>
      </c>
      <c r="BL202" s="57">
        <f t="shared" si="23"/>
        <v>0</v>
      </c>
      <c r="BM202" s="57" t="str">
        <f t="shared" si="26"/>
        <v>0000000</v>
      </c>
      <c r="BN202" s="57" t="str">
        <f t="shared" si="27"/>
        <v>00</v>
      </c>
      <c r="BO202" s="57" t="str">
        <f t="shared" si="28"/>
        <v>00</v>
      </c>
      <c r="BP202" s="57" t="str">
        <f t="shared" si="29"/>
        <v>00</v>
      </c>
    </row>
    <row r="203" spans="1:68">
      <c r="A203" s="51" t="s">
        <v>670</v>
      </c>
      <c r="B203" s="51" t="s">
        <v>576</v>
      </c>
      <c r="C203" s="52">
        <v>35215</v>
      </c>
      <c r="D203" s="51" t="s">
        <v>671</v>
      </c>
      <c r="E203" s="51" t="s">
        <v>670</v>
      </c>
      <c r="F203" s="51" t="s">
        <v>151</v>
      </c>
      <c r="G203" s="64" t="s">
        <v>21</v>
      </c>
      <c r="H203" s="63">
        <v>201</v>
      </c>
      <c r="I203" s="69" t="str">
        <f>VLOOKUP('entries and results'!G203,$A$3:$E$30018,4,FALSE)</f>
        <v> </v>
      </c>
      <c r="J203" s="69" t="str">
        <f>VLOOKUP('entries and results'!G203,$A$3:$F$30018,6,FALSE)</f>
        <v> </v>
      </c>
      <c r="K203" s="69" t="str">
        <f>VLOOKUP('entries and results'!G203,$A$3:$E$30018,2,FALSE)</f>
        <v> </v>
      </c>
      <c r="L203" s="68">
        <v>201</v>
      </c>
      <c r="M203" s="63" t="s">
        <v>21</v>
      </c>
      <c r="N203" s="69" t="str">
        <f>VLOOKUP('entries and results'!M203,$H$3:$K$30018,2,FALSE)</f>
        <v> </v>
      </c>
      <c r="O203" s="69" t="str">
        <f>VLOOKUP('entries and results'!M203,$H$3:$K$30018,3,FALSE)</f>
        <v> </v>
      </c>
      <c r="P203" s="69" t="str">
        <f>VLOOKUP('entries and results'!M203,$H$3:$K$30018,4,FALSE)</f>
        <v> </v>
      </c>
      <c r="Q203" s="73" t="s">
        <v>22</v>
      </c>
      <c r="R203" s="74" t="str">
        <f t="shared" si="24"/>
        <v>00:00</v>
      </c>
      <c r="BG203" s="57"/>
      <c r="BH203" s="57"/>
      <c r="BI203" s="57"/>
      <c r="BJ203" s="78" t="str">
        <f t="shared" si="25"/>
        <v>00:00</v>
      </c>
      <c r="BK203" s="77">
        <v>201</v>
      </c>
      <c r="BL203" s="57">
        <f t="shared" si="23"/>
        <v>0</v>
      </c>
      <c r="BM203" s="57" t="str">
        <f t="shared" si="26"/>
        <v>0000000</v>
      </c>
      <c r="BN203" s="57" t="str">
        <f t="shared" si="27"/>
        <v>00</v>
      </c>
      <c r="BO203" s="57" t="str">
        <f t="shared" si="28"/>
        <v>00</v>
      </c>
      <c r="BP203" s="57" t="str">
        <f t="shared" si="29"/>
        <v>00</v>
      </c>
    </row>
    <row r="204" spans="1:68">
      <c r="A204" s="51" t="s">
        <v>672</v>
      </c>
      <c r="B204" s="51" t="s">
        <v>673</v>
      </c>
      <c r="C204" s="52">
        <v>35139</v>
      </c>
      <c r="D204" s="51" t="s">
        <v>674</v>
      </c>
      <c r="E204" s="51" t="s">
        <v>672</v>
      </c>
      <c r="F204" s="51" t="s">
        <v>151</v>
      </c>
      <c r="G204" s="64" t="s">
        <v>21</v>
      </c>
      <c r="H204" s="63">
        <v>202</v>
      </c>
      <c r="I204" s="69" t="str">
        <f>VLOOKUP('entries and results'!G204,$A$3:$E$30018,4,FALSE)</f>
        <v> </v>
      </c>
      <c r="J204" s="69" t="str">
        <f>VLOOKUP('entries and results'!G204,$A$3:$F$30018,6,FALSE)</f>
        <v> </v>
      </c>
      <c r="K204" s="69" t="str">
        <f>VLOOKUP('entries and results'!G204,$A$3:$E$30018,2,FALSE)</f>
        <v> </v>
      </c>
      <c r="L204" s="68">
        <v>202</v>
      </c>
      <c r="M204" s="63" t="s">
        <v>21</v>
      </c>
      <c r="N204" s="69" t="str">
        <f>VLOOKUP('entries and results'!M204,$H$3:$K$30018,2,FALSE)</f>
        <v> </v>
      </c>
      <c r="O204" s="69" t="str">
        <f>VLOOKUP('entries and results'!M204,$H$3:$K$30018,3,FALSE)</f>
        <v> </v>
      </c>
      <c r="P204" s="69" t="str">
        <f>VLOOKUP('entries and results'!M204,$H$3:$K$30018,4,FALSE)</f>
        <v> </v>
      </c>
      <c r="Q204" s="73" t="s">
        <v>22</v>
      </c>
      <c r="R204" s="74" t="str">
        <f t="shared" si="24"/>
        <v>00:00</v>
      </c>
      <c r="BG204" s="57"/>
      <c r="BH204" s="57"/>
      <c r="BI204" s="57"/>
      <c r="BJ204" s="78" t="str">
        <f t="shared" si="25"/>
        <v>00:00</v>
      </c>
      <c r="BK204" s="77">
        <v>202</v>
      </c>
      <c r="BL204" s="57">
        <f t="shared" si="23"/>
        <v>0</v>
      </c>
      <c r="BM204" s="57" t="str">
        <f t="shared" si="26"/>
        <v>0000000</v>
      </c>
      <c r="BN204" s="57" t="str">
        <f t="shared" si="27"/>
        <v>00</v>
      </c>
      <c r="BO204" s="57" t="str">
        <f t="shared" si="28"/>
        <v>00</v>
      </c>
      <c r="BP204" s="57" t="str">
        <f t="shared" si="29"/>
        <v>00</v>
      </c>
    </row>
    <row r="205" spans="1:68">
      <c r="A205" s="51" t="s">
        <v>675</v>
      </c>
      <c r="B205" s="51" t="s">
        <v>673</v>
      </c>
      <c r="C205" s="52">
        <v>35139</v>
      </c>
      <c r="D205" s="51" t="s">
        <v>676</v>
      </c>
      <c r="E205" s="51" t="s">
        <v>675</v>
      </c>
      <c r="F205" s="51" t="s">
        <v>151</v>
      </c>
      <c r="G205" s="64" t="s">
        <v>21</v>
      </c>
      <c r="H205" s="63">
        <v>203</v>
      </c>
      <c r="I205" s="69" t="str">
        <f>VLOOKUP('entries and results'!G205,$A$3:$E$30018,4,FALSE)</f>
        <v> </v>
      </c>
      <c r="J205" s="69" t="str">
        <f>VLOOKUP('entries and results'!G205,$A$3:$F$30018,6,FALSE)</f>
        <v> </v>
      </c>
      <c r="K205" s="69" t="str">
        <f>VLOOKUP('entries and results'!G205,$A$3:$E$30018,2,FALSE)</f>
        <v> </v>
      </c>
      <c r="L205" s="68">
        <v>203</v>
      </c>
      <c r="M205" s="63" t="s">
        <v>21</v>
      </c>
      <c r="N205" s="69" t="str">
        <f>VLOOKUP('entries and results'!M205,$H$3:$K$30018,2,FALSE)</f>
        <v> </v>
      </c>
      <c r="O205" s="69" t="str">
        <f>VLOOKUP('entries and results'!M205,$H$3:$K$30018,3,FALSE)</f>
        <v> </v>
      </c>
      <c r="P205" s="69" t="str">
        <f>VLOOKUP('entries and results'!M205,$H$3:$K$30018,4,FALSE)</f>
        <v> </v>
      </c>
      <c r="Q205" s="73" t="s">
        <v>22</v>
      </c>
      <c r="R205" s="74" t="str">
        <f t="shared" si="24"/>
        <v>00:00</v>
      </c>
      <c r="BG205" s="57"/>
      <c r="BH205" s="57"/>
      <c r="BI205" s="57"/>
      <c r="BJ205" s="78" t="str">
        <f t="shared" si="25"/>
        <v>00:00</v>
      </c>
      <c r="BK205" s="77">
        <v>203</v>
      </c>
      <c r="BL205" s="57">
        <f t="shared" si="23"/>
        <v>0</v>
      </c>
      <c r="BM205" s="57" t="str">
        <f t="shared" si="26"/>
        <v>0000000</v>
      </c>
      <c r="BN205" s="57" t="str">
        <f t="shared" si="27"/>
        <v>00</v>
      </c>
      <c r="BO205" s="57" t="str">
        <f t="shared" si="28"/>
        <v>00</v>
      </c>
      <c r="BP205" s="57" t="str">
        <f t="shared" si="29"/>
        <v>00</v>
      </c>
    </row>
    <row r="206" spans="1:68">
      <c r="A206" s="51" t="s">
        <v>677</v>
      </c>
      <c r="B206" s="51" t="s">
        <v>673</v>
      </c>
      <c r="C206" s="52">
        <v>33702</v>
      </c>
      <c r="D206" s="51" t="s">
        <v>678</v>
      </c>
      <c r="E206" s="51" t="s">
        <v>677</v>
      </c>
      <c r="F206" s="51" t="s">
        <v>35</v>
      </c>
      <c r="G206" s="64" t="s">
        <v>21</v>
      </c>
      <c r="H206" s="63">
        <v>204</v>
      </c>
      <c r="I206" s="69" t="str">
        <f>VLOOKUP('entries and results'!G206,$A$3:$E$30018,4,FALSE)</f>
        <v> </v>
      </c>
      <c r="J206" s="69" t="str">
        <f>VLOOKUP('entries and results'!G206,$A$3:$F$30018,6,FALSE)</f>
        <v> </v>
      </c>
      <c r="K206" s="69" t="str">
        <f>VLOOKUP('entries and results'!G206,$A$3:$E$30018,2,FALSE)</f>
        <v> </v>
      </c>
      <c r="L206" s="68">
        <v>204</v>
      </c>
      <c r="M206" s="63" t="s">
        <v>21</v>
      </c>
      <c r="N206" s="69" t="str">
        <f>VLOOKUP('entries and results'!M206,$H$3:$K$30018,2,FALSE)</f>
        <v> </v>
      </c>
      <c r="O206" s="69" t="str">
        <f>VLOOKUP('entries and results'!M206,$H$3:$K$30018,3,FALSE)</f>
        <v> </v>
      </c>
      <c r="P206" s="69" t="str">
        <f>VLOOKUP('entries and results'!M206,$H$3:$K$30018,4,FALSE)</f>
        <v> </v>
      </c>
      <c r="Q206" s="73" t="s">
        <v>22</v>
      </c>
      <c r="R206" s="74" t="str">
        <f t="shared" si="24"/>
        <v>00:00</v>
      </c>
      <c r="BG206" s="57"/>
      <c r="BH206" s="57"/>
      <c r="BI206" s="57"/>
      <c r="BJ206" s="78" t="str">
        <f t="shared" si="25"/>
        <v>00:00</v>
      </c>
      <c r="BK206" s="77">
        <v>204</v>
      </c>
      <c r="BL206" s="57">
        <f t="shared" si="23"/>
        <v>0</v>
      </c>
      <c r="BM206" s="57" t="str">
        <f t="shared" si="26"/>
        <v>0000000</v>
      </c>
      <c r="BN206" s="57" t="str">
        <f t="shared" si="27"/>
        <v>00</v>
      </c>
      <c r="BO206" s="57" t="str">
        <f t="shared" si="28"/>
        <v>00</v>
      </c>
      <c r="BP206" s="57" t="str">
        <f t="shared" si="29"/>
        <v>00</v>
      </c>
    </row>
    <row r="207" spans="1:68">
      <c r="A207" s="51" t="s">
        <v>679</v>
      </c>
      <c r="B207" s="51" t="s">
        <v>395</v>
      </c>
      <c r="C207" s="52">
        <v>34268</v>
      </c>
      <c r="D207" s="51" t="s">
        <v>680</v>
      </c>
      <c r="E207" s="51" t="s">
        <v>679</v>
      </c>
      <c r="F207" s="51" t="s">
        <v>130</v>
      </c>
      <c r="G207" s="64" t="s">
        <v>21</v>
      </c>
      <c r="H207" s="63">
        <v>205</v>
      </c>
      <c r="I207" s="69" t="str">
        <f>VLOOKUP('entries and results'!G207,$A$3:$E$30018,4,FALSE)</f>
        <v> </v>
      </c>
      <c r="J207" s="69" t="str">
        <f>VLOOKUP('entries and results'!G207,$A$3:$F$30018,6,FALSE)</f>
        <v> </v>
      </c>
      <c r="K207" s="69" t="str">
        <f>VLOOKUP('entries and results'!G207,$A$3:$E$30018,2,FALSE)</f>
        <v> </v>
      </c>
      <c r="L207" s="68">
        <v>205</v>
      </c>
      <c r="M207" s="63" t="s">
        <v>21</v>
      </c>
      <c r="N207" s="69" t="str">
        <f>VLOOKUP('entries and results'!M207,$H$3:$K$30018,2,FALSE)</f>
        <v> </v>
      </c>
      <c r="O207" s="69" t="str">
        <f>VLOOKUP('entries and results'!M207,$H$3:$K$30018,3,FALSE)</f>
        <v> </v>
      </c>
      <c r="P207" s="69" t="str">
        <f>VLOOKUP('entries and results'!M207,$H$3:$K$30018,4,FALSE)</f>
        <v> </v>
      </c>
      <c r="Q207" s="73" t="s">
        <v>22</v>
      </c>
      <c r="R207" s="74" t="str">
        <f t="shared" si="24"/>
        <v>00:00</v>
      </c>
      <c r="BG207" s="57"/>
      <c r="BH207" s="57"/>
      <c r="BI207" s="57"/>
      <c r="BJ207" s="78" t="str">
        <f t="shared" si="25"/>
        <v>00:00</v>
      </c>
      <c r="BK207" s="77">
        <v>205</v>
      </c>
      <c r="BL207" s="57">
        <f t="shared" si="23"/>
        <v>0</v>
      </c>
      <c r="BM207" s="57" t="str">
        <f t="shared" si="26"/>
        <v>0000000</v>
      </c>
      <c r="BN207" s="57" t="str">
        <f t="shared" si="27"/>
        <v>00</v>
      </c>
      <c r="BO207" s="57" t="str">
        <f t="shared" si="28"/>
        <v>00</v>
      </c>
      <c r="BP207" s="57" t="str">
        <f t="shared" si="29"/>
        <v>00</v>
      </c>
    </row>
    <row r="208" spans="1:68">
      <c r="A208" s="51" t="s">
        <v>681</v>
      </c>
      <c r="B208" s="51" t="s">
        <v>116</v>
      </c>
      <c r="C208" s="52">
        <v>32647</v>
      </c>
      <c r="D208" s="51" t="s">
        <v>682</v>
      </c>
      <c r="E208" s="51" t="s">
        <v>681</v>
      </c>
      <c r="F208" s="51" t="s">
        <v>35</v>
      </c>
      <c r="G208" s="64" t="s">
        <v>21</v>
      </c>
      <c r="H208" s="63">
        <v>206</v>
      </c>
      <c r="I208" s="69" t="str">
        <f>VLOOKUP('entries and results'!G208,$A$3:$E$30018,4,FALSE)</f>
        <v> </v>
      </c>
      <c r="J208" s="69" t="str">
        <f>VLOOKUP('entries and results'!G208,$A$3:$F$30018,6,FALSE)</f>
        <v> </v>
      </c>
      <c r="K208" s="69" t="str">
        <f>VLOOKUP('entries and results'!G208,$A$3:$E$30018,2,FALSE)</f>
        <v> </v>
      </c>
      <c r="L208" s="68">
        <v>206</v>
      </c>
      <c r="M208" s="63" t="s">
        <v>21</v>
      </c>
      <c r="N208" s="69" t="str">
        <f>VLOOKUP('entries and results'!M208,$H$3:$K$30018,2,FALSE)</f>
        <v> </v>
      </c>
      <c r="O208" s="69" t="str">
        <f>VLOOKUP('entries and results'!M208,$H$3:$K$30018,3,FALSE)</f>
        <v> </v>
      </c>
      <c r="P208" s="69" t="str">
        <f>VLOOKUP('entries and results'!M208,$H$3:$K$30018,4,FALSE)</f>
        <v> </v>
      </c>
      <c r="Q208" s="73" t="s">
        <v>22</v>
      </c>
      <c r="R208" s="74" t="str">
        <f t="shared" si="24"/>
        <v>00:00</v>
      </c>
      <c r="BG208" s="57"/>
      <c r="BH208" s="57"/>
      <c r="BI208" s="57"/>
      <c r="BJ208" s="78" t="str">
        <f t="shared" si="25"/>
        <v>00:00</v>
      </c>
      <c r="BK208" s="77">
        <v>206</v>
      </c>
      <c r="BL208" s="57">
        <f t="shared" si="23"/>
        <v>0</v>
      </c>
      <c r="BM208" s="57" t="str">
        <f t="shared" si="26"/>
        <v>0000000</v>
      </c>
      <c r="BN208" s="57" t="str">
        <f t="shared" si="27"/>
        <v>00</v>
      </c>
      <c r="BO208" s="57" t="str">
        <f t="shared" si="28"/>
        <v>00</v>
      </c>
      <c r="BP208" s="57" t="str">
        <f t="shared" si="29"/>
        <v>00</v>
      </c>
    </row>
    <row r="209" spans="1:68">
      <c r="A209" s="51" t="s">
        <v>683</v>
      </c>
      <c r="B209" s="51" t="s">
        <v>108</v>
      </c>
      <c r="C209" s="52">
        <v>34020</v>
      </c>
      <c r="D209" s="51" t="s">
        <v>684</v>
      </c>
      <c r="E209" s="51" t="s">
        <v>683</v>
      </c>
      <c r="F209" s="51" t="s">
        <v>35</v>
      </c>
      <c r="G209" s="64" t="s">
        <v>21</v>
      </c>
      <c r="H209" s="63">
        <v>207</v>
      </c>
      <c r="I209" s="69" t="str">
        <f>VLOOKUP('entries and results'!G209,$A$3:$E$30018,4,FALSE)</f>
        <v> </v>
      </c>
      <c r="J209" s="69" t="str">
        <f>VLOOKUP('entries and results'!G209,$A$3:$F$30018,6,FALSE)</f>
        <v> </v>
      </c>
      <c r="K209" s="69" t="str">
        <f>VLOOKUP('entries and results'!G209,$A$3:$E$30018,2,FALSE)</f>
        <v> </v>
      </c>
      <c r="L209" s="68">
        <v>207</v>
      </c>
      <c r="M209" s="63" t="s">
        <v>21</v>
      </c>
      <c r="N209" s="69" t="str">
        <f>VLOOKUP('entries and results'!M209,$H$3:$K$30018,2,FALSE)</f>
        <v> </v>
      </c>
      <c r="O209" s="69" t="str">
        <f>VLOOKUP('entries and results'!M209,$H$3:$K$30018,3,FALSE)</f>
        <v> </v>
      </c>
      <c r="P209" s="69" t="str">
        <f>VLOOKUP('entries and results'!M209,$H$3:$K$30018,4,FALSE)</f>
        <v> </v>
      </c>
      <c r="Q209" s="73" t="s">
        <v>22</v>
      </c>
      <c r="R209" s="74" t="str">
        <f t="shared" si="24"/>
        <v>00:00</v>
      </c>
      <c r="BG209" s="57"/>
      <c r="BH209" s="57"/>
      <c r="BI209" s="57"/>
      <c r="BJ209" s="78" t="str">
        <f t="shared" si="25"/>
        <v>00:00</v>
      </c>
      <c r="BK209" s="77">
        <v>207</v>
      </c>
      <c r="BL209" s="57">
        <f t="shared" si="23"/>
        <v>0</v>
      </c>
      <c r="BM209" s="57" t="str">
        <f t="shared" si="26"/>
        <v>0000000</v>
      </c>
      <c r="BN209" s="57" t="str">
        <f t="shared" si="27"/>
        <v>00</v>
      </c>
      <c r="BO209" s="57" t="str">
        <f t="shared" si="28"/>
        <v>00</v>
      </c>
      <c r="BP209" s="57" t="str">
        <f t="shared" si="29"/>
        <v>00</v>
      </c>
    </row>
    <row r="210" spans="1:68">
      <c r="A210" s="51" t="s">
        <v>685</v>
      </c>
      <c r="B210" s="51" t="s">
        <v>159</v>
      </c>
      <c r="C210" s="52">
        <v>33338</v>
      </c>
      <c r="D210" s="51" t="s">
        <v>686</v>
      </c>
      <c r="E210" s="51" t="s">
        <v>685</v>
      </c>
      <c r="F210" s="51" t="s">
        <v>35</v>
      </c>
      <c r="G210" s="64" t="s">
        <v>21</v>
      </c>
      <c r="H210" s="63">
        <v>208</v>
      </c>
      <c r="I210" s="69" t="str">
        <f>VLOOKUP('entries and results'!G210,$A$3:$E$30018,4,FALSE)</f>
        <v> </v>
      </c>
      <c r="J210" s="69" t="str">
        <f>VLOOKUP('entries and results'!G210,$A$3:$F$30018,6,FALSE)</f>
        <v> </v>
      </c>
      <c r="K210" s="69" t="str">
        <f>VLOOKUP('entries and results'!G210,$A$3:$E$30018,2,FALSE)</f>
        <v> </v>
      </c>
      <c r="L210" s="68">
        <v>208</v>
      </c>
      <c r="M210" s="63" t="s">
        <v>21</v>
      </c>
      <c r="N210" s="69" t="str">
        <f>VLOOKUP('entries and results'!M210,$H$3:$K$30018,2,FALSE)</f>
        <v> </v>
      </c>
      <c r="O210" s="69" t="str">
        <f>VLOOKUP('entries and results'!M210,$H$3:$K$30018,3,FALSE)</f>
        <v> </v>
      </c>
      <c r="P210" s="69" t="str">
        <f>VLOOKUP('entries and results'!M210,$H$3:$K$30018,4,FALSE)</f>
        <v> </v>
      </c>
      <c r="Q210" s="73" t="s">
        <v>22</v>
      </c>
      <c r="R210" s="74" t="str">
        <f t="shared" si="24"/>
        <v>00:00</v>
      </c>
      <c r="BG210" s="57"/>
      <c r="BH210" s="57"/>
      <c r="BI210" s="57"/>
      <c r="BJ210" s="78" t="str">
        <f t="shared" si="25"/>
        <v>00:00</v>
      </c>
      <c r="BK210" s="77">
        <v>208</v>
      </c>
      <c r="BL210" s="57">
        <f t="shared" si="23"/>
        <v>0</v>
      </c>
      <c r="BM210" s="57" t="str">
        <f t="shared" si="26"/>
        <v>0000000</v>
      </c>
      <c r="BN210" s="57" t="str">
        <f t="shared" si="27"/>
        <v>00</v>
      </c>
      <c r="BO210" s="57" t="str">
        <f t="shared" si="28"/>
        <v>00</v>
      </c>
      <c r="BP210" s="57" t="str">
        <f t="shared" si="29"/>
        <v>00</v>
      </c>
    </row>
    <row r="211" spans="1:68">
      <c r="A211" s="51" t="s">
        <v>687</v>
      </c>
      <c r="B211" s="51" t="s">
        <v>169</v>
      </c>
      <c r="C211" s="52">
        <v>33459</v>
      </c>
      <c r="D211" s="51" t="s">
        <v>688</v>
      </c>
      <c r="E211" s="51" t="s">
        <v>687</v>
      </c>
      <c r="F211" s="51" t="s">
        <v>35</v>
      </c>
      <c r="G211" s="64" t="s">
        <v>21</v>
      </c>
      <c r="H211" s="63">
        <v>209</v>
      </c>
      <c r="I211" s="69" t="str">
        <f>VLOOKUP('entries and results'!G211,$A$3:$E$30018,4,FALSE)</f>
        <v> </v>
      </c>
      <c r="J211" s="69" t="str">
        <f>VLOOKUP('entries and results'!G211,$A$3:$F$30018,6,FALSE)</f>
        <v> </v>
      </c>
      <c r="K211" s="69" t="str">
        <f>VLOOKUP('entries and results'!G211,$A$3:$E$30018,2,FALSE)</f>
        <v> </v>
      </c>
      <c r="L211" s="68">
        <v>209</v>
      </c>
      <c r="M211" s="63" t="s">
        <v>21</v>
      </c>
      <c r="N211" s="69" t="str">
        <f>VLOOKUP('entries and results'!M211,$H$3:$K$30018,2,FALSE)</f>
        <v> </v>
      </c>
      <c r="O211" s="69" t="str">
        <f>VLOOKUP('entries and results'!M211,$H$3:$K$30018,3,FALSE)</f>
        <v> </v>
      </c>
      <c r="P211" s="69" t="str">
        <f>VLOOKUP('entries and results'!M211,$H$3:$K$30018,4,FALSE)</f>
        <v> </v>
      </c>
      <c r="Q211" s="73" t="s">
        <v>22</v>
      </c>
      <c r="R211" s="74" t="str">
        <f t="shared" si="24"/>
        <v>00:00</v>
      </c>
      <c r="BG211" s="57"/>
      <c r="BH211" s="57"/>
      <c r="BI211" s="57"/>
      <c r="BJ211" s="78" t="str">
        <f t="shared" si="25"/>
        <v>00:00</v>
      </c>
      <c r="BK211" s="77">
        <v>209</v>
      </c>
      <c r="BL211" s="57">
        <f t="shared" si="23"/>
        <v>0</v>
      </c>
      <c r="BM211" s="57" t="str">
        <f t="shared" si="26"/>
        <v>0000000</v>
      </c>
      <c r="BN211" s="57" t="str">
        <f t="shared" si="27"/>
        <v>00</v>
      </c>
      <c r="BO211" s="57" t="str">
        <f t="shared" si="28"/>
        <v>00</v>
      </c>
      <c r="BP211" s="57" t="str">
        <f t="shared" si="29"/>
        <v>00</v>
      </c>
    </row>
    <row r="212" spans="1:68">
      <c r="A212" s="51" t="s">
        <v>689</v>
      </c>
      <c r="B212" s="51" t="s">
        <v>123</v>
      </c>
      <c r="C212" s="52">
        <v>33140</v>
      </c>
      <c r="D212" s="51" t="s">
        <v>690</v>
      </c>
      <c r="E212" s="51" t="s">
        <v>689</v>
      </c>
      <c r="F212" s="51" t="s">
        <v>35</v>
      </c>
      <c r="G212" s="64" t="s">
        <v>21</v>
      </c>
      <c r="H212" s="63">
        <v>210</v>
      </c>
      <c r="I212" s="69" t="str">
        <f>VLOOKUP('entries and results'!G212,$A$3:$E$30018,4,FALSE)</f>
        <v> </v>
      </c>
      <c r="J212" s="69" t="str">
        <f>VLOOKUP('entries and results'!G212,$A$3:$F$30018,6,FALSE)</f>
        <v> </v>
      </c>
      <c r="K212" s="69" t="str">
        <f>VLOOKUP('entries and results'!G212,$A$3:$E$30018,2,FALSE)</f>
        <v> </v>
      </c>
      <c r="L212" s="68">
        <v>210</v>
      </c>
      <c r="M212" s="63" t="s">
        <v>21</v>
      </c>
      <c r="N212" s="69" t="str">
        <f>VLOOKUP('entries and results'!M212,$H$3:$K$30018,2,FALSE)</f>
        <v> </v>
      </c>
      <c r="O212" s="69" t="str">
        <f>VLOOKUP('entries and results'!M212,$H$3:$K$30018,3,FALSE)</f>
        <v> </v>
      </c>
      <c r="P212" s="69" t="str">
        <f>VLOOKUP('entries and results'!M212,$H$3:$K$30018,4,FALSE)</f>
        <v> </v>
      </c>
      <c r="Q212" s="73" t="s">
        <v>22</v>
      </c>
      <c r="R212" s="74" t="str">
        <f t="shared" si="24"/>
        <v>00:00</v>
      </c>
      <c r="BG212" s="57"/>
      <c r="BH212" s="57"/>
      <c r="BI212" s="57"/>
      <c r="BJ212" s="78" t="str">
        <f t="shared" si="25"/>
        <v>00:00</v>
      </c>
      <c r="BK212" s="77">
        <v>210</v>
      </c>
      <c r="BL212" s="57">
        <f t="shared" si="23"/>
        <v>0</v>
      </c>
      <c r="BM212" s="57" t="str">
        <f t="shared" si="26"/>
        <v>0000000</v>
      </c>
      <c r="BN212" s="57" t="str">
        <f t="shared" si="27"/>
        <v>00</v>
      </c>
      <c r="BO212" s="57" t="str">
        <f t="shared" si="28"/>
        <v>00</v>
      </c>
      <c r="BP212" s="57" t="str">
        <f t="shared" si="29"/>
        <v>00</v>
      </c>
    </row>
    <row r="213" spans="1:68">
      <c r="A213" s="51" t="s">
        <v>691</v>
      </c>
      <c r="B213" s="51" t="s">
        <v>27</v>
      </c>
      <c r="C213" s="52">
        <v>34320</v>
      </c>
      <c r="D213" s="51" t="s">
        <v>692</v>
      </c>
      <c r="E213" s="51" t="s">
        <v>691</v>
      </c>
      <c r="F213" s="51" t="s">
        <v>130</v>
      </c>
      <c r="G213" s="64" t="s">
        <v>21</v>
      </c>
      <c r="H213" s="63">
        <v>211</v>
      </c>
      <c r="I213" s="69" t="str">
        <f>VLOOKUP('entries and results'!G213,$A$3:$E$30018,4,FALSE)</f>
        <v> </v>
      </c>
      <c r="J213" s="69" t="str">
        <f>VLOOKUP('entries and results'!G213,$A$3:$F$30018,6,FALSE)</f>
        <v> </v>
      </c>
      <c r="K213" s="69" t="str">
        <f>VLOOKUP('entries and results'!G213,$A$3:$E$30018,2,FALSE)</f>
        <v> </v>
      </c>
      <c r="L213" s="68">
        <v>211</v>
      </c>
      <c r="M213" s="63" t="s">
        <v>21</v>
      </c>
      <c r="N213" s="69" t="str">
        <f>VLOOKUP('entries and results'!M213,$H$3:$K$30018,2,FALSE)</f>
        <v> </v>
      </c>
      <c r="O213" s="69" t="str">
        <f>VLOOKUP('entries and results'!M213,$H$3:$K$30018,3,FALSE)</f>
        <v> </v>
      </c>
      <c r="P213" s="69" t="str">
        <f>VLOOKUP('entries and results'!M213,$H$3:$K$30018,4,FALSE)</f>
        <v> </v>
      </c>
      <c r="Q213" s="73" t="s">
        <v>22</v>
      </c>
      <c r="R213" s="74" t="str">
        <f t="shared" si="24"/>
        <v>00:00</v>
      </c>
      <c r="BG213" s="57"/>
      <c r="BH213" s="57"/>
      <c r="BI213" s="57"/>
      <c r="BJ213" s="78" t="str">
        <f t="shared" si="25"/>
        <v>00:00</v>
      </c>
      <c r="BK213" s="77">
        <v>211</v>
      </c>
      <c r="BL213" s="57">
        <f t="shared" si="23"/>
        <v>0</v>
      </c>
      <c r="BM213" s="57" t="str">
        <f t="shared" si="26"/>
        <v>0000000</v>
      </c>
      <c r="BN213" s="57" t="str">
        <f t="shared" si="27"/>
        <v>00</v>
      </c>
      <c r="BO213" s="57" t="str">
        <f t="shared" si="28"/>
        <v>00</v>
      </c>
      <c r="BP213" s="57" t="str">
        <f t="shared" si="29"/>
        <v>00</v>
      </c>
    </row>
    <row r="214" spans="1:68">
      <c r="A214" s="51" t="s">
        <v>693</v>
      </c>
      <c r="B214" s="51" t="s">
        <v>27</v>
      </c>
      <c r="C214" s="52">
        <v>32144</v>
      </c>
      <c r="D214" s="51" t="s">
        <v>694</v>
      </c>
      <c r="E214" s="51" t="s">
        <v>693</v>
      </c>
      <c r="F214" s="51" t="s">
        <v>35</v>
      </c>
      <c r="G214" s="64" t="s">
        <v>21</v>
      </c>
      <c r="H214" s="63">
        <v>212</v>
      </c>
      <c r="I214" s="69" t="str">
        <f>VLOOKUP('entries and results'!G214,$A$3:$E$30018,4,FALSE)</f>
        <v> </v>
      </c>
      <c r="J214" s="69" t="str">
        <f>VLOOKUP('entries and results'!G214,$A$3:$F$30018,6,FALSE)</f>
        <v> </v>
      </c>
      <c r="K214" s="69" t="str">
        <f>VLOOKUP('entries and results'!G214,$A$3:$E$30018,2,FALSE)</f>
        <v> </v>
      </c>
      <c r="L214" s="68">
        <v>212</v>
      </c>
      <c r="M214" s="63" t="s">
        <v>21</v>
      </c>
      <c r="N214" s="69" t="str">
        <f>VLOOKUP('entries and results'!M214,$H$3:$K$30018,2,FALSE)</f>
        <v> </v>
      </c>
      <c r="O214" s="69" t="str">
        <f>VLOOKUP('entries and results'!M214,$H$3:$K$30018,3,FALSE)</f>
        <v> </v>
      </c>
      <c r="P214" s="69" t="str">
        <f>VLOOKUP('entries and results'!M214,$H$3:$K$30018,4,FALSE)</f>
        <v> </v>
      </c>
      <c r="Q214" s="73" t="s">
        <v>22</v>
      </c>
      <c r="R214" s="74" t="str">
        <f t="shared" si="24"/>
        <v>00:00</v>
      </c>
      <c r="BG214" s="57"/>
      <c r="BH214" s="57"/>
      <c r="BI214" s="57"/>
      <c r="BJ214" s="78" t="str">
        <f t="shared" si="25"/>
        <v>00:00</v>
      </c>
      <c r="BK214" s="77">
        <v>212</v>
      </c>
      <c r="BL214" s="57">
        <f t="shared" si="23"/>
        <v>0</v>
      </c>
      <c r="BM214" s="57" t="str">
        <f t="shared" si="26"/>
        <v>0000000</v>
      </c>
      <c r="BN214" s="57" t="str">
        <f t="shared" si="27"/>
        <v>00</v>
      </c>
      <c r="BO214" s="57" t="str">
        <f t="shared" si="28"/>
        <v>00</v>
      </c>
      <c r="BP214" s="57" t="str">
        <f t="shared" si="29"/>
        <v>00</v>
      </c>
    </row>
    <row r="215" spans="1:68">
      <c r="A215" s="51" t="s">
        <v>695</v>
      </c>
      <c r="B215" s="51" t="s">
        <v>108</v>
      </c>
      <c r="C215" s="52">
        <v>33431</v>
      </c>
      <c r="D215" s="51" t="s">
        <v>696</v>
      </c>
      <c r="E215" s="51" t="s">
        <v>695</v>
      </c>
      <c r="F215" s="51" t="s">
        <v>35</v>
      </c>
      <c r="G215" s="64" t="s">
        <v>21</v>
      </c>
      <c r="H215" s="63">
        <v>213</v>
      </c>
      <c r="I215" s="69" t="str">
        <f>VLOOKUP('entries and results'!G215,$A$3:$E$30018,4,FALSE)</f>
        <v> </v>
      </c>
      <c r="J215" s="69" t="str">
        <f>VLOOKUP('entries and results'!G215,$A$3:$F$30018,6,FALSE)</f>
        <v> </v>
      </c>
      <c r="K215" s="69" t="str">
        <f>VLOOKUP('entries and results'!G215,$A$3:$E$30018,2,FALSE)</f>
        <v> </v>
      </c>
      <c r="L215" s="68">
        <v>213</v>
      </c>
      <c r="M215" s="63" t="s">
        <v>21</v>
      </c>
      <c r="N215" s="69" t="str">
        <f>VLOOKUP('entries and results'!M215,$H$3:$K$30018,2,FALSE)</f>
        <v> </v>
      </c>
      <c r="O215" s="69" t="str">
        <f>VLOOKUP('entries and results'!M215,$H$3:$K$30018,3,FALSE)</f>
        <v> </v>
      </c>
      <c r="P215" s="69" t="str">
        <f>VLOOKUP('entries and results'!M215,$H$3:$K$30018,4,FALSE)</f>
        <v> </v>
      </c>
      <c r="Q215" s="73" t="s">
        <v>22</v>
      </c>
      <c r="R215" s="74" t="str">
        <f t="shared" si="24"/>
        <v>00:00</v>
      </c>
      <c r="BG215" s="57"/>
      <c r="BH215" s="57"/>
      <c r="BI215" s="57"/>
      <c r="BJ215" s="78" t="str">
        <f t="shared" si="25"/>
        <v>00:00</v>
      </c>
      <c r="BK215" s="77">
        <v>213</v>
      </c>
      <c r="BL215" s="57">
        <f t="shared" si="23"/>
        <v>0</v>
      </c>
      <c r="BM215" s="57" t="str">
        <f t="shared" si="26"/>
        <v>0000000</v>
      </c>
      <c r="BN215" s="57" t="str">
        <f t="shared" si="27"/>
        <v>00</v>
      </c>
      <c r="BO215" s="57" t="str">
        <f t="shared" si="28"/>
        <v>00</v>
      </c>
      <c r="BP215" s="57" t="str">
        <f t="shared" si="29"/>
        <v>00</v>
      </c>
    </row>
    <row r="216" spans="1:68">
      <c r="A216" s="51" t="s">
        <v>697</v>
      </c>
      <c r="B216" s="51" t="s">
        <v>508</v>
      </c>
      <c r="C216" s="52">
        <v>32793</v>
      </c>
      <c r="D216" s="51" t="s">
        <v>698</v>
      </c>
      <c r="E216" s="51" t="s">
        <v>697</v>
      </c>
      <c r="F216" s="51" t="s">
        <v>35</v>
      </c>
      <c r="G216" s="64" t="s">
        <v>21</v>
      </c>
      <c r="H216" s="63">
        <v>214</v>
      </c>
      <c r="I216" s="69" t="str">
        <f>VLOOKUP('entries and results'!G216,$A$3:$E$30018,4,FALSE)</f>
        <v> </v>
      </c>
      <c r="J216" s="69" t="str">
        <f>VLOOKUP('entries and results'!G216,$A$3:$F$30018,6,FALSE)</f>
        <v> </v>
      </c>
      <c r="K216" s="69" t="str">
        <f>VLOOKUP('entries and results'!G216,$A$3:$E$30018,2,FALSE)</f>
        <v> </v>
      </c>
      <c r="L216" s="68">
        <v>214</v>
      </c>
      <c r="M216" s="63" t="s">
        <v>21</v>
      </c>
      <c r="N216" s="69" t="str">
        <f>VLOOKUP('entries and results'!M216,$H$3:$K$30018,2,FALSE)</f>
        <v> </v>
      </c>
      <c r="O216" s="69" t="str">
        <f>VLOOKUP('entries and results'!M216,$H$3:$K$30018,3,FALSE)</f>
        <v> </v>
      </c>
      <c r="P216" s="69" t="str">
        <f>VLOOKUP('entries and results'!M216,$H$3:$K$30018,4,FALSE)</f>
        <v> </v>
      </c>
      <c r="Q216" s="73" t="s">
        <v>22</v>
      </c>
      <c r="R216" s="74" t="str">
        <f t="shared" si="24"/>
        <v>00:00</v>
      </c>
      <c r="BG216" s="57"/>
      <c r="BH216" s="57"/>
      <c r="BI216" s="57"/>
      <c r="BJ216" s="78" t="str">
        <f t="shared" si="25"/>
        <v>00:00</v>
      </c>
      <c r="BK216" s="77">
        <v>214</v>
      </c>
      <c r="BL216" s="57">
        <f t="shared" si="23"/>
        <v>0</v>
      </c>
      <c r="BM216" s="57" t="str">
        <f t="shared" si="26"/>
        <v>0000000</v>
      </c>
      <c r="BN216" s="57" t="str">
        <f t="shared" si="27"/>
        <v>00</v>
      </c>
      <c r="BO216" s="57" t="str">
        <f t="shared" si="28"/>
        <v>00</v>
      </c>
      <c r="BP216" s="57" t="str">
        <f t="shared" si="29"/>
        <v>00</v>
      </c>
    </row>
    <row r="217" spans="1:68">
      <c r="A217" s="51" t="s">
        <v>699</v>
      </c>
      <c r="B217" s="51" t="s">
        <v>515</v>
      </c>
      <c r="C217" s="52">
        <v>34308</v>
      </c>
      <c r="D217" s="51" t="s">
        <v>700</v>
      </c>
      <c r="E217" s="51" t="s">
        <v>699</v>
      </c>
      <c r="F217" s="51" t="s">
        <v>130</v>
      </c>
      <c r="G217" s="64" t="s">
        <v>21</v>
      </c>
      <c r="H217" s="63">
        <v>215</v>
      </c>
      <c r="I217" s="69" t="str">
        <f>VLOOKUP('entries and results'!G217,$A$3:$E$30018,4,FALSE)</f>
        <v> </v>
      </c>
      <c r="J217" s="69" t="str">
        <f>VLOOKUP('entries and results'!G217,$A$3:$F$30018,6,FALSE)</f>
        <v> </v>
      </c>
      <c r="K217" s="69" t="str">
        <f>VLOOKUP('entries and results'!G217,$A$3:$E$30018,2,FALSE)</f>
        <v> </v>
      </c>
      <c r="L217" s="68">
        <v>215</v>
      </c>
      <c r="M217" s="63" t="s">
        <v>21</v>
      </c>
      <c r="N217" s="69" t="str">
        <f>VLOOKUP('entries and results'!M217,$H$3:$K$30018,2,FALSE)</f>
        <v> </v>
      </c>
      <c r="O217" s="69" t="str">
        <f>VLOOKUP('entries and results'!M217,$H$3:$K$30018,3,FALSE)</f>
        <v> </v>
      </c>
      <c r="P217" s="69" t="str">
        <f>VLOOKUP('entries and results'!M217,$H$3:$K$30018,4,FALSE)</f>
        <v> </v>
      </c>
      <c r="Q217" s="73" t="s">
        <v>22</v>
      </c>
      <c r="R217" s="74" t="str">
        <f t="shared" si="24"/>
        <v>00:00</v>
      </c>
      <c r="BG217" s="57"/>
      <c r="BH217" s="57"/>
      <c r="BI217" s="57"/>
      <c r="BJ217" s="78" t="str">
        <f t="shared" si="25"/>
        <v>00:00</v>
      </c>
      <c r="BK217" s="77">
        <v>215</v>
      </c>
      <c r="BL217" s="57">
        <f t="shared" si="23"/>
        <v>0</v>
      </c>
      <c r="BM217" s="57" t="str">
        <f t="shared" si="26"/>
        <v>0000000</v>
      </c>
      <c r="BN217" s="57" t="str">
        <f t="shared" si="27"/>
        <v>00</v>
      </c>
      <c r="BO217" s="57" t="str">
        <f t="shared" si="28"/>
        <v>00</v>
      </c>
      <c r="BP217" s="57" t="str">
        <f t="shared" si="29"/>
        <v>00</v>
      </c>
    </row>
    <row r="218" spans="1:68">
      <c r="A218" s="51" t="s">
        <v>701</v>
      </c>
      <c r="B218" s="51" t="s">
        <v>116</v>
      </c>
      <c r="C218" s="52">
        <v>32853</v>
      </c>
      <c r="D218" s="51" t="s">
        <v>702</v>
      </c>
      <c r="E218" s="51" t="s">
        <v>701</v>
      </c>
      <c r="F218" s="51" t="s">
        <v>35</v>
      </c>
      <c r="G218" s="64" t="s">
        <v>21</v>
      </c>
      <c r="H218" s="63">
        <v>216</v>
      </c>
      <c r="I218" s="69" t="str">
        <f>VLOOKUP('entries and results'!G218,$A$3:$E$30018,4,FALSE)</f>
        <v> </v>
      </c>
      <c r="J218" s="69" t="str">
        <f>VLOOKUP('entries and results'!G218,$A$3:$F$30018,6,FALSE)</f>
        <v> </v>
      </c>
      <c r="K218" s="69" t="str">
        <f>VLOOKUP('entries and results'!G218,$A$3:$E$30018,2,FALSE)</f>
        <v> </v>
      </c>
      <c r="L218" s="68">
        <v>216</v>
      </c>
      <c r="M218" s="63" t="s">
        <v>21</v>
      </c>
      <c r="N218" s="69" t="str">
        <f>VLOOKUP('entries and results'!M218,$H$3:$K$30018,2,FALSE)</f>
        <v> </v>
      </c>
      <c r="O218" s="69" t="str">
        <f>VLOOKUP('entries and results'!M218,$H$3:$K$30018,3,FALSE)</f>
        <v> </v>
      </c>
      <c r="P218" s="69" t="str">
        <f>VLOOKUP('entries and results'!M218,$H$3:$K$30018,4,FALSE)</f>
        <v> </v>
      </c>
      <c r="Q218" s="73" t="s">
        <v>22</v>
      </c>
      <c r="R218" s="74" t="str">
        <f t="shared" si="24"/>
        <v>00:00</v>
      </c>
      <c r="BG218" s="57"/>
      <c r="BH218" s="57"/>
      <c r="BI218" s="57"/>
      <c r="BJ218" s="78" t="str">
        <f t="shared" si="25"/>
        <v>00:00</v>
      </c>
      <c r="BK218" s="77">
        <v>216</v>
      </c>
      <c r="BL218" s="57">
        <f t="shared" si="23"/>
        <v>0</v>
      </c>
      <c r="BM218" s="57" t="str">
        <f t="shared" si="26"/>
        <v>0000000</v>
      </c>
      <c r="BN218" s="57" t="str">
        <f t="shared" si="27"/>
        <v>00</v>
      </c>
      <c r="BO218" s="57" t="str">
        <f t="shared" si="28"/>
        <v>00</v>
      </c>
      <c r="BP218" s="57" t="str">
        <f t="shared" si="29"/>
        <v>00</v>
      </c>
    </row>
    <row r="219" spans="1:68">
      <c r="A219" s="51" t="s">
        <v>703</v>
      </c>
      <c r="B219" s="51" t="s">
        <v>272</v>
      </c>
      <c r="C219" s="52">
        <v>33680</v>
      </c>
      <c r="D219" s="51" t="s">
        <v>704</v>
      </c>
      <c r="E219" s="51" t="s">
        <v>703</v>
      </c>
      <c r="F219" s="51" t="s">
        <v>35</v>
      </c>
      <c r="G219" s="64" t="s">
        <v>21</v>
      </c>
      <c r="H219" s="63">
        <v>217</v>
      </c>
      <c r="I219" s="69" t="str">
        <f>VLOOKUP('entries and results'!G219,$A$3:$E$30018,4,FALSE)</f>
        <v> </v>
      </c>
      <c r="J219" s="69" t="str">
        <f>VLOOKUP('entries and results'!G219,$A$3:$F$30018,6,FALSE)</f>
        <v> </v>
      </c>
      <c r="K219" s="69" t="str">
        <f>VLOOKUP('entries and results'!G219,$A$3:$E$30018,2,FALSE)</f>
        <v> </v>
      </c>
      <c r="L219" s="68">
        <v>217</v>
      </c>
      <c r="M219" s="63" t="s">
        <v>21</v>
      </c>
      <c r="N219" s="69" t="str">
        <f>VLOOKUP('entries and results'!M219,$H$3:$K$30018,2,FALSE)</f>
        <v> </v>
      </c>
      <c r="O219" s="69" t="str">
        <f>VLOOKUP('entries and results'!M219,$H$3:$K$30018,3,FALSE)</f>
        <v> </v>
      </c>
      <c r="P219" s="69" t="str">
        <f>VLOOKUP('entries and results'!M219,$H$3:$K$30018,4,FALSE)</f>
        <v> </v>
      </c>
      <c r="Q219" s="73" t="s">
        <v>22</v>
      </c>
      <c r="R219" s="74" t="str">
        <f t="shared" si="24"/>
        <v>00:00</v>
      </c>
      <c r="BG219" s="57"/>
      <c r="BH219" s="57"/>
      <c r="BI219" s="57"/>
      <c r="BJ219" s="78" t="str">
        <f t="shared" si="25"/>
        <v>00:00</v>
      </c>
      <c r="BK219" s="77">
        <v>217</v>
      </c>
      <c r="BL219" s="57">
        <f t="shared" si="23"/>
        <v>0</v>
      </c>
      <c r="BM219" s="57" t="str">
        <f t="shared" si="26"/>
        <v>0000000</v>
      </c>
      <c r="BN219" s="57" t="str">
        <f t="shared" si="27"/>
        <v>00</v>
      </c>
      <c r="BO219" s="57" t="str">
        <f t="shared" si="28"/>
        <v>00</v>
      </c>
      <c r="BP219" s="57" t="str">
        <f t="shared" si="29"/>
        <v>00</v>
      </c>
    </row>
    <row r="220" spans="1:68">
      <c r="A220" s="51" t="s">
        <v>705</v>
      </c>
      <c r="B220" s="51" t="s">
        <v>272</v>
      </c>
      <c r="C220" s="52">
        <v>32912</v>
      </c>
      <c r="D220" s="51" t="s">
        <v>706</v>
      </c>
      <c r="E220" s="51" t="s">
        <v>705</v>
      </c>
      <c r="F220" s="51" t="s">
        <v>35</v>
      </c>
      <c r="G220" s="64" t="s">
        <v>21</v>
      </c>
      <c r="H220" s="63">
        <v>218</v>
      </c>
      <c r="I220" s="69" t="str">
        <f>VLOOKUP('entries and results'!G220,$A$3:$E$30018,4,FALSE)</f>
        <v> </v>
      </c>
      <c r="J220" s="69" t="str">
        <f>VLOOKUP('entries and results'!G220,$A$3:$F$30018,6,FALSE)</f>
        <v> </v>
      </c>
      <c r="K220" s="69" t="str">
        <f>VLOOKUP('entries and results'!G220,$A$3:$E$30018,2,FALSE)</f>
        <v> </v>
      </c>
      <c r="L220" s="68">
        <v>218</v>
      </c>
      <c r="M220" s="63" t="s">
        <v>21</v>
      </c>
      <c r="N220" s="69" t="str">
        <f>VLOOKUP('entries and results'!M220,$H$3:$K$30018,2,FALSE)</f>
        <v> </v>
      </c>
      <c r="O220" s="69" t="str">
        <f>VLOOKUP('entries and results'!M220,$H$3:$K$30018,3,FALSE)</f>
        <v> </v>
      </c>
      <c r="P220" s="69" t="str">
        <f>VLOOKUP('entries and results'!M220,$H$3:$K$30018,4,FALSE)</f>
        <v> </v>
      </c>
      <c r="Q220" s="73" t="s">
        <v>22</v>
      </c>
      <c r="R220" s="74" t="str">
        <f t="shared" si="24"/>
        <v>00:00</v>
      </c>
      <c r="BG220" s="57"/>
      <c r="BH220" s="57"/>
      <c r="BI220" s="57"/>
      <c r="BJ220" s="78" t="str">
        <f t="shared" si="25"/>
        <v>00:00</v>
      </c>
      <c r="BK220" s="77">
        <v>218</v>
      </c>
      <c r="BL220" s="57">
        <f t="shared" si="23"/>
        <v>0</v>
      </c>
      <c r="BM220" s="57" t="str">
        <f t="shared" si="26"/>
        <v>0000000</v>
      </c>
      <c r="BN220" s="57" t="str">
        <f t="shared" si="27"/>
        <v>00</v>
      </c>
      <c r="BO220" s="57" t="str">
        <f t="shared" si="28"/>
        <v>00</v>
      </c>
      <c r="BP220" s="57" t="str">
        <f t="shared" si="29"/>
        <v>00</v>
      </c>
    </row>
    <row r="221" spans="1:68">
      <c r="A221" s="51" t="s">
        <v>707</v>
      </c>
      <c r="B221" s="51" t="s">
        <v>280</v>
      </c>
      <c r="C221" s="52">
        <v>32858</v>
      </c>
      <c r="D221" s="51" t="s">
        <v>708</v>
      </c>
      <c r="E221" s="51" t="s">
        <v>707</v>
      </c>
      <c r="F221" s="51" t="s">
        <v>35</v>
      </c>
      <c r="G221" s="64" t="s">
        <v>21</v>
      </c>
      <c r="H221" s="63">
        <v>219</v>
      </c>
      <c r="I221" s="69" t="str">
        <f>VLOOKUP('entries and results'!G221,$A$3:$E$30018,4,FALSE)</f>
        <v> </v>
      </c>
      <c r="J221" s="69" t="str">
        <f>VLOOKUP('entries and results'!G221,$A$3:$F$30018,6,FALSE)</f>
        <v> </v>
      </c>
      <c r="K221" s="69" t="str">
        <f>VLOOKUP('entries and results'!G221,$A$3:$E$30018,2,FALSE)</f>
        <v> </v>
      </c>
      <c r="L221" s="68">
        <v>219</v>
      </c>
      <c r="M221" s="63" t="s">
        <v>21</v>
      </c>
      <c r="N221" s="69" t="str">
        <f>VLOOKUP('entries and results'!M221,$H$3:$K$30018,2,FALSE)</f>
        <v> </v>
      </c>
      <c r="O221" s="69" t="str">
        <f>VLOOKUP('entries and results'!M221,$H$3:$K$30018,3,FALSE)</f>
        <v> </v>
      </c>
      <c r="P221" s="69" t="str">
        <f>VLOOKUP('entries and results'!M221,$H$3:$K$30018,4,FALSE)</f>
        <v> </v>
      </c>
      <c r="Q221" s="73" t="s">
        <v>22</v>
      </c>
      <c r="R221" s="74" t="str">
        <f t="shared" si="24"/>
        <v>00:00</v>
      </c>
      <c r="BG221" s="57"/>
      <c r="BH221" s="57"/>
      <c r="BI221" s="57"/>
      <c r="BJ221" s="78" t="str">
        <f t="shared" si="25"/>
        <v>00:00</v>
      </c>
      <c r="BK221" s="77">
        <v>219</v>
      </c>
      <c r="BL221" s="57">
        <f t="shared" si="23"/>
        <v>0</v>
      </c>
      <c r="BM221" s="57" t="str">
        <f t="shared" si="26"/>
        <v>0000000</v>
      </c>
      <c r="BN221" s="57" t="str">
        <f t="shared" si="27"/>
        <v>00</v>
      </c>
      <c r="BO221" s="57" t="str">
        <f t="shared" si="28"/>
        <v>00</v>
      </c>
      <c r="BP221" s="57" t="str">
        <f t="shared" si="29"/>
        <v>00</v>
      </c>
    </row>
    <row r="222" spans="1:68">
      <c r="A222" s="51" t="s">
        <v>709</v>
      </c>
      <c r="B222" s="51" t="s">
        <v>280</v>
      </c>
      <c r="C222" s="52">
        <v>32858</v>
      </c>
      <c r="D222" s="51" t="s">
        <v>710</v>
      </c>
      <c r="E222" s="51" t="s">
        <v>709</v>
      </c>
      <c r="F222" s="51" t="s">
        <v>35</v>
      </c>
      <c r="G222" s="64" t="s">
        <v>21</v>
      </c>
      <c r="H222" s="63">
        <v>220</v>
      </c>
      <c r="I222" s="69" t="str">
        <f>VLOOKUP('entries and results'!G222,$A$3:$E$30018,4,FALSE)</f>
        <v> </v>
      </c>
      <c r="J222" s="69" t="str">
        <f>VLOOKUP('entries and results'!G222,$A$3:$F$30018,6,FALSE)</f>
        <v> </v>
      </c>
      <c r="K222" s="69" t="str">
        <f>VLOOKUP('entries and results'!G222,$A$3:$E$30018,2,FALSE)</f>
        <v> </v>
      </c>
      <c r="L222" s="68">
        <v>220</v>
      </c>
      <c r="M222" s="63" t="s">
        <v>21</v>
      </c>
      <c r="N222" s="69" t="str">
        <f>VLOOKUP('entries and results'!M222,$H$3:$K$30018,2,FALSE)</f>
        <v> </v>
      </c>
      <c r="O222" s="69" t="str">
        <f>VLOOKUP('entries and results'!M222,$H$3:$K$30018,3,FALSE)</f>
        <v> </v>
      </c>
      <c r="P222" s="69" t="str">
        <f>VLOOKUP('entries and results'!M222,$H$3:$K$30018,4,FALSE)</f>
        <v> </v>
      </c>
      <c r="Q222" s="73" t="s">
        <v>22</v>
      </c>
      <c r="R222" s="74" t="str">
        <f t="shared" si="24"/>
        <v>00:00</v>
      </c>
      <c r="BG222" s="57"/>
      <c r="BH222" s="57"/>
      <c r="BI222" s="57"/>
      <c r="BJ222" s="78" t="str">
        <f t="shared" si="25"/>
        <v>00:00</v>
      </c>
      <c r="BK222" s="77">
        <v>220</v>
      </c>
      <c r="BL222" s="57">
        <f t="shared" si="23"/>
        <v>0</v>
      </c>
      <c r="BM222" s="57" t="str">
        <f t="shared" si="26"/>
        <v>0000000</v>
      </c>
      <c r="BN222" s="57" t="str">
        <f t="shared" si="27"/>
        <v>00</v>
      </c>
      <c r="BO222" s="57" t="str">
        <f t="shared" si="28"/>
        <v>00</v>
      </c>
      <c r="BP222" s="57" t="str">
        <f t="shared" si="29"/>
        <v>00</v>
      </c>
    </row>
    <row r="223" spans="1:68">
      <c r="A223" s="51" t="s">
        <v>711</v>
      </c>
      <c r="B223" s="51" t="s">
        <v>280</v>
      </c>
      <c r="C223" s="52">
        <v>33624</v>
      </c>
      <c r="D223" s="51" t="s">
        <v>712</v>
      </c>
      <c r="E223" s="51" t="s">
        <v>711</v>
      </c>
      <c r="F223" s="51" t="s">
        <v>35</v>
      </c>
      <c r="G223" s="64" t="s">
        <v>21</v>
      </c>
      <c r="H223" s="63">
        <v>221</v>
      </c>
      <c r="I223" s="69" t="str">
        <f>VLOOKUP('entries and results'!G223,$A$3:$E$30018,4,FALSE)</f>
        <v> </v>
      </c>
      <c r="J223" s="69" t="str">
        <f>VLOOKUP('entries and results'!G223,$A$3:$F$30018,6,FALSE)</f>
        <v> </v>
      </c>
      <c r="K223" s="69" t="str">
        <f>VLOOKUP('entries and results'!G223,$A$3:$E$30018,2,FALSE)</f>
        <v> </v>
      </c>
      <c r="L223" s="68">
        <v>221</v>
      </c>
      <c r="M223" s="63" t="s">
        <v>21</v>
      </c>
      <c r="N223" s="69" t="str">
        <f>VLOOKUP('entries and results'!M223,$H$3:$K$30018,2,FALSE)</f>
        <v> </v>
      </c>
      <c r="O223" s="69" t="str">
        <f>VLOOKUP('entries and results'!M223,$H$3:$K$30018,3,FALSE)</f>
        <v> </v>
      </c>
      <c r="P223" s="69" t="str">
        <f>VLOOKUP('entries and results'!M223,$H$3:$K$30018,4,FALSE)</f>
        <v> </v>
      </c>
      <c r="Q223" s="73" t="s">
        <v>22</v>
      </c>
      <c r="R223" s="74" t="str">
        <f t="shared" si="24"/>
        <v>00:00</v>
      </c>
      <c r="BG223" s="57"/>
      <c r="BH223" s="57"/>
      <c r="BI223" s="57"/>
      <c r="BJ223" s="78" t="str">
        <f t="shared" si="25"/>
        <v>00:00</v>
      </c>
      <c r="BK223" s="77">
        <v>221</v>
      </c>
      <c r="BL223" s="57">
        <f t="shared" si="23"/>
        <v>0</v>
      </c>
      <c r="BM223" s="57" t="str">
        <f t="shared" si="26"/>
        <v>0000000</v>
      </c>
      <c r="BN223" s="57" t="str">
        <f t="shared" si="27"/>
        <v>00</v>
      </c>
      <c r="BO223" s="57" t="str">
        <f t="shared" si="28"/>
        <v>00</v>
      </c>
      <c r="BP223" s="57" t="str">
        <f t="shared" si="29"/>
        <v>00</v>
      </c>
    </row>
    <row r="224" spans="1:68">
      <c r="A224" s="51" t="s">
        <v>713</v>
      </c>
      <c r="B224" s="51" t="s">
        <v>198</v>
      </c>
      <c r="C224" s="52">
        <v>33669</v>
      </c>
      <c r="D224" s="51" t="s">
        <v>714</v>
      </c>
      <c r="E224" s="51" t="s">
        <v>713</v>
      </c>
      <c r="F224" s="51" t="s">
        <v>35</v>
      </c>
      <c r="G224" s="64" t="s">
        <v>21</v>
      </c>
      <c r="H224" s="63">
        <v>222</v>
      </c>
      <c r="I224" s="69" t="str">
        <f>VLOOKUP('entries and results'!G224,$A$3:$E$30018,4,FALSE)</f>
        <v> </v>
      </c>
      <c r="J224" s="69" t="str">
        <f>VLOOKUP('entries and results'!G224,$A$3:$F$30018,6,FALSE)</f>
        <v> </v>
      </c>
      <c r="K224" s="69" t="str">
        <f>VLOOKUP('entries and results'!G224,$A$3:$E$30018,2,FALSE)</f>
        <v> </v>
      </c>
      <c r="L224" s="68">
        <v>222</v>
      </c>
      <c r="M224" s="63" t="s">
        <v>21</v>
      </c>
      <c r="N224" s="69" t="str">
        <f>VLOOKUP('entries and results'!M224,$H$3:$K$30018,2,FALSE)</f>
        <v> </v>
      </c>
      <c r="O224" s="69" t="str">
        <f>VLOOKUP('entries and results'!M224,$H$3:$K$30018,3,FALSE)</f>
        <v> </v>
      </c>
      <c r="P224" s="69" t="str">
        <f>VLOOKUP('entries and results'!M224,$H$3:$K$30018,4,FALSE)</f>
        <v> </v>
      </c>
      <c r="Q224" s="73" t="s">
        <v>22</v>
      </c>
      <c r="R224" s="74" t="str">
        <f t="shared" si="24"/>
        <v>00:00</v>
      </c>
      <c r="BG224" s="57"/>
      <c r="BH224" s="57"/>
      <c r="BI224" s="57"/>
      <c r="BJ224" s="78" t="str">
        <f t="shared" si="25"/>
        <v>00:00</v>
      </c>
      <c r="BK224" s="77">
        <v>222</v>
      </c>
      <c r="BL224" s="57">
        <f t="shared" si="23"/>
        <v>0</v>
      </c>
      <c r="BM224" s="57" t="str">
        <f t="shared" si="26"/>
        <v>0000000</v>
      </c>
      <c r="BN224" s="57" t="str">
        <f t="shared" si="27"/>
        <v>00</v>
      </c>
      <c r="BO224" s="57" t="str">
        <f t="shared" si="28"/>
        <v>00</v>
      </c>
      <c r="BP224" s="57" t="str">
        <f t="shared" si="29"/>
        <v>00</v>
      </c>
    </row>
    <row r="225" spans="1:68">
      <c r="A225" s="51" t="s">
        <v>715</v>
      </c>
      <c r="B225" s="51" t="s">
        <v>419</v>
      </c>
      <c r="C225" s="52">
        <v>33649</v>
      </c>
      <c r="D225" s="51" t="s">
        <v>716</v>
      </c>
      <c r="E225" s="51" t="s">
        <v>715</v>
      </c>
      <c r="F225" s="51" t="s">
        <v>35</v>
      </c>
      <c r="G225" s="64" t="s">
        <v>21</v>
      </c>
      <c r="H225" s="63">
        <v>223</v>
      </c>
      <c r="I225" s="69" t="str">
        <f>VLOOKUP('entries and results'!G225,$A$3:$E$30018,4,FALSE)</f>
        <v> </v>
      </c>
      <c r="J225" s="69" t="str">
        <f>VLOOKUP('entries and results'!G225,$A$3:$F$30018,6,FALSE)</f>
        <v> </v>
      </c>
      <c r="K225" s="69" t="str">
        <f>VLOOKUP('entries and results'!G225,$A$3:$E$30018,2,FALSE)</f>
        <v> </v>
      </c>
      <c r="L225" s="68">
        <v>223</v>
      </c>
      <c r="M225" s="63" t="s">
        <v>21</v>
      </c>
      <c r="N225" s="69" t="str">
        <f>VLOOKUP('entries and results'!M225,$H$3:$K$30018,2,FALSE)</f>
        <v> </v>
      </c>
      <c r="O225" s="69" t="str">
        <f>VLOOKUP('entries and results'!M225,$H$3:$K$30018,3,FALSE)</f>
        <v> </v>
      </c>
      <c r="P225" s="69" t="str">
        <f>VLOOKUP('entries and results'!M225,$H$3:$K$30018,4,FALSE)</f>
        <v> </v>
      </c>
      <c r="Q225" s="73" t="s">
        <v>22</v>
      </c>
      <c r="R225" s="74" t="str">
        <f t="shared" si="24"/>
        <v>00:00</v>
      </c>
      <c r="BG225" s="57"/>
      <c r="BH225" s="57"/>
      <c r="BI225" s="57"/>
      <c r="BJ225" s="78" t="str">
        <f t="shared" si="25"/>
        <v>00:00</v>
      </c>
      <c r="BK225" s="77">
        <v>223</v>
      </c>
      <c r="BL225" s="57">
        <f t="shared" si="23"/>
        <v>0</v>
      </c>
      <c r="BM225" s="57" t="str">
        <f t="shared" si="26"/>
        <v>0000000</v>
      </c>
      <c r="BN225" s="57" t="str">
        <f t="shared" si="27"/>
        <v>00</v>
      </c>
      <c r="BO225" s="57" t="str">
        <f t="shared" si="28"/>
        <v>00</v>
      </c>
      <c r="BP225" s="57" t="str">
        <f t="shared" si="29"/>
        <v>00</v>
      </c>
    </row>
    <row r="226" spans="1:68">
      <c r="A226" s="51" t="s">
        <v>717</v>
      </c>
      <c r="B226" s="51" t="s">
        <v>718</v>
      </c>
      <c r="C226" s="52">
        <v>33853</v>
      </c>
      <c r="D226" s="51" t="s">
        <v>719</v>
      </c>
      <c r="E226" s="51" t="s">
        <v>717</v>
      </c>
      <c r="F226" s="51" t="s">
        <v>35</v>
      </c>
      <c r="G226" s="64" t="s">
        <v>21</v>
      </c>
      <c r="H226" s="63">
        <v>224</v>
      </c>
      <c r="I226" s="69" t="str">
        <f>VLOOKUP('entries and results'!G226,$A$3:$E$30018,4,FALSE)</f>
        <v> </v>
      </c>
      <c r="J226" s="69" t="str">
        <f>VLOOKUP('entries and results'!G226,$A$3:$F$30018,6,FALSE)</f>
        <v> </v>
      </c>
      <c r="K226" s="69" t="str">
        <f>VLOOKUP('entries and results'!G226,$A$3:$E$30018,2,FALSE)</f>
        <v> </v>
      </c>
      <c r="L226" s="68">
        <v>224</v>
      </c>
      <c r="M226" s="63" t="s">
        <v>21</v>
      </c>
      <c r="N226" s="69" t="str">
        <f>VLOOKUP('entries and results'!M226,$H$3:$K$30018,2,FALSE)</f>
        <v> </v>
      </c>
      <c r="O226" s="69" t="str">
        <f>VLOOKUP('entries and results'!M226,$H$3:$K$30018,3,FALSE)</f>
        <v> </v>
      </c>
      <c r="P226" s="69" t="str">
        <f>VLOOKUP('entries and results'!M226,$H$3:$K$30018,4,FALSE)</f>
        <v> </v>
      </c>
      <c r="Q226" s="73" t="s">
        <v>22</v>
      </c>
      <c r="R226" s="74" t="str">
        <f t="shared" si="24"/>
        <v>00:00</v>
      </c>
      <c r="BG226" s="57"/>
      <c r="BH226" s="57"/>
      <c r="BI226" s="57"/>
      <c r="BJ226" s="78" t="str">
        <f t="shared" si="25"/>
        <v>00:00</v>
      </c>
      <c r="BK226" s="77">
        <v>224</v>
      </c>
      <c r="BL226" s="57">
        <f t="shared" si="23"/>
        <v>0</v>
      </c>
      <c r="BM226" s="57" t="str">
        <f t="shared" si="26"/>
        <v>0000000</v>
      </c>
      <c r="BN226" s="57" t="str">
        <f t="shared" si="27"/>
        <v>00</v>
      </c>
      <c r="BO226" s="57" t="str">
        <f t="shared" si="28"/>
        <v>00</v>
      </c>
      <c r="BP226" s="57" t="str">
        <f t="shared" si="29"/>
        <v>00</v>
      </c>
    </row>
    <row r="227" spans="1:68">
      <c r="A227" s="51" t="s">
        <v>720</v>
      </c>
      <c r="B227" s="51" t="s">
        <v>718</v>
      </c>
      <c r="C227" s="52">
        <v>33197</v>
      </c>
      <c r="D227" s="51" t="s">
        <v>721</v>
      </c>
      <c r="E227" s="51" t="s">
        <v>720</v>
      </c>
      <c r="F227" s="51" t="s">
        <v>35</v>
      </c>
      <c r="G227" s="64" t="s">
        <v>21</v>
      </c>
      <c r="H227" s="63">
        <v>225</v>
      </c>
      <c r="I227" s="69" t="str">
        <f>VLOOKUP('entries and results'!G227,$A$3:$E$30018,4,FALSE)</f>
        <v> </v>
      </c>
      <c r="J227" s="69" t="str">
        <f>VLOOKUP('entries and results'!G227,$A$3:$F$30018,6,FALSE)</f>
        <v> </v>
      </c>
      <c r="K227" s="69" t="str">
        <f>VLOOKUP('entries and results'!G227,$A$3:$E$30018,2,FALSE)</f>
        <v> </v>
      </c>
      <c r="L227" s="68">
        <v>225</v>
      </c>
      <c r="M227" s="63" t="s">
        <v>21</v>
      </c>
      <c r="N227" s="69" t="str">
        <f>VLOOKUP('entries and results'!M227,$H$3:$K$30018,2,FALSE)</f>
        <v> </v>
      </c>
      <c r="O227" s="69" t="str">
        <f>VLOOKUP('entries and results'!M227,$H$3:$K$30018,3,FALSE)</f>
        <v> </v>
      </c>
      <c r="P227" s="69" t="str">
        <f>VLOOKUP('entries and results'!M227,$H$3:$K$30018,4,FALSE)</f>
        <v> </v>
      </c>
      <c r="Q227" s="73" t="s">
        <v>22</v>
      </c>
      <c r="R227" s="74" t="str">
        <f t="shared" si="24"/>
        <v>00:00</v>
      </c>
      <c r="BG227" s="57"/>
      <c r="BH227" s="57"/>
      <c r="BI227" s="57"/>
      <c r="BJ227" s="78" t="str">
        <f t="shared" si="25"/>
        <v>00:00</v>
      </c>
      <c r="BK227" s="77">
        <v>225</v>
      </c>
      <c r="BL227" s="57">
        <f t="shared" si="23"/>
        <v>0</v>
      </c>
      <c r="BM227" s="57" t="str">
        <f t="shared" si="26"/>
        <v>0000000</v>
      </c>
      <c r="BN227" s="57" t="str">
        <f t="shared" si="27"/>
        <v>00</v>
      </c>
      <c r="BO227" s="57" t="str">
        <f t="shared" si="28"/>
        <v>00</v>
      </c>
      <c r="BP227" s="57" t="str">
        <f t="shared" si="29"/>
        <v>00</v>
      </c>
    </row>
    <row r="228" spans="1:68">
      <c r="A228" s="51" t="s">
        <v>722</v>
      </c>
      <c r="B228" s="51" t="s">
        <v>501</v>
      </c>
      <c r="C228" s="52">
        <v>34279</v>
      </c>
      <c r="D228" s="51" t="s">
        <v>723</v>
      </c>
      <c r="E228" s="51" t="s">
        <v>722</v>
      </c>
      <c r="F228" s="51" t="s">
        <v>130</v>
      </c>
      <c r="G228" s="64" t="s">
        <v>21</v>
      </c>
      <c r="H228" s="63">
        <v>226</v>
      </c>
      <c r="I228" s="69" t="str">
        <f>VLOOKUP('entries and results'!G228,$A$3:$E$30018,4,FALSE)</f>
        <v> </v>
      </c>
      <c r="J228" s="69" t="str">
        <f>VLOOKUP('entries and results'!G228,$A$3:$F$30018,6,FALSE)</f>
        <v> </v>
      </c>
      <c r="K228" s="69" t="str">
        <f>VLOOKUP('entries and results'!G228,$A$3:$E$30018,2,FALSE)</f>
        <v> </v>
      </c>
      <c r="L228" s="68">
        <v>226</v>
      </c>
      <c r="M228" s="63" t="s">
        <v>21</v>
      </c>
      <c r="N228" s="69" t="str">
        <f>VLOOKUP('entries and results'!M228,$H$3:$K$30018,2,FALSE)</f>
        <v> </v>
      </c>
      <c r="O228" s="69" t="str">
        <f>VLOOKUP('entries and results'!M228,$H$3:$K$30018,3,FALSE)</f>
        <v> </v>
      </c>
      <c r="P228" s="69" t="str">
        <f>VLOOKUP('entries and results'!M228,$H$3:$K$30018,4,FALSE)</f>
        <v> </v>
      </c>
      <c r="Q228" s="73" t="s">
        <v>22</v>
      </c>
      <c r="R228" s="74" t="str">
        <f t="shared" si="24"/>
        <v>00:00</v>
      </c>
      <c r="BG228" s="57"/>
      <c r="BH228" s="57"/>
      <c r="BI228" s="57"/>
      <c r="BJ228" s="78" t="str">
        <f t="shared" si="25"/>
        <v>00:00</v>
      </c>
      <c r="BK228" s="77">
        <v>226</v>
      </c>
      <c r="BL228" s="57">
        <f t="shared" si="23"/>
        <v>0</v>
      </c>
      <c r="BM228" s="57" t="str">
        <f t="shared" si="26"/>
        <v>0000000</v>
      </c>
      <c r="BN228" s="57" t="str">
        <f t="shared" si="27"/>
        <v>00</v>
      </c>
      <c r="BO228" s="57" t="str">
        <f t="shared" si="28"/>
        <v>00</v>
      </c>
      <c r="BP228" s="57" t="str">
        <f t="shared" si="29"/>
        <v>00</v>
      </c>
    </row>
    <row r="229" spans="1:68">
      <c r="A229" s="51" t="s">
        <v>724</v>
      </c>
      <c r="B229" s="51" t="s">
        <v>725</v>
      </c>
      <c r="C229" s="52">
        <v>32870</v>
      </c>
      <c r="D229" s="51" t="s">
        <v>726</v>
      </c>
      <c r="E229" s="51" t="s">
        <v>724</v>
      </c>
      <c r="F229" s="51" t="s">
        <v>35</v>
      </c>
      <c r="G229" s="64" t="s">
        <v>21</v>
      </c>
      <c r="H229" s="63">
        <v>227</v>
      </c>
      <c r="I229" s="69" t="str">
        <f>VLOOKUP('entries and results'!G229,$A$3:$E$30018,4,FALSE)</f>
        <v> </v>
      </c>
      <c r="J229" s="69" t="str">
        <f>VLOOKUP('entries and results'!G229,$A$3:$F$30018,6,FALSE)</f>
        <v> </v>
      </c>
      <c r="K229" s="69" t="str">
        <f>VLOOKUP('entries and results'!G229,$A$3:$E$30018,2,FALSE)</f>
        <v> </v>
      </c>
      <c r="L229" s="68">
        <v>227</v>
      </c>
      <c r="M229" s="63" t="s">
        <v>21</v>
      </c>
      <c r="N229" s="69" t="str">
        <f>VLOOKUP('entries and results'!M229,$H$3:$K$30018,2,FALSE)</f>
        <v> </v>
      </c>
      <c r="O229" s="69" t="str">
        <f>VLOOKUP('entries and results'!M229,$H$3:$K$30018,3,FALSE)</f>
        <v> </v>
      </c>
      <c r="P229" s="69" t="str">
        <f>VLOOKUP('entries and results'!M229,$H$3:$K$30018,4,FALSE)</f>
        <v> </v>
      </c>
      <c r="Q229" s="73" t="s">
        <v>22</v>
      </c>
      <c r="R229" s="74" t="str">
        <f t="shared" si="24"/>
        <v>00:00</v>
      </c>
      <c r="BG229" s="57"/>
      <c r="BH229" s="57"/>
      <c r="BI229" s="57"/>
      <c r="BJ229" s="78" t="str">
        <f t="shared" si="25"/>
        <v>00:00</v>
      </c>
      <c r="BK229" s="77">
        <v>227</v>
      </c>
      <c r="BL229" s="57">
        <f t="shared" si="23"/>
        <v>0</v>
      </c>
      <c r="BM229" s="57" t="str">
        <f t="shared" si="26"/>
        <v>0000000</v>
      </c>
      <c r="BN229" s="57" t="str">
        <f t="shared" si="27"/>
        <v>00</v>
      </c>
      <c r="BO229" s="57" t="str">
        <f t="shared" si="28"/>
        <v>00</v>
      </c>
      <c r="BP229" s="57" t="str">
        <f t="shared" si="29"/>
        <v>00</v>
      </c>
    </row>
    <row r="230" spans="1:68">
      <c r="A230" s="51" t="s">
        <v>727</v>
      </c>
      <c r="B230" s="51" t="s">
        <v>91</v>
      </c>
      <c r="C230" s="52">
        <v>33777</v>
      </c>
      <c r="D230" s="51" t="s">
        <v>728</v>
      </c>
      <c r="E230" s="51" t="s">
        <v>727</v>
      </c>
      <c r="F230" s="51" t="s">
        <v>35</v>
      </c>
      <c r="G230" s="64" t="s">
        <v>21</v>
      </c>
      <c r="H230" s="63">
        <v>228</v>
      </c>
      <c r="I230" s="69" t="str">
        <f>VLOOKUP('entries and results'!G230,$A$3:$E$30018,4,FALSE)</f>
        <v> </v>
      </c>
      <c r="J230" s="69" t="str">
        <f>VLOOKUP('entries and results'!G230,$A$3:$F$30018,6,FALSE)</f>
        <v> </v>
      </c>
      <c r="K230" s="69" t="str">
        <f>VLOOKUP('entries and results'!G230,$A$3:$E$30018,2,FALSE)</f>
        <v> </v>
      </c>
      <c r="L230" s="68">
        <v>228</v>
      </c>
      <c r="M230" s="63" t="s">
        <v>21</v>
      </c>
      <c r="N230" s="69" t="str">
        <f>VLOOKUP('entries and results'!M230,$H$3:$K$30018,2,FALSE)</f>
        <v> </v>
      </c>
      <c r="O230" s="69" t="str">
        <f>VLOOKUP('entries and results'!M230,$H$3:$K$30018,3,FALSE)</f>
        <v> </v>
      </c>
      <c r="P230" s="69" t="str">
        <f>VLOOKUP('entries and results'!M230,$H$3:$K$30018,4,FALSE)</f>
        <v> </v>
      </c>
      <c r="Q230" s="73" t="s">
        <v>22</v>
      </c>
      <c r="R230" s="74" t="str">
        <f t="shared" si="24"/>
        <v>00:00</v>
      </c>
      <c r="BG230" s="57"/>
      <c r="BH230" s="57"/>
      <c r="BI230" s="57"/>
      <c r="BJ230" s="78" t="str">
        <f t="shared" si="25"/>
        <v>00:00</v>
      </c>
      <c r="BK230" s="77">
        <v>228</v>
      </c>
      <c r="BL230" s="57">
        <f t="shared" si="23"/>
        <v>0</v>
      </c>
      <c r="BM230" s="57" t="str">
        <f t="shared" si="26"/>
        <v>0000000</v>
      </c>
      <c r="BN230" s="57" t="str">
        <f t="shared" si="27"/>
        <v>00</v>
      </c>
      <c r="BO230" s="57" t="str">
        <f t="shared" si="28"/>
        <v>00</v>
      </c>
      <c r="BP230" s="57" t="str">
        <f t="shared" si="29"/>
        <v>00</v>
      </c>
    </row>
    <row r="231" spans="1:68">
      <c r="A231" s="51" t="s">
        <v>729</v>
      </c>
      <c r="B231" s="51" t="s">
        <v>320</v>
      </c>
      <c r="C231" s="52">
        <v>33518</v>
      </c>
      <c r="D231" s="51" t="s">
        <v>730</v>
      </c>
      <c r="E231" s="51" t="s">
        <v>729</v>
      </c>
      <c r="F231" s="51" t="s">
        <v>35</v>
      </c>
      <c r="G231" s="64" t="s">
        <v>21</v>
      </c>
      <c r="H231" s="63">
        <v>229</v>
      </c>
      <c r="I231" s="69" t="str">
        <f>VLOOKUP('entries and results'!G231,$A$3:$E$30018,4,FALSE)</f>
        <v> </v>
      </c>
      <c r="J231" s="69" t="str">
        <f>VLOOKUP('entries and results'!G231,$A$3:$F$30018,6,FALSE)</f>
        <v> </v>
      </c>
      <c r="K231" s="69" t="str">
        <f>VLOOKUP('entries and results'!G231,$A$3:$E$30018,2,FALSE)</f>
        <v> </v>
      </c>
      <c r="L231" s="68">
        <v>229</v>
      </c>
      <c r="M231" s="63" t="s">
        <v>21</v>
      </c>
      <c r="N231" s="69" t="str">
        <f>VLOOKUP('entries and results'!M231,$H$3:$K$30018,2,FALSE)</f>
        <v> </v>
      </c>
      <c r="O231" s="69" t="str">
        <f>VLOOKUP('entries and results'!M231,$H$3:$K$30018,3,FALSE)</f>
        <v> </v>
      </c>
      <c r="P231" s="69" t="str">
        <f>VLOOKUP('entries and results'!M231,$H$3:$K$30018,4,FALSE)</f>
        <v> </v>
      </c>
      <c r="Q231" s="73" t="s">
        <v>22</v>
      </c>
      <c r="R231" s="74" t="str">
        <f t="shared" si="24"/>
        <v>00:00</v>
      </c>
      <c r="BG231" s="57"/>
      <c r="BH231" s="57"/>
      <c r="BI231" s="57"/>
      <c r="BJ231" s="78" t="str">
        <f t="shared" si="25"/>
        <v>00:00</v>
      </c>
      <c r="BK231" s="77">
        <v>229</v>
      </c>
      <c r="BL231" s="57">
        <f t="shared" si="23"/>
        <v>0</v>
      </c>
      <c r="BM231" s="57" t="str">
        <f t="shared" si="26"/>
        <v>0000000</v>
      </c>
      <c r="BN231" s="57" t="str">
        <f t="shared" si="27"/>
        <v>00</v>
      </c>
      <c r="BO231" s="57" t="str">
        <f t="shared" si="28"/>
        <v>00</v>
      </c>
      <c r="BP231" s="57" t="str">
        <f t="shared" si="29"/>
        <v>00</v>
      </c>
    </row>
    <row r="232" spans="1:68">
      <c r="A232" s="51" t="s">
        <v>731</v>
      </c>
      <c r="B232" s="51" t="s">
        <v>27</v>
      </c>
      <c r="C232" s="52">
        <v>33542</v>
      </c>
      <c r="D232" s="51" t="s">
        <v>732</v>
      </c>
      <c r="E232" s="51" t="s">
        <v>731</v>
      </c>
      <c r="F232" s="51" t="s">
        <v>35</v>
      </c>
      <c r="G232" s="64" t="s">
        <v>21</v>
      </c>
      <c r="H232" s="63">
        <v>230</v>
      </c>
      <c r="I232" s="69" t="str">
        <f>VLOOKUP('entries and results'!G232,$A$3:$E$30018,4,FALSE)</f>
        <v> </v>
      </c>
      <c r="J232" s="69" t="str">
        <f>VLOOKUP('entries and results'!G232,$A$3:$F$30018,6,FALSE)</f>
        <v> </v>
      </c>
      <c r="K232" s="69" t="str">
        <f>VLOOKUP('entries and results'!G232,$A$3:$E$30018,2,FALSE)</f>
        <v> </v>
      </c>
      <c r="L232" s="68">
        <v>230</v>
      </c>
      <c r="M232" s="63" t="s">
        <v>21</v>
      </c>
      <c r="N232" s="69" t="str">
        <f>VLOOKUP('entries and results'!M232,$H$3:$K$30018,2,FALSE)</f>
        <v> </v>
      </c>
      <c r="O232" s="69" t="str">
        <f>VLOOKUP('entries and results'!M232,$H$3:$K$30018,3,FALSE)</f>
        <v> </v>
      </c>
      <c r="P232" s="69" t="str">
        <f>VLOOKUP('entries and results'!M232,$H$3:$K$30018,4,FALSE)</f>
        <v> </v>
      </c>
      <c r="Q232" s="73" t="s">
        <v>22</v>
      </c>
      <c r="R232" s="74" t="str">
        <f t="shared" si="24"/>
        <v>00:00</v>
      </c>
      <c r="BG232" s="57"/>
      <c r="BH232" s="57"/>
      <c r="BI232" s="57"/>
      <c r="BJ232" s="78" t="str">
        <f t="shared" si="25"/>
        <v>00:00</v>
      </c>
      <c r="BK232" s="77">
        <v>230</v>
      </c>
      <c r="BL232" s="57">
        <f t="shared" si="23"/>
        <v>0</v>
      </c>
      <c r="BM232" s="57" t="str">
        <f t="shared" si="26"/>
        <v>0000000</v>
      </c>
      <c r="BN232" s="57" t="str">
        <f t="shared" si="27"/>
        <v>00</v>
      </c>
      <c r="BO232" s="57" t="str">
        <f t="shared" si="28"/>
        <v>00</v>
      </c>
      <c r="BP232" s="57" t="str">
        <f t="shared" si="29"/>
        <v>00</v>
      </c>
    </row>
    <row r="233" spans="1:68">
      <c r="A233" s="51" t="s">
        <v>733</v>
      </c>
      <c r="B233" s="51" t="s">
        <v>27</v>
      </c>
      <c r="C233" s="52">
        <v>34086</v>
      </c>
      <c r="D233" s="51" t="s">
        <v>734</v>
      </c>
      <c r="E233" s="51" t="s">
        <v>733</v>
      </c>
      <c r="F233" s="51" t="s">
        <v>35</v>
      </c>
      <c r="G233" s="64" t="s">
        <v>21</v>
      </c>
      <c r="H233" s="63">
        <v>231</v>
      </c>
      <c r="I233" s="69" t="str">
        <f>VLOOKUP('entries and results'!G233,$A$3:$E$30018,4,FALSE)</f>
        <v> </v>
      </c>
      <c r="J233" s="69" t="str">
        <f>VLOOKUP('entries and results'!G233,$A$3:$F$30018,6,FALSE)</f>
        <v> </v>
      </c>
      <c r="K233" s="69" t="str">
        <f>VLOOKUP('entries and results'!G233,$A$3:$E$30018,2,FALSE)</f>
        <v> </v>
      </c>
      <c r="L233" s="68">
        <v>231</v>
      </c>
      <c r="M233" s="63" t="s">
        <v>21</v>
      </c>
      <c r="N233" s="69" t="str">
        <f>VLOOKUP('entries and results'!M233,$H$3:$K$30018,2,FALSE)</f>
        <v> </v>
      </c>
      <c r="O233" s="69" t="str">
        <f>VLOOKUP('entries and results'!M233,$H$3:$K$30018,3,FALSE)</f>
        <v> </v>
      </c>
      <c r="P233" s="69" t="str">
        <f>VLOOKUP('entries and results'!M233,$H$3:$K$30018,4,FALSE)</f>
        <v> </v>
      </c>
      <c r="Q233" s="73" t="s">
        <v>22</v>
      </c>
      <c r="R233" s="74" t="str">
        <f t="shared" si="24"/>
        <v>00:00</v>
      </c>
      <c r="BG233" s="57"/>
      <c r="BH233" s="57"/>
      <c r="BI233" s="57"/>
      <c r="BJ233" s="78" t="str">
        <f t="shared" si="25"/>
        <v>00:00</v>
      </c>
      <c r="BK233" s="77">
        <v>231</v>
      </c>
      <c r="BL233" s="57">
        <f t="shared" si="23"/>
        <v>0</v>
      </c>
      <c r="BM233" s="57" t="str">
        <f t="shared" si="26"/>
        <v>0000000</v>
      </c>
      <c r="BN233" s="57" t="str">
        <f t="shared" si="27"/>
        <v>00</v>
      </c>
      <c r="BO233" s="57" t="str">
        <f t="shared" si="28"/>
        <v>00</v>
      </c>
      <c r="BP233" s="57" t="str">
        <f t="shared" si="29"/>
        <v>00</v>
      </c>
    </row>
    <row r="234" spans="1:68">
      <c r="A234" s="51" t="s">
        <v>735</v>
      </c>
      <c r="B234" s="51" t="s">
        <v>419</v>
      </c>
      <c r="C234" s="52">
        <v>33043</v>
      </c>
      <c r="D234" s="51" t="s">
        <v>736</v>
      </c>
      <c r="E234" s="51" t="s">
        <v>735</v>
      </c>
      <c r="F234" s="51" t="s">
        <v>35</v>
      </c>
      <c r="G234" s="64" t="s">
        <v>21</v>
      </c>
      <c r="H234" s="63">
        <v>232</v>
      </c>
      <c r="I234" s="69" t="str">
        <f>VLOOKUP('entries and results'!G234,$A$3:$E$30018,4,FALSE)</f>
        <v> </v>
      </c>
      <c r="J234" s="69" t="str">
        <f>VLOOKUP('entries and results'!G234,$A$3:$F$30018,6,FALSE)</f>
        <v> </v>
      </c>
      <c r="K234" s="69" t="str">
        <f>VLOOKUP('entries and results'!G234,$A$3:$E$30018,2,FALSE)</f>
        <v> </v>
      </c>
      <c r="L234" s="68">
        <v>232</v>
      </c>
      <c r="M234" s="63" t="s">
        <v>21</v>
      </c>
      <c r="N234" s="69" t="str">
        <f>VLOOKUP('entries and results'!M234,$H$3:$K$30018,2,FALSE)</f>
        <v> </v>
      </c>
      <c r="O234" s="69" t="str">
        <f>VLOOKUP('entries and results'!M234,$H$3:$K$30018,3,FALSE)</f>
        <v> </v>
      </c>
      <c r="P234" s="69" t="str">
        <f>VLOOKUP('entries and results'!M234,$H$3:$K$30018,4,FALSE)</f>
        <v> </v>
      </c>
      <c r="Q234" s="73" t="s">
        <v>22</v>
      </c>
      <c r="R234" s="74" t="str">
        <f t="shared" si="24"/>
        <v>00:00</v>
      </c>
      <c r="BG234" s="57"/>
      <c r="BH234" s="57"/>
      <c r="BI234" s="57"/>
      <c r="BJ234" s="78" t="str">
        <f t="shared" si="25"/>
        <v>00:00</v>
      </c>
      <c r="BK234" s="77">
        <v>232</v>
      </c>
      <c r="BL234" s="57">
        <f t="shared" si="23"/>
        <v>0</v>
      </c>
      <c r="BM234" s="57" t="str">
        <f t="shared" si="26"/>
        <v>0000000</v>
      </c>
      <c r="BN234" s="57" t="str">
        <f t="shared" si="27"/>
        <v>00</v>
      </c>
      <c r="BO234" s="57" t="str">
        <f t="shared" si="28"/>
        <v>00</v>
      </c>
      <c r="BP234" s="57" t="str">
        <f t="shared" si="29"/>
        <v>00</v>
      </c>
    </row>
    <row r="235" spans="1:68">
      <c r="A235" s="51" t="s">
        <v>737</v>
      </c>
      <c r="B235" s="51" t="s">
        <v>25</v>
      </c>
      <c r="C235" s="52">
        <v>34388</v>
      </c>
      <c r="D235" s="51" t="s">
        <v>738</v>
      </c>
      <c r="E235" s="51" t="s">
        <v>737</v>
      </c>
      <c r="F235" s="51" t="s">
        <v>130</v>
      </c>
      <c r="G235" s="64" t="s">
        <v>21</v>
      </c>
      <c r="H235" s="63">
        <v>233</v>
      </c>
      <c r="I235" s="69" t="str">
        <f>VLOOKUP('entries and results'!G235,$A$3:$E$30018,4,FALSE)</f>
        <v> </v>
      </c>
      <c r="J235" s="69" t="str">
        <f>VLOOKUP('entries and results'!G235,$A$3:$F$30018,6,FALSE)</f>
        <v> </v>
      </c>
      <c r="K235" s="69" t="str">
        <f>VLOOKUP('entries and results'!G235,$A$3:$E$30018,2,FALSE)</f>
        <v> </v>
      </c>
      <c r="L235" s="68">
        <v>233</v>
      </c>
      <c r="M235" s="63" t="s">
        <v>21</v>
      </c>
      <c r="N235" s="69" t="str">
        <f>VLOOKUP('entries and results'!M235,$H$3:$K$30018,2,FALSE)</f>
        <v> </v>
      </c>
      <c r="O235" s="69" t="str">
        <f>VLOOKUP('entries and results'!M235,$H$3:$K$30018,3,FALSE)</f>
        <v> </v>
      </c>
      <c r="P235" s="69" t="str">
        <f>VLOOKUP('entries and results'!M235,$H$3:$K$30018,4,FALSE)</f>
        <v> </v>
      </c>
      <c r="Q235" s="73" t="s">
        <v>22</v>
      </c>
      <c r="R235" s="74" t="str">
        <f t="shared" si="24"/>
        <v>00:00</v>
      </c>
      <c r="BG235" s="57"/>
      <c r="BH235" s="57"/>
      <c r="BI235" s="57"/>
      <c r="BJ235" s="78" t="str">
        <f t="shared" si="25"/>
        <v>00:00</v>
      </c>
      <c r="BK235" s="77">
        <v>233</v>
      </c>
      <c r="BL235" s="57">
        <f t="shared" si="23"/>
        <v>0</v>
      </c>
      <c r="BM235" s="57" t="str">
        <f t="shared" si="26"/>
        <v>0000000</v>
      </c>
      <c r="BN235" s="57" t="str">
        <f t="shared" si="27"/>
        <v>00</v>
      </c>
      <c r="BO235" s="57" t="str">
        <f t="shared" si="28"/>
        <v>00</v>
      </c>
      <c r="BP235" s="57" t="str">
        <f t="shared" si="29"/>
        <v>00</v>
      </c>
    </row>
    <row r="236" spans="1:68">
      <c r="A236" s="51" t="s">
        <v>739</v>
      </c>
      <c r="B236" s="51" t="s">
        <v>108</v>
      </c>
      <c r="C236" s="52">
        <v>32964</v>
      </c>
      <c r="D236" s="51" t="s">
        <v>740</v>
      </c>
      <c r="E236" s="51" t="s">
        <v>739</v>
      </c>
      <c r="F236" s="51" t="s">
        <v>35</v>
      </c>
      <c r="G236" s="64" t="s">
        <v>21</v>
      </c>
      <c r="H236" s="63">
        <v>234</v>
      </c>
      <c r="I236" s="69" t="str">
        <f>VLOOKUP('entries and results'!G236,$A$3:$E$30018,4,FALSE)</f>
        <v> </v>
      </c>
      <c r="J236" s="69" t="str">
        <f>VLOOKUP('entries and results'!G236,$A$3:$F$30018,6,FALSE)</f>
        <v> </v>
      </c>
      <c r="K236" s="69" t="str">
        <f>VLOOKUP('entries and results'!G236,$A$3:$E$30018,2,FALSE)</f>
        <v> </v>
      </c>
      <c r="L236" s="68">
        <v>234</v>
      </c>
      <c r="M236" s="63" t="s">
        <v>21</v>
      </c>
      <c r="N236" s="69" t="str">
        <f>VLOOKUP('entries and results'!M236,$H$3:$K$30018,2,FALSE)</f>
        <v> </v>
      </c>
      <c r="O236" s="69" t="str">
        <f>VLOOKUP('entries and results'!M236,$H$3:$K$30018,3,FALSE)</f>
        <v> </v>
      </c>
      <c r="P236" s="69" t="str">
        <f>VLOOKUP('entries and results'!M236,$H$3:$K$30018,4,FALSE)</f>
        <v> </v>
      </c>
      <c r="Q236" s="73" t="s">
        <v>22</v>
      </c>
      <c r="R236" s="74" t="str">
        <f t="shared" si="24"/>
        <v>00:00</v>
      </c>
      <c r="BG236" s="57"/>
      <c r="BH236" s="57"/>
      <c r="BI236" s="57"/>
      <c r="BJ236" s="78" t="str">
        <f t="shared" si="25"/>
        <v>00:00</v>
      </c>
      <c r="BK236" s="77">
        <v>234</v>
      </c>
      <c r="BL236" s="57">
        <f t="shared" si="23"/>
        <v>0</v>
      </c>
      <c r="BM236" s="57" t="str">
        <f t="shared" si="26"/>
        <v>0000000</v>
      </c>
      <c r="BN236" s="57" t="str">
        <f t="shared" si="27"/>
        <v>00</v>
      </c>
      <c r="BO236" s="57" t="str">
        <f t="shared" si="28"/>
        <v>00</v>
      </c>
      <c r="BP236" s="57" t="str">
        <f t="shared" si="29"/>
        <v>00</v>
      </c>
    </row>
    <row r="237" spans="1:68">
      <c r="A237" s="51" t="s">
        <v>741</v>
      </c>
      <c r="B237" s="51" t="s">
        <v>91</v>
      </c>
      <c r="C237" s="52">
        <v>34357</v>
      </c>
      <c r="D237" s="51" t="s">
        <v>742</v>
      </c>
      <c r="E237" s="51" t="s">
        <v>741</v>
      </c>
      <c r="F237" s="51" t="s">
        <v>130</v>
      </c>
      <c r="G237" s="64" t="s">
        <v>21</v>
      </c>
      <c r="H237" s="63">
        <v>235</v>
      </c>
      <c r="I237" s="69" t="str">
        <f>VLOOKUP('entries and results'!G237,$A$3:$E$30018,4,FALSE)</f>
        <v> </v>
      </c>
      <c r="J237" s="69" t="str">
        <f>VLOOKUP('entries and results'!G237,$A$3:$F$30018,6,FALSE)</f>
        <v> </v>
      </c>
      <c r="K237" s="69" t="str">
        <f>VLOOKUP('entries and results'!G237,$A$3:$E$30018,2,FALSE)</f>
        <v> </v>
      </c>
      <c r="L237" s="68">
        <v>235</v>
      </c>
      <c r="M237" s="63" t="s">
        <v>21</v>
      </c>
      <c r="N237" s="69" t="str">
        <f>VLOOKUP('entries and results'!M237,$H$3:$K$30018,2,FALSE)</f>
        <v> </v>
      </c>
      <c r="O237" s="69" t="str">
        <f>VLOOKUP('entries and results'!M237,$H$3:$K$30018,3,FALSE)</f>
        <v> </v>
      </c>
      <c r="P237" s="69" t="str">
        <f>VLOOKUP('entries and results'!M237,$H$3:$K$30018,4,FALSE)</f>
        <v> </v>
      </c>
      <c r="Q237" s="73" t="s">
        <v>22</v>
      </c>
      <c r="R237" s="74" t="str">
        <f t="shared" si="24"/>
        <v>00:00</v>
      </c>
      <c r="BG237" s="57"/>
      <c r="BH237" s="57"/>
      <c r="BI237" s="57"/>
      <c r="BJ237" s="78" t="str">
        <f t="shared" si="25"/>
        <v>00:00</v>
      </c>
      <c r="BK237" s="77">
        <v>235</v>
      </c>
      <c r="BL237" s="57">
        <f t="shared" si="23"/>
        <v>0</v>
      </c>
      <c r="BM237" s="57" t="str">
        <f t="shared" si="26"/>
        <v>0000000</v>
      </c>
      <c r="BN237" s="57" t="str">
        <f t="shared" si="27"/>
        <v>00</v>
      </c>
      <c r="BO237" s="57" t="str">
        <f t="shared" si="28"/>
        <v>00</v>
      </c>
      <c r="BP237" s="57" t="str">
        <f t="shared" si="29"/>
        <v>00</v>
      </c>
    </row>
    <row r="238" spans="1:68">
      <c r="A238" s="51" t="s">
        <v>743</v>
      </c>
      <c r="B238" s="51" t="s">
        <v>329</v>
      </c>
      <c r="C238" s="52">
        <v>34429</v>
      </c>
      <c r="D238" s="51" t="s">
        <v>744</v>
      </c>
      <c r="E238" s="51" t="s">
        <v>743</v>
      </c>
      <c r="F238" s="51" t="s">
        <v>130</v>
      </c>
      <c r="G238" s="64" t="s">
        <v>21</v>
      </c>
      <c r="H238" s="63">
        <v>236</v>
      </c>
      <c r="I238" s="69" t="str">
        <f>VLOOKUP('entries and results'!G238,$A$3:$E$30018,4,FALSE)</f>
        <v> </v>
      </c>
      <c r="J238" s="69" t="str">
        <f>VLOOKUP('entries and results'!G238,$A$3:$F$30018,6,FALSE)</f>
        <v> </v>
      </c>
      <c r="K238" s="69" t="str">
        <f>VLOOKUP('entries and results'!G238,$A$3:$E$30018,2,FALSE)</f>
        <v> </v>
      </c>
      <c r="L238" s="68">
        <v>236</v>
      </c>
      <c r="M238" s="63" t="s">
        <v>21</v>
      </c>
      <c r="N238" s="69" t="str">
        <f>VLOOKUP('entries and results'!M238,$H$3:$K$30018,2,FALSE)</f>
        <v> </v>
      </c>
      <c r="O238" s="69" t="str">
        <f>VLOOKUP('entries and results'!M238,$H$3:$K$30018,3,FALSE)</f>
        <v> </v>
      </c>
      <c r="P238" s="69" t="str">
        <f>VLOOKUP('entries and results'!M238,$H$3:$K$30018,4,FALSE)</f>
        <v> </v>
      </c>
      <c r="Q238" s="73" t="s">
        <v>22</v>
      </c>
      <c r="R238" s="74" t="str">
        <f t="shared" si="24"/>
        <v>00:00</v>
      </c>
      <c r="BG238" s="57"/>
      <c r="BH238" s="57"/>
      <c r="BI238" s="57"/>
      <c r="BJ238" s="78" t="str">
        <f t="shared" si="25"/>
        <v>00:00</v>
      </c>
      <c r="BK238" s="77">
        <v>236</v>
      </c>
      <c r="BL238" s="57">
        <f t="shared" si="23"/>
        <v>0</v>
      </c>
      <c r="BM238" s="57" t="str">
        <f t="shared" si="26"/>
        <v>0000000</v>
      </c>
      <c r="BN238" s="57" t="str">
        <f t="shared" si="27"/>
        <v>00</v>
      </c>
      <c r="BO238" s="57" t="str">
        <f t="shared" si="28"/>
        <v>00</v>
      </c>
      <c r="BP238" s="57" t="str">
        <f t="shared" si="29"/>
        <v>00</v>
      </c>
    </row>
    <row r="239" spans="1:68">
      <c r="A239" s="51" t="s">
        <v>745</v>
      </c>
      <c r="B239" s="51" t="s">
        <v>159</v>
      </c>
      <c r="C239" s="52">
        <v>34523</v>
      </c>
      <c r="D239" s="51" t="s">
        <v>746</v>
      </c>
      <c r="E239" s="51" t="s">
        <v>745</v>
      </c>
      <c r="F239" s="51" t="s">
        <v>130</v>
      </c>
      <c r="G239" s="64" t="s">
        <v>21</v>
      </c>
      <c r="H239" s="63">
        <v>237</v>
      </c>
      <c r="I239" s="69" t="str">
        <f>VLOOKUP('entries and results'!G239,$A$3:$E$30018,4,FALSE)</f>
        <v> </v>
      </c>
      <c r="J239" s="69" t="str">
        <f>VLOOKUP('entries and results'!G239,$A$3:$F$30018,6,FALSE)</f>
        <v> </v>
      </c>
      <c r="K239" s="69" t="str">
        <f>VLOOKUP('entries and results'!G239,$A$3:$E$30018,2,FALSE)</f>
        <v> </v>
      </c>
      <c r="L239" s="68">
        <v>237</v>
      </c>
      <c r="M239" s="63" t="s">
        <v>21</v>
      </c>
      <c r="N239" s="69" t="str">
        <f>VLOOKUP('entries and results'!M239,$H$3:$K$30018,2,FALSE)</f>
        <v> </v>
      </c>
      <c r="O239" s="69" t="str">
        <f>VLOOKUP('entries and results'!M239,$H$3:$K$30018,3,FALSE)</f>
        <v> </v>
      </c>
      <c r="P239" s="69" t="str">
        <f>VLOOKUP('entries and results'!M239,$H$3:$K$30018,4,FALSE)</f>
        <v> </v>
      </c>
      <c r="Q239" s="73" t="s">
        <v>22</v>
      </c>
      <c r="R239" s="74" t="str">
        <f t="shared" si="24"/>
        <v>00:00</v>
      </c>
      <c r="BG239" s="57"/>
      <c r="BH239" s="57"/>
      <c r="BI239" s="57"/>
      <c r="BJ239" s="78" t="str">
        <f t="shared" si="25"/>
        <v>00:00</v>
      </c>
      <c r="BK239" s="77">
        <v>237</v>
      </c>
      <c r="BL239" s="57">
        <f t="shared" si="23"/>
        <v>0</v>
      </c>
      <c r="BM239" s="57" t="str">
        <f t="shared" si="26"/>
        <v>0000000</v>
      </c>
      <c r="BN239" s="57" t="str">
        <f t="shared" si="27"/>
        <v>00</v>
      </c>
      <c r="BO239" s="57" t="str">
        <f t="shared" si="28"/>
        <v>00</v>
      </c>
      <c r="BP239" s="57" t="str">
        <f t="shared" si="29"/>
        <v>00</v>
      </c>
    </row>
    <row r="240" spans="1:68">
      <c r="A240" s="51" t="s">
        <v>747</v>
      </c>
      <c r="B240" s="51" t="s">
        <v>69</v>
      </c>
      <c r="C240" s="52">
        <v>33791</v>
      </c>
      <c r="D240" s="51" t="s">
        <v>748</v>
      </c>
      <c r="E240" s="51" t="s">
        <v>747</v>
      </c>
      <c r="F240" s="51" t="s">
        <v>35</v>
      </c>
      <c r="G240" s="64" t="s">
        <v>21</v>
      </c>
      <c r="H240" s="63">
        <v>238</v>
      </c>
      <c r="I240" s="69" t="str">
        <f>VLOOKUP('entries and results'!G240,$A$3:$E$30018,4,FALSE)</f>
        <v> </v>
      </c>
      <c r="J240" s="69" t="str">
        <f>VLOOKUP('entries and results'!G240,$A$3:$F$30018,6,FALSE)</f>
        <v> </v>
      </c>
      <c r="K240" s="69" t="str">
        <f>VLOOKUP('entries and results'!G240,$A$3:$E$30018,2,FALSE)</f>
        <v> </v>
      </c>
      <c r="L240" s="68">
        <v>238</v>
      </c>
      <c r="M240" s="63" t="s">
        <v>21</v>
      </c>
      <c r="N240" s="69" t="str">
        <f>VLOOKUP('entries and results'!M240,$H$3:$K$30018,2,FALSE)</f>
        <v> </v>
      </c>
      <c r="O240" s="69" t="str">
        <f>VLOOKUP('entries and results'!M240,$H$3:$K$30018,3,FALSE)</f>
        <v> </v>
      </c>
      <c r="P240" s="69" t="str">
        <f>VLOOKUP('entries and results'!M240,$H$3:$K$30018,4,FALSE)</f>
        <v> </v>
      </c>
      <c r="Q240" s="73" t="s">
        <v>22</v>
      </c>
      <c r="R240" s="74" t="str">
        <f t="shared" si="24"/>
        <v>00:00</v>
      </c>
      <c r="BG240" s="57"/>
      <c r="BH240" s="57"/>
      <c r="BI240" s="57"/>
      <c r="BJ240" s="78" t="str">
        <f t="shared" si="25"/>
        <v>00:00</v>
      </c>
      <c r="BK240" s="77">
        <v>238</v>
      </c>
      <c r="BL240" s="57">
        <f t="shared" si="23"/>
        <v>0</v>
      </c>
      <c r="BM240" s="57" t="str">
        <f t="shared" si="26"/>
        <v>0000000</v>
      </c>
      <c r="BN240" s="57" t="str">
        <f t="shared" si="27"/>
        <v>00</v>
      </c>
      <c r="BO240" s="57" t="str">
        <f t="shared" si="28"/>
        <v>00</v>
      </c>
      <c r="BP240" s="57" t="str">
        <f t="shared" si="29"/>
        <v>00</v>
      </c>
    </row>
    <row r="241" spans="1:68">
      <c r="A241" s="51" t="s">
        <v>749</v>
      </c>
      <c r="B241" s="51" t="s">
        <v>108</v>
      </c>
      <c r="C241" s="52">
        <v>25478</v>
      </c>
      <c r="D241" s="51" t="s">
        <v>750</v>
      </c>
      <c r="E241" s="51" t="s">
        <v>749</v>
      </c>
      <c r="F241" s="51" t="s">
        <v>29</v>
      </c>
      <c r="G241" s="64" t="s">
        <v>21</v>
      </c>
      <c r="H241" s="63">
        <v>239</v>
      </c>
      <c r="I241" s="69" t="str">
        <f>VLOOKUP('entries and results'!G241,$A$3:$E$30018,4,FALSE)</f>
        <v> </v>
      </c>
      <c r="J241" s="69" t="str">
        <f>VLOOKUP('entries and results'!G241,$A$3:$F$30018,6,FALSE)</f>
        <v> </v>
      </c>
      <c r="K241" s="69" t="str">
        <f>VLOOKUP('entries and results'!G241,$A$3:$E$30018,2,FALSE)</f>
        <v> </v>
      </c>
      <c r="L241" s="68">
        <v>239</v>
      </c>
      <c r="M241" s="63" t="s">
        <v>21</v>
      </c>
      <c r="N241" s="69" t="str">
        <f>VLOOKUP('entries and results'!M241,$H$3:$K$30018,2,FALSE)</f>
        <v> </v>
      </c>
      <c r="O241" s="69" t="str">
        <f>VLOOKUP('entries and results'!M241,$H$3:$K$30018,3,FALSE)</f>
        <v> </v>
      </c>
      <c r="P241" s="69" t="str">
        <f>VLOOKUP('entries and results'!M241,$H$3:$K$30018,4,FALSE)</f>
        <v> </v>
      </c>
      <c r="Q241" s="73" t="s">
        <v>22</v>
      </c>
      <c r="R241" s="74" t="str">
        <f t="shared" si="24"/>
        <v>00:00</v>
      </c>
      <c r="BG241" s="57"/>
      <c r="BH241" s="57"/>
      <c r="BI241" s="57"/>
      <c r="BJ241" s="78" t="str">
        <f t="shared" si="25"/>
        <v>00:00</v>
      </c>
      <c r="BK241" s="77">
        <v>239</v>
      </c>
      <c r="BL241" s="57">
        <f t="shared" si="23"/>
        <v>0</v>
      </c>
      <c r="BM241" s="57" t="str">
        <f t="shared" si="26"/>
        <v>0000000</v>
      </c>
      <c r="BN241" s="57" t="str">
        <f t="shared" si="27"/>
        <v>00</v>
      </c>
      <c r="BO241" s="57" t="str">
        <f t="shared" si="28"/>
        <v>00</v>
      </c>
      <c r="BP241" s="57" t="str">
        <f t="shared" si="29"/>
        <v>00</v>
      </c>
    </row>
    <row r="242" spans="1:68">
      <c r="A242" s="51" t="s">
        <v>751</v>
      </c>
      <c r="B242" s="51" t="s">
        <v>256</v>
      </c>
      <c r="C242" s="52">
        <v>34253</v>
      </c>
      <c r="D242" s="51" t="s">
        <v>752</v>
      </c>
      <c r="E242" s="51" t="s">
        <v>751</v>
      </c>
      <c r="F242" s="51" t="s">
        <v>130</v>
      </c>
      <c r="G242" s="64" t="s">
        <v>21</v>
      </c>
      <c r="H242" s="63">
        <v>240</v>
      </c>
      <c r="I242" s="69" t="str">
        <f>VLOOKUP('entries and results'!G242,$A$3:$E$30018,4,FALSE)</f>
        <v> </v>
      </c>
      <c r="J242" s="69" t="str">
        <f>VLOOKUP('entries and results'!G242,$A$3:$F$30018,6,FALSE)</f>
        <v> </v>
      </c>
      <c r="K242" s="69" t="str">
        <f>VLOOKUP('entries and results'!G242,$A$3:$E$30018,2,FALSE)</f>
        <v> </v>
      </c>
      <c r="L242" s="68">
        <v>240</v>
      </c>
      <c r="M242" s="63" t="s">
        <v>21</v>
      </c>
      <c r="N242" s="69" t="str">
        <f>VLOOKUP('entries and results'!M242,$H$3:$K$30018,2,FALSE)</f>
        <v> </v>
      </c>
      <c r="O242" s="69" t="str">
        <f>VLOOKUP('entries and results'!M242,$H$3:$K$30018,3,FALSE)</f>
        <v> </v>
      </c>
      <c r="P242" s="69" t="str">
        <f>VLOOKUP('entries and results'!M242,$H$3:$K$30018,4,FALSE)</f>
        <v> </v>
      </c>
      <c r="Q242" s="73" t="s">
        <v>22</v>
      </c>
      <c r="R242" s="74" t="str">
        <f t="shared" si="24"/>
        <v>00:00</v>
      </c>
      <c r="BG242" s="57"/>
      <c r="BH242" s="57"/>
      <c r="BI242" s="57"/>
      <c r="BJ242" s="78" t="str">
        <f t="shared" si="25"/>
        <v>00:00</v>
      </c>
      <c r="BK242" s="77">
        <v>240</v>
      </c>
      <c r="BL242" s="57">
        <f t="shared" si="23"/>
        <v>0</v>
      </c>
      <c r="BM242" s="57" t="str">
        <f t="shared" si="26"/>
        <v>0000000</v>
      </c>
      <c r="BN242" s="57" t="str">
        <f t="shared" si="27"/>
        <v>00</v>
      </c>
      <c r="BO242" s="57" t="str">
        <f t="shared" si="28"/>
        <v>00</v>
      </c>
      <c r="BP242" s="57" t="str">
        <f t="shared" si="29"/>
        <v>00</v>
      </c>
    </row>
    <row r="243" spans="1:68">
      <c r="A243" s="51" t="s">
        <v>753</v>
      </c>
      <c r="B243" s="51" t="s">
        <v>754</v>
      </c>
      <c r="C243" s="52">
        <v>33217</v>
      </c>
      <c r="D243" s="51" t="s">
        <v>755</v>
      </c>
      <c r="E243" s="51" t="s">
        <v>753</v>
      </c>
      <c r="F243" s="51" t="s">
        <v>35</v>
      </c>
      <c r="G243" s="64" t="s">
        <v>21</v>
      </c>
      <c r="H243" s="63">
        <v>241</v>
      </c>
      <c r="I243" s="69" t="str">
        <f>VLOOKUP('entries and results'!G243,$A$3:$E$30018,4,FALSE)</f>
        <v> </v>
      </c>
      <c r="J243" s="69" t="str">
        <f>VLOOKUP('entries and results'!G243,$A$3:$F$30018,6,FALSE)</f>
        <v> </v>
      </c>
      <c r="K243" s="69" t="str">
        <f>VLOOKUP('entries and results'!G243,$A$3:$E$30018,2,FALSE)</f>
        <v> </v>
      </c>
      <c r="L243" s="68">
        <v>241</v>
      </c>
      <c r="M243" s="63" t="s">
        <v>21</v>
      </c>
      <c r="N243" s="69" t="str">
        <f>VLOOKUP('entries and results'!M243,$H$3:$K$30018,2,FALSE)</f>
        <v> </v>
      </c>
      <c r="O243" s="69" t="str">
        <f>VLOOKUP('entries and results'!M243,$H$3:$K$30018,3,FALSE)</f>
        <v> </v>
      </c>
      <c r="P243" s="69" t="str">
        <f>VLOOKUP('entries and results'!M243,$H$3:$K$30018,4,FALSE)</f>
        <v> </v>
      </c>
      <c r="Q243" s="73" t="s">
        <v>22</v>
      </c>
      <c r="R243" s="74" t="str">
        <f t="shared" si="24"/>
        <v>00:00</v>
      </c>
      <c r="BG243" s="57"/>
      <c r="BH243" s="57"/>
      <c r="BI243" s="57"/>
      <c r="BJ243" s="78" t="str">
        <f t="shared" si="25"/>
        <v>00:00</v>
      </c>
      <c r="BK243" s="77">
        <v>241</v>
      </c>
      <c r="BL243" s="57">
        <f t="shared" si="23"/>
        <v>0</v>
      </c>
      <c r="BM243" s="57" t="str">
        <f t="shared" si="26"/>
        <v>0000000</v>
      </c>
      <c r="BN243" s="57" t="str">
        <f t="shared" si="27"/>
        <v>00</v>
      </c>
      <c r="BO243" s="57" t="str">
        <f t="shared" si="28"/>
        <v>00</v>
      </c>
      <c r="BP243" s="57" t="str">
        <f t="shared" si="29"/>
        <v>00</v>
      </c>
    </row>
    <row r="244" spans="1:68">
      <c r="A244" s="51" t="s">
        <v>756</v>
      </c>
      <c r="B244" s="51" t="s">
        <v>280</v>
      </c>
      <c r="C244" s="52">
        <v>33806</v>
      </c>
      <c r="D244" s="51" t="s">
        <v>757</v>
      </c>
      <c r="E244" s="51" t="s">
        <v>756</v>
      </c>
      <c r="F244" s="51" t="s">
        <v>35</v>
      </c>
      <c r="G244" s="64" t="s">
        <v>21</v>
      </c>
      <c r="H244" s="63">
        <v>242</v>
      </c>
      <c r="I244" s="69" t="str">
        <f>VLOOKUP('entries and results'!G244,$A$3:$E$30018,4,FALSE)</f>
        <v> </v>
      </c>
      <c r="J244" s="69" t="str">
        <f>VLOOKUP('entries and results'!G244,$A$3:$F$30018,6,FALSE)</f>
        <v> </v>
      </c>
      <c r="K244" s="69" t="str">
        <f>VLOOKUP('entries and results'!G244,$A$3:$E$30018,2,FALSE)</f>
        <v> </v>
      </c>
      <c r="L244" s="68">
        <v>242</v>
      </c>
      <c r="M244" s="63" t="s">
        <v>21</v>
      </c>
      <c r="N244" s="69" t="str">
        <f>VLOOKUP('entries and results'!M244,$H$3:$K$30018,2,FALSE)</f>
        <v> </v>
      </c>
      <c r="O244" s="69" t="str">
        <f>VLOOKUP('entries and results'!M244,$H$3:$K$30018,3,FALSE)</f>
        <v> </v>
      </c>
      <c r="P244" s="69" t="str">
        <f>VLOOKUP('entries and results'!M244,$H$3:$K$30018,4,FALSE)</f>
        <v> </v>
      </c>
      <c r="Q244" s="73" t="s">
        <v>22</v>
      </c>
      <c r="R244" s="74" t="str">
        <f t="shared" si="24"/>
        <v>00:00</v>
      </c>
      <c r="BG244" s="57"/>
      <c r="BH244" s="57"/>
      <c r="BI244" s="57"/>
      <c r="BJ244" s="78" t="str">
        <f t="shared" si="25"/>
        <v>00:00</v>
      </c>
      <c r="BK244" s="77">
        <v>242</v>
      </c>
      <c r="BL244" s="57">
        <f t="shared" si="23"/>
        <v>0</v>
      </c>
      <c r="BM244" s="57" t="str">
        <f t="shared" si="26"/>
        <v>0000000</v>
      </c>
      <c r="BN244" s="57" t="str">
        <f t="shared" si="27"/>
        <v>00</v>
      </c>
      <c r="BO244" s="57" t="str">
        <f t="shared" si="28"/>
        <v>00</v>
      </c>
      <c r="BP244" s="57" t="str">
        <f t="shared" si="29"/>
        <v>00</v>
      </c>
    </row>
    <row r="245" spans="1:68">
      <c r="A245" s="51" t="s">
        <v>758</v>
      </c>
      <c r="B245" s="51" t="s">
        <v>91</v>
      </c>
      <c r="C245" s="52">
        <v>34280</v>
      </c>
      <c r="D245" s="51" t="s">
        <v>759</v>
      </c>
      <c r="E245" s="51" t="s">
        <v>758</v>
      </c>
      <c r="F245" s="51" t="s">
        <v>130</v>
      </c>
      <c r="G245" s="64" t="s">
        <v>21</v>
      </c>
      <c r="H245" s="63">
        <v>243</v>
      </c>
      <c r="I245" s="69" t="str">
        <f>VLOOKUP('entries and results'!G245,$A$3:$E$30018,4,FALSE)</f>
        <v> </v>
      </c>
      <c r="J245" s="69" t="str">
        <f>VLOOKUP('entries and results'!G245,$A$3:$F$30018,6,FALSE)</f>
        <v> </v>
      </c>
      <c r="K245" s="69" t="str">
        <f>VLOOKUP('entries and results'!G245,$A$3:$E$30018,2,FALSE)</f>
        <v> </v>
      </c>
      <c r="L245" s="68">
        <v>243</v>
      </c>
      <c r="M245" s="63" t="s">
        <v>21</v>
      </c>
      <c r="N245" s="69" t="str">
        <f>VLOOKUP('entries and results'!M245,$H$3:$K$30018,2,FALSE)</f>
        <v> </v>
      </c>
      <c r="O245" s="69" t="str">
        <f>VLOOKUP('entries and results'!M245,$H$3:$K$30018,3,FALSE)</f>
        <v> </v>
      </c>
      <c r="P245" s="69" t="str">
        <f>VLOOKUP('entries and results'!M245,$H$3:$K$30018,4,FALSE)</f>
        <v> </v>
      </c>
      <c r="Q245" s="73" t="s">
        <v>22</v>
      </c>
      <c r="R245" s="74" t="str">
        <f t="shared" si="24"/>
        <v>00:00</v>
      </c>
      <c r="BG245" s="57"/>
      <c r="BH245" s="57"/>
      <c r="BI245" s="57"/>
      <c r="BJ245" s="78" t="str">
        <f t="shared" si="25"/>
        <v>00:00</v>
      </c>
      <c r="BK245" s="77">
        <v>243</v>
      </c>
      <c r="BL245" s="57">
        <f t="shared" si="23"/>
        <v>0</v>
      </c>
      <c r="BM245" s="57" t="str">
        <f t="shared" si="26"/>
        <v>0000000</v>
      </c>
      <c r="BN245" s="57" t="str">
        <f t="shared" si="27"/>
        <v>00</v>
      </c>
      <c r="BO245" s="57" t="str">
        <f t="shared" si="28"/>
        <v>00</v>
      </c>
      <c r="BP245" s="57" t="str">
        <f t="shared" si="29"/>
        <v>00</v>
      </c>
    </row>
    <row r="246" spans="1:68">
      <c r="A246" s="51" t="s">
        <v>760</v>
      </c>
      <c r="B246" s="51" t="s">
        <v>82</v>
      </c>
      <c r="C246" s="52">
        <v>35220</v>
      </c>
      <c r="D246" s="51" t="s">
        <v>761</v>
      </c>
      <c r="E246" s="51" t="s">
        <v>760</v>
      </c>
      <c r="F246" s="51" t="s">
        <v>151</v>
      </c>
      <c r="G246" s="64" t="s">
        <v>21</v>
      </c>
      <c r="H246" s="63">
        <v>244</v>
      </c>
      <c r="I246" s="69" t="str">
        <f>VLOOKUP('entries and results'!G246,$A$3:$E$30018,4,FALSE)</f>
        <v> </v>
      </c>
      <c r="J246" s="69" t="str">
        <f>VLOOKUP('entries and results'!G246,$A$3:$F$30018,6,FALSE)</f>
        <v> </v>
      </c>
      <c r="K246" s="69" t="str">
        <f>VLOOKUP('entries and results'!G246,$A$3:$E$30018,2,FALSE)</f>
        <v> </v>
      </c>
      <c r="L246" s="68">
        <v>244</v>
      </c>
      <c r="M246" s="63" t="s">
        <v>21</v>
      </c>
      <c r="N246" s="69" t="str">
        <f>VLOOKUP('entries and results'!M246,$H$3:$K$30018,2,FALSE)</f>
        <v> </v>
      </c>
      <c r="O246" s="69" t="str">
        <f>VLOOKUP('entries and results'!M246,$H$3:$K$30018,3,FALSE)</f>
        <v> </v>
      </c>
      <c r="P246" s="69" t="str">
        <f>VLOOKUP('entries and results'!M246,$H$3:$K$30018,4,FALSE)</f>
        <v> </v>
      </c>
      <c r="Q246" s="73" t="s">
        <v>22</v>
      </c>
      <c r="R246" s="74" t="str">
        <f t="shared" si="24"/>
        <v>00:00</v>
      </c>
      <c r="BG246" s="57"/>
      <c r="BH246" s="57"/>
      <c r="BI246" s="57"/>
      <c r="BJ246" s="78" t="str">
        <f t="shared" si="25"/>
        <v>00:00</v>
      </c>
      <c r="BK246" s="77">
        <v>244</v>
      </c>
      <c r="BL246" s="57">
        <f t="shared" si="23"/>
        <v>0</v>
      </c>
      <c r="BM246" s="57" t="str">
        <f t="shared" si="26"/>
        <v>0000000</v>
      </c>
      <c r="BN246" s="57" t="str">
        <f t="shared" si="27"/>
        <v>00</v>
      </c>
      <c r="BO246" s="57" t="str">
        <f t="shared" si="28"/>
        <v>00</v>
      </c>
      <c r="BP246" s="57" t="str">
        <f t="shared" si="29"/>
        <v>00</v>
      </c>
    </row>
    <row r="247" spans="1:68">
      <c r="A247" s="51" t="s">
        <v>762</v>
      </c>
      <c r="B247" s="51" t="s">
        <v>763</v>
      </c>
      <c r="C247" s="52">
        <v>34584</v>
      </c>
      <c r="D247" s="51" t="s">
        <v>764</v>
      </c>
      <c r="E247" s="51" t="s">
        <v>762</v>
      </c>
      <c r="F247" s="51" t="s">
        <v>130</v>
      </c>
      <c r="G247" s="64" t="s">
        <v>21</v>
      </c>
      <c r="H247" s="63">
        <v>245</v>
      </c>
      <c r="I247" s="69" t="str">
        <f>VLOOKUP('entries and results'!G247,$A$3:$E$30018,4,FALSE)</f>
        <v> </v>
      </c>
      <c r="J247" s="69" t="str">
        <f>VLOOKUP('entries and results'!G247,$A$3:$F$30018,6,FALSE)</f>
        <v> </v>
      </c>
      <c r="K247" s="69" t="str">
        <f>VLOOKUP('entries and results'!G247,$A$3:$E$30018,2,FALSE)</f>
        <v> </v>
      </c>
      <c r="L247" s="68">
        <v>245</v>
      </c>
      <c r="M247" s="63" t="s">
        <v>21</v>
      </c>
      <c r="N247" s="69" t="str">
        <f>VLOOKUP('entries and results'!M247,$H$3:$K$30018,2,FALSE)</f>
        <v> </v>
      </c>
      <c r="O247" s="69" t="str">
        <f>VLOOKUP('entries and results'!M247,$H$3:$K$30018,3,FALSE)</f>
        <v> </v>
      </c>
      <c r="P247" s="69" t="str">
        <f>VLOOKUP('entries and results'!M247,$H$3:$K$30018,4,FALSE)</f>
        <v> </v>
      </c>
      <c r="Q247" s="73" t="s">
        <v>22</v>
      </c>
      <c r="R247" s="74" t="str">
        <f t="shared" si="24"/>
        <v>00:00</v>
      </c>
      <c r="BG247" s="57"/>
      <c r="BH247" s="57"/>
      <c r="BI247" s="57"/>
      <c r="BJ247" s="78" t="str">
        <f t="shared" si="25"/>
        <v>00:00</v>
      </c>
      <c r="BK247" s="77">
        <v>245</v>
      </c>
      <c r="BL247" s="57">
        <f t="shared" si="23"/>
        <v>0</v>
      </c>
      <c r="BM247" s="57" t="str">
        <f t="shared" si="26"/>
        <v>0000000</v>
      </c>
      <c r="BN247" s="57" t="str">
        <f t="shared" si="27"/>
        <v>00</v>
      </c>
      <c r="BO247" s="57" t="str">
        <f t="shared" si="28"/>
        <v>00</v>
      </c>
      <c r="BP247" s="57" t="str">
        <f t="shared" si="29"/>
        <v>00</v>
      </c>
    </row>
    <row r="248" spans="1:68">
      <c r="A248" s="51" t="s">
        <v>765</v>
      </c>
      <c r="B248" s="51" t="s">
        <v>198</v>
      </c>
      <c r="C248" s="52">
        <v>33841</v>
      </c>
      <c r="D248" s="51" t="s">
        <v>766</v>
      </c>
      <c r="E248" s="51" t="s">
        <v>765</v>
      </c>
      <c r="F248" s="51" t="s">
        <v>35</v>
      </c>
      <c r="G248" s="64" t="s">
        <v>21</v>
      </c>
      <c r="H248" s="63">
        <v>246</v>
      </c>
      <c r="I248" s="69" t="str">
        <f>VLOOKUP('entries and results'!G248,$A$3:$E$30018,4,FALSE)</f>
        <v> </v>
      </c>
      <c r="J248" s="69" t="str">
        <f>VLOOKUP('entries and results'!G248,$A$3:$F$30018,6,FALSE)</f>
        <v> </v>
      </c>
      <c r="K248" s="69" t="str">
        <f>VLOOKUP('entries and results'!G248,$A$3:$E$30018,2,FALSE)</f>
        <v> </v>
      </c>
      <c r="L248" s="68">
        <v>246</v>
      </c>
      <c r="M248" s="63" t="s">
        <v>21</v>
      </c>
      <c r="N248" s="69" t="str">
        <f>VLOOKUP('entries and results'!M248,$H$3:$K$30018,2,FALSE)</f>
        <v> </v>
      </c>
      <c r="O248" s="69" t="str">
        <f>VLOOKUP('entries and results'!M248,$H$3:$K$30018,3,FALSE)</f>
        <v> </v>
      </c>
      <c r="P248" s="69" t="str">
        <f>VLOOKUP('entries and results'!M248,$H$3:$K$30018,4,FALSE)</f>
        <v> </v>
      </c>
      <c r="Q248" s="73" t="s">
        <v>22</v>
      </c>
      <c r="R248" s="74" t="str">
        <f t="shared" si="24"/>
        <v>00:00</v>
      </c>
      <c r="BG248" s="57"/>
      <c r="BH248" s="57"/>
      <c r="BI248" s="57"/>
      <c r="BJ248" s="78" t="str">
        <f t="shared" si="25"/>
        <v>00:00</v>
      </c>
      <c r="BK248" s="77">
        <v>246</v>
      </c>
      <c r="BL248" s="57">
        <f t="shared" si="23"/>
        <v>0</v>
      </c>
      <c r="BM248" s="57" t="str">
        <f t="shared" si="26"/>
        <v>0000000</v>
      </c>
      <c r="BN248" s="57" t="str">
        <f t="shared" si="27"/>
        <v>00</v>
      </c>
      <c r="BO248" s="57" t="str">
        <f t="shared" si="28"/>
        <v>00</v>
      </c>
      <c r="BP248" s="57" t="str">
        <f t="shared" si="29"/>
        <v>00</v>
      </c>
    </row>
    <row r="249" spans="1:68">
      <c r="A249" s="51" t="s">
        <v>767</v>
      </c>
      <c r="B249" s="51" t="s">
        <v>249</v>
      </c>
      <c r="C249" s="52">
        <v>33116</v>
      </c>
      <c r="D249" s="51" t="s">
        <v>768</v>
      </c>
      <c r="E249" s="51" t="s">
        <v>767</v>
      </c>
      <c r="F249" s="51" t="s">
        <v>35</v>
      </c>
      <c r="G249" s="64" t="s">
        <v>21</v>
      </c>
      <c r="H249" s="63">
        <v>247</v>
      </c>
      <c r="I249" s="69" t="str">
        <f>VLOOKUP('entries and results'!G249,$A$3:$E$30018,4,FALSE)</f>
        <v> </v>
      </c>
      <c r="J249" s="69" t="str">
        <f>VLOOKUP('entries and results'!G249,$A$3:$F$30018,6,FALSE)</f>
        <v> </v>
      </c>
      <c r="K249" s="69" t="str">
        <f>VLOOKUP('entries and results'!G249,$A$3:$E$30018,2,FALSE)</f>
        <v> </v>
      </c>
      <c r="L249" s="68">
        <v>247</v>
      </c>
      <c r="M249" s="63" t="s">
        <v>21</v>
      </c>
      <c r="N249" s="69" t="str">
        <f>VLOOKUP('entries and results'!M249,$H$3:$K$30018,2,FALSE)</f>
        <v> </v>
      </c>
      <c r="O249" s="69" t="str">
        <f>VLOOKUP('entries and results'!M249,$H$3:$K$30018,3,FALSE)</f>
        <v> </v>
      </c>
      <c r="P249" s="69" t="str">
        <f>VLOOKUP('entries and results'!M249,$H$3:$K$30018,4,FALSE)</f>
        <v> </v>
      </c>
      <c r="Q249" s="73" t="s">
        <v>22</v>
      </c>
      <c r="R249" s="74" t="str">
        <f t="shared" si="24"/>
        <v>00:00</v>
      </c>
      <c r="BG249" s="57"/>
      <c r="BH249" s="57"/>
      <c r="BI249" s="57"/>
      <c r="BJ249" s="78" t="str">
        <f t="shared" si="25"/>
        <v>00:00</v>
      </c>
      <c r="BK249" s="77">
        <v>247</v>
      </c>
      <c r="BL249" s="57">
        <f t="shared" si="23"/>
        <v>0</v>
      </c>
      <c r="BM249" s="57" t="str">
        <f t="shared" si="26"/>
        <v>0000000</v>
      </c>
      <c r="BN249" s="57" t="str">
        <f t="shared" si="27"/>
        <v>00</v>
      </c>
      <c r="BO249" s="57" t="str">
        <f t="shared" si="28"/>
        <v>00</v>
      </c>
      <c r="BP249" s="57" t="str">
        <f t="shared" si="29"/>
        <v>00</v>
      </c>
    </row>
    <row r="250" spans="1:68">
      <c r="A250" s="51" t="s">
        <v>769</v>
      </c>
      <c r="B250" s="51" t="s">
        <v>116</v>
      </c>
      <c r="C250" s="52">
        <v>32794</v>
      </c>
      <c r="D250" s="51" t="s">
        <v>770</v>
      </c>
      <c r="E250" s="51" t="s">
        <v>769</v>
      </c>
      <c r="F250" s="51" t="s">
        <v>35</v>
      </c>
      <c r="G250" s="64" t="s">
        <v>21</v>
      </c>
      <c r="H250" s="63">
        <v>248</v>
      </c>
      <c r="I250" s="69" t="str">
        <f>VLOOKUP('entries and results'!G250,$A$3:$E$30018,4,FALSE)</f>
        <v> </v>
      </c>
      <c r="J250" s="69" t="str">
        <f>VLOOKUP('entries and results'!G250,$A$3:$F$30018,6,FALSE)</f>
        <v> </v>
      </c>
      <c r="K250" s="69" t="str">
        <f>VLOOKUP('entries and results'!G250,$A$3:$E$30018,2,FALSE)</f>
        <v> </v>
      </c>
      <c r="L250" s="68">
        <v>248</v>
      </c>
      <c r="M250" s="63" t="s">
        <v>21</v>
      </c>
      <c r="N250" s="69" t="str">
        <f>VLOOKUP('entries and results'!M250,$H$3:$K$30018,2,FALSE)</f>
        <v> </v>
      </c>
      <c r="O250" s="69" t="str">
        <f>VLOOKUP('entries and results'!M250,$H$3:$K$30018,3,FALSE)</f>
        <v> </v>
      </c>
      <c r="P250" s="69" t="str">
        <f>VLOOKUP('entries and results'!M250,$H$3:$K$30018,4,FALSE)</f>
        <v> </v>
      </c>
      <c r="Q250" s="73" t="s">
        <v>22</v>
      </c>
      <c r="R250" s="74" t="str">
        <f t="shared" si="24"/>
        <v>00:00</v>
      </c>
      <c r="BG250" s="57"/>
      <c r="BH250" s="57"/>
      <c r="BI250" s="57"/>
      <c r="BJ250" s="78" t="str">
        <f t="shared" si="25"/>
        <v>00:00</v>
      </c>
      <c r="BK250" s="77">
        <v>248</v>
      </c>
      <c r="BL250" s="57">
        <f t="shared" si="23"/>
        <v>0</v>
      </c>
      <c r="BM250" s="57" t="str">
        <f t="shared" si="26"/>
        <v>0000000</v>
      </c>
      <c r="BN250" s="57" t="str">
        <f t="shared" si="27"/>
        <v>00</v>
      </c>
      <c r="BO250" s="57" t="str">
        <f t="shared" si="28"/>
        <v>00</v>
      </c>
      <c r="BP250" s="57" t="str">
        <f t="shared" si="29"/>
        <v>00</v>
      </c>
    </row>
    <row r="251" spans="1:68">
      <c r="A251" s="51" t="s">
        <v>771</v>
      </c>
      <c r="B251" s="51" t="s">
        <v>27</v>
      </c>
      <c r="C251" s="52">
        <v>33506</v>
      </c>
      <c r="D251" s="51" t="s">
        <v>772</v>
      </c>
      <c r="E251" s="51" t="s">
        <v>771</v>
      </c>
      <c r="F251" s="51" t="s">
        <v>35</v>
      </c>
      <c r="G251" s="64" t="s">
        <v>21</v>
      </c>
      <c r="H251" s="63">
        <v>249</v>
      </c>
      <c r="I251" s="69" t="str">
        <f>VLOOKUP('entries and results'!G251,$A$3:$E$30018,4,FALSE)</f>
        <v> </v>
      </c>
      <c r="J251" s="69" t="str">
        <f>VLOOKUP('entries and results'!G251,$A$3:$F$30018,6,FALSE)</f>
        <v> </v>
      </c>
      <c r="K251" s="69" t="str">
        <f>VLOOKUP('entries and results'!G251,$A$3:$E$30018,2,FALSE)</f>
        <v> </v>
      </c>
      <c r="L251" s="68">
        <v>249</v>
      </c>
      <c r="M251" s="63" t="s">
        <v>21</v>
      </c>
      <c r="N251" s="69" t="str">
        <f>VLOOKUP('entries and results'!M251,$H$3:$K$30018,2,FALSE)</f>
        <v> </v>
      </c>
      <c r="O251" s="69" t="str">
        <f>VLOOKUP('entries and results'!M251,$H$3:$K$30018,3,FALSE)</f>
        <v> </v>
      </c>
      <c r="P251" s="69" t="str">
        <f>VLOOKUP('entries and results'!M251,$H$3:$K$30018,4,FALSE)</f>
        <v> </v>
      </c>
      <c r="Q251" s="73" t="s">
        <v>22</v>
      </c>
      <c r="R251" s="74" t="str">
        <f t="shared" si="24"/>
        <v>00:00</v>
      </c>
      <c r="BG251" s="57"/>
      <c r="BH251" s="57"/>
      <c r="BI251" s="57"/>
      <c r="BJ251" s="78" t="str">
        <f t="shared" si="25"/>
        <v>00:00</v>
      </c>
      <c r="BK251" s="77">
        <v>249</v>
      </c>
      <c r="BL251" s="57">
        <f t="shared" si="23"/>
        <v>0</v>
      </c>
      <c r="BM251" s="57" t="str">
        <f t="shared" si="26"/>
        <v>0000000</v>
      </c>
      <c r="BN251" s="57" t="str">
        <f t="shared" si="27"/>
        <v>00</v>
      </c>
      <c r="BO251" s="57" t="str">
        <f t="shared" si="28"/>
        <v>00</v>
      </c>
      <c r="BP251" s="57" t="str">
        <f t="shared" si="29"/>
        <v>00</v>
      </c>
    </row>
    <row r="252" spans="1:68">
      <c r="A252" s="51" t="s">
        <v>773</v>
      </c>
      <c r="B252" s="51" t="s">
        <v>187</v>
      </c>
      <c r="C252" s="52">
        <v>34474</v>
      </c>
      <c r="D252" s="51" t="s">
        <v>774</v>
      </c>
      <c r="E252" s="51" t="s">
        <v>773</v>
      </c>
      <c r="F252" s="51" t="s">
        <v>130</v>
      </c>
      <c r="G252" s="64" t="s">
        <v>21</v>
      </c>
      <c r="H252" s="63">
        <v>250</v>
      </c>
      <c r="I252" s="69" t="str">
        <f>VLOOKUP('entries and results'!G252,$A$3:$E$30018,4,FALSE)</f>
        <v> </v>
      </c>
      <c r="J252" s="69" t="str">
        <f>VLOOKUP('entries and results'!G252,$A$3:$F$30018,6,FALSE)</f>
        <v> </v>
      </c>
      <c r="K252" s="69" t="str">
        <f>VLOOKUP('entries and results'!G252,$A$3:$E$30018,2,FALSE)</f>
        <v> </v>
      </c>
      <c r="L252" s="68">
        <v>250</v>
      </c>
      <c r="M252" s="63" t="s">
        <v>21</v>
      </c>
      <c r="N252" s="69" t="str">
        <f>VLOOKUP('entries and results'!M252,$H$3:$K$30018,2,FALSE)</f>
        <v> </v>
      </c>
      <c r="O252" s="69" t="str">
        <f>VLOOKUP('entries and results'!M252,$H$3:$K$30018,3,FALSE)</f>
        <v> </v>
      </c>
      <c r="P252" s="69" t="str">
        <f>VLOOKUP('entries and results'!M252,$H$3:$K$30018,4,FALSE)</f>
        <v> </v>
      </c>
      <c r="Q252" s="73" t="s">
        <v>22</v>
      </c>
      <c r="R252" s="74" t="str">
        <f t="shared" si="24"/>
        <v>00:00</v>
      </c>
      <c r="BG252" s="57"/>
      <c r="BH252" s="57"/>
      <c r="BI252" s="57"/>
      <c r="BJ252" s="78" t="str">
        <f t="shared" si="25"/>
        <v>00:00</v>
      </c>
      <c r="BK252" s="77">
        <v>250</v>
      </c>
      <c r="BL252" s="57">
        <f t="shared" si="23"/>
        <v>0</v>
      </c>
      <c r="BM252" s="57" t="str">
        <f t="shared" si="26"/>
        <v>0000000</v>
      </c>
      <c r="BN252" s="57" t="str">
        <f t="shared" si="27"/>
        <v>00</v>
      </c>
      <c r="BO252" s="57" t="str">
        <f t="shared" si="28"/>
        <v>00</v>
      </c>
      <c r="BP252" s="57" t="str">
        <f t="shared" si="29"/>
        <v>00</v>
      </c>
    </row>
    <row r="253" spans="1:68">
      <c r="A253" s="51" t="s">
        <v>775</v>
      </c>
      <c r="B253" s="51" t="s">
        <v>27</v>
      </c>
      <c r="C253" s="52">
        <v>33712</v>
      </c>
      <c r="D253" s="51" t="s">
        <v>776</v>
      </c>
      <c r="E253" s="51" t="s">
        <v>775</v>
      </c>
      <c r="F253" s="51" t="s">
        <v>35</v>
      </c>
      <c r="G253" s="64" t="s">
        <v>21</v>
      </c>
      <c r="H253" s="63">
        <v>251</v>
      </c>
      <c r="I253" s="69" t="str">
        <f>VLOOKUP('entries and results'!G253,$A$3:$E$30018,4,FALSE)</f>
        <v> </v>
      </c>
      <c r="J253" s="69" t="str">
        <f>VLOOKUP('entries and results'!G253,$A$3:$F$30018,6,FALSE)</f>
        <v> </v>
      </c>
      <c r="K253" s="69" t="str">
        <f>VLOOKUP('entries and results'!G253,$A$3:$E$30018,2,FALSE)</f>
        <v> </v>
      </c>
      <c r="L253" s="68">
        <v>251</v>
      </c>
      <c r="M253" s="63" t="s">
        <v>21</v>
      </c>
      <c r="N253" s="69" t="str">
        <f>VLOOKUP('entries and results'!M253,$H$3:$K$30018,2,FALSE)</f>
        <v> </v>
      </c>
      <c r="O253" s="69" t="str">
        <f>VLOOKUP('entries and results'!M253,$H$3:$K$30018,3,FALSE)</f>
        <v> </v>
      </c>
      <c r="P253" s="69" t="str">
        <f>VLOOKUP('entries and results'!M253,$H$3:$K$30018,4,FALSE)</f>
        <v> </v>
      </c>
      <c r="Q253" s="73" t="s">
        <v>22</v>
      </c>
      <c r="R253" s="74" t="str">
        <f t="shared" si="24"/>
        <v>00:00</v>
      </c>
      <c r="BG253" s="57"/>
      <c r="BH253" s="57"/>
      <c r="BI253" s="57"/>
      <c r="BJ253" s="78" t="str">
        <f t="shared" si="25"/>
        <v>00:00</v>
      </c>
      <c r="BK253" s="77">
        <v>251</v>
      </c>
      <c r="BL253" s="57">
        <f t="shared" si="23"/>
        <v>0</v>
      </c>
      <c r="BM253" s="57" t="str">
        <f t="shared" si="26"/>
        <v>0000000</v>
      </c>
      <c r="BN253" s="57" t="str">
        <f t="shared" si="27"/>
        <v>00</v>
      </c>
      <c r="BO253" s="57" t="str">
        <f t="shared" si="28"/>
        <v>00</v>
      </c>
      <c r="BP253" s="57" t="str">
        <f t="shared" si="29"/>
        <v>00</v>
      </c>
    </row>
    <row r="254" spans="1:68">
      <c r="A254" s="51" t="s">
        <v>777</v>
      </c>
      <c r="B254" s="51" t="s">
        <v>280</v>
      </c>
      <c r="C254" s="52">
        <v>33161</v>
      </c>
      <c r="D254" s="51" t="s">
        <v>778</v>
      </c>
      <c r="E254" s="51" t="s">
        <v>777</v>
      </c>
      <c r="F254" s="51" t="s">
        <v>35</v>
      </c>
      <c r="G254" s="64" t="s">
        <v>21</v>
      </c>
      <c r="H254" s="63">
        <v>252</v>
      </c>
      <c r="I254" s="69" t="str">
        <f>VLOOKUP('entries and results'!G254,$A$3:$E$30018,4,FALSE)</f>
        <v> </v>
      </c>
      <c r="J254" s="69" t="str">
        <f>VLOOKUP('entries and results'!G254,$A$3:$F$30018,6,FALSE)</f>
        <v> </v>
      </c>
      <c r="K254" s="69" t="str">
        <f>VLOOKUP('entries and results'!G254,$A$3:$E$30018,2,FALSE)</f>
        <v> </v>
      </c>
      <c r="L254" s="68">
        <v>252</v>
      </c>
      <c r="M254" s="63" t="s">
        <v>21</v>
      </c>
      <c r="N254" s="69" t="str">
        <f>VLOOKUP('entries and results'!M254,$H$3:$K$30018,2,FALSE)</f>
        <v> </v>
      </c>
      <c r="O254" s="69" t="str">
        <f>VLOOKUP('entries and results'!M254,$H$3:$K$30018,3,FALSE)</f>
        <v> </v>
      </c>
      <c r="P254" s="69" t="str">
        <f>VLOOKUP('entries and results'!M254,$H$3:$K$30018,4,FALSE)</f>
        <v> </v>
      </c>
      <c r="Q254" s="73" t="s">
        <v>22</v>
      </c>
      <c r="R254" s="74" t="str">
        <f t="shared" si="24"/>
        <v>00:00</v>
      </c>
      <c r="BG254" s="57"/>
      <c r="BH254" s="57"/>
      <c r="BI254" s="57"/>
      <c r="BJ254" s="78" t="str">
        <f t="shared" si="25"/>
        <v>00:00</v>
      </c>
      <c r="BK254" s="77">
        <v>252</v>
      </c>
      <c r="BL254" s="57">
        <f t="shared" si="23"/>
        <v>0</v>
      </c>
      <c r="BM254" s="57" t="str">
        <f t="shared" si="26"/>
        <v>0000000</v>
      </c>
      <c r="BN254" s="57" t="str">
        <f t="shared" si="27"/>
        <v>00</v>
      </c>
      <c r="BO254" s="57" t="str">
        <f t="shared" si="28"/>
        <v>00</v>
      </c>
      <c r="BP254" s="57" t="str">
        <f t="shared" si="29"/>
        <v>00</v>
      </c>
    </row>
    <row r="255" spans="1:68">
      <c r="A255" s="51" t="s">
        <v>779</v>
      </c>
      <c r="B255" s="51" t="s">
        <v>198</v>
      </c>
      <c r="C255" s="52">
        <v>33274</v>
      </c>
      <c r="D255" s="51" t="s">
        <v>780</v>
      </c>
      <c r="E255" s="51" t="s">
        <v>779</v>
      </c>
      <c r="F255" s="51" t="s">
        <v>35</v>
      </c>
      <c r="G255" s="64" t="s">
        <v>21</v>
      </c>
      <c r="H255" s="63">
        <v>253</v>
      </c>
      <c r="I255" s="69" t="str">
        <f>VLOOKUP('entries and results'!G255,$A$3:$E$30018,4,FALSE)</f>
        <v> </v>
      </c>
      <c r="J255" s="69" t="str">
        <f>VLOOKUP('entries and results'!G255,$A$3:$F$30018,6,FALSE)</f>
        <v> </v>
      </c>
      <c r="K255" s="69" t="str">
        <f>VLOOKUP('entries and results'!G255,$A$3:$E$30018,2,FALSE)</f>
        <v> </v>
      </c>
      <c r="L255" s="68">
        <v>253</v>
      </c>
      <c r="M255" s="63" t="s">
        <v>21</v>
      </c>
      <c r="N255" s="69" t="str">
        <f>VLOOKUP('entries and results'!M255,$H$3:$K$30018,2,FALSE)</f>
        <v> </v>
      </c>
      <c r="O255" s="69" t="str">
        <f>VLOOKUP('entries and results'!M255,$H$3:$K$30018,3,FALSE)</f>
        <v> </v>
      </c>
      <c r="P255" s="69" t="str">
        <f>VLOOKUP('entries and results'!M255,$H$3:$K$30018,4,FALSE)</f>
        <v> </v>
      </c>
      <c r="Q255" s="73" t="s">
        <v>22</v>
      </c>
      <c r="R255" s="74" t="str">
        <f t="shared" si="24"/>
        <v>00:00</v>
      </c>
      <c r="BG255" s="57"/>
      <c r="BH255" s="57"/>
      <c r="BI255" s="57"/>
      <c r="BJ255" s="78" t="str">
        <f t="shared" si="25"/>
        <v>00:00</v>
      </c>
      <c r="BK255" s="77">
        <v>253</v>
      </c>
      <c r="BL255" s="57">
        <f t="shared" si="23"/>
        <v>0</v>
      </c>
      <c r="BM255" s="57" t="str">
        <f t="shared" si="26"/>
        <v>0000000</v>
      </c>
      <c r="BN255" s="57" t="str">
        <f t="shared" si="27"/>
        <v>00</v>
      </c>
      <c r="BO255" s="57" t="str">
        <f t="shared" si="28"/>
        <v>00</v>
      </c>
      <c r="BP255" s="57" t="str">
        <f t="shared" si="29"/>
        <v>00</v>
      </c>
    </row>
    <row r="256" spans="1:68">
      <c r="A256" s="51" t="s">
        <v>781</v>
      </c>
      <c r="B256" s="51" t="s">
        <v>198</v>
      </c>
      <c r="C256" s="52">
        <v>34127</v>
      </c>
      <c r="D256" s="51" t="s">
        <v>782</v>
      </c>
      <c r="E256" s="51" t="s">
        <v>781</v>
      </c>
      <c r="F256" s="51" t="s">
        <v>35</v>
      </c>
      <c r="G256" s="64" t="s">
        <v>21</v>
      </c>
      <c r="H256" s="63">
        <v>254</v>
      </c>
      <c r="I256" s="69" t="str">
        <f>VLOOKUP('entries and results'!G256,$A$3:$E$30018,4,FALSE)</f>
        <v> </v>
      </c>
      <c r="J256" s="69" t="str">
        <f>VLOOKUP('entries and results'!G256,$A$3:$F$30018,6,FALSE)</f>
        <v> </v>
      </c>
      <c r="K256" s="69" t="str">
        <f>VLOOKUP('entries and results'!G256,$A$3:$E$30018,2,FALSE)</f>
        <v> </v>
      </c>
      <c r="L256" s="68">
        <v>254</v>
      </c>
      <c r="M256" s="63" t="s">
        <v>21</v>
      </c>
      <c r="N256" s="69" t="str">
        <f>VLOOKUP('entries and results'!M256,$H$3:$K$30018,2,FALSE)</f>
        <v> </v>
      </c>
      <c r="O256" s="69" t="str">
        <f>VLOOKUP('entries and results'!M256,$H$3:$K$30018,3,FALSE)</f>
        <v> </v>
      </c>
      <c r="P256" s="69" t="str">
        <f>VLOOKUP('entries and results'!M256,$H$3:$K$30018,4,FALSE)</f>
        <v> </v>
      </c>
      <c r="Q256" s="73" t="s">
        <v>22</v>
      </c>
      <c r="R256" s="74" t="str">
        <f t="shared" si="24"/>
        <v>00:00</v>
      </c>
      <c r="BG256" s="57"/>
      <c r="BH256" s="57"/>
      <c r="BI256" s="57"/>
      <c r="BJ256" s="78" t="str">
        <f t="shared" si="25"/>
        <v>00:00</v>
      </c>
      <c r="BK256" s="77">
        <v>254</v>
      </c>
      <c r="BL256" s="57">
        <f t="shared" si="23"/>
        <v>0</v>
      </c>
      <c r="BM256" s="57" t="str">
        <f t="shared" si="26"/>
        <v>0000000</v>
      </c>
      <c r="BN256" s="57" t="str">
        <f t="shared" si="27"/>
        <v>00</v>
      </c>
      <c r="BO256" s="57" t="str">
        <f t="shared" si="28"/>
        <v>00</v>
      </c>
      <c r="BP256" s="57" t="str">
        <f t="shared" si="29"/>
        <v>00</v>
      </c>
    </row>
    <row r="257" spans="1:68">
      <c r="A257" s="51" t="s">
        <v>783</v>
      </c>
      <c r="B257" s="51" t="s">
        <v>198</v>
      </c>
      <c r="C257" s="52">
        <v>32589</v>
      </c>
      <c r="D257" s="51" t="s">
        <v>784</v>
      </c>
      <c r="E257" s="51" t="s">
        <v>783</v>
      </c>
      <c r="F257" s="51" t="s">
        <v>35</v>
      </c>
      <c r="G257" s="64" t="s">
        <v>21</v>
      </c>
      <c r="H257" s="63">
        <v>255</v>
      </c>
      <c r="I257" s="69" t="str">
        <f>VLOOKUP('entries and results'!G257,$A$3:$E$30018,4,FALSE)</f>
        <v> </v>
      </c>
      <c r="J257" s="69" t="str">
        <f>VLOOKUP('entries and results'!G257,$A$3:$F$30018,6,FALSE)</f>
        <v> </v>
      </c>
      <c r="K257" s="69" t="str">
        <f>VLOOKUP('entries and results'!G257,$A$3:$E$30018,2,FALSE)</f>
        <v> </v>
      </c>
      <c r="L257" s="68">
        <v>255</v>
      </c>
      <c r="M257" s="63" t="s">
        <v>21</v>
      </c>
      <c r="N257" s="69" t="str">
        <f>VLOOKUP('entries and results'!M257,$H$3:$K$30018,2,FALSE)</f>
        <v> </v>
      </c>
      <c r="O257" s="69" t="str">
        <f>VLOOKUP('entries and results'!M257,$H$3:$K$30018,3,FALSE)</f>
        <v> </v>
      </c>
      <c r="P257" s="69" t="str">
        <f>VLOOKUP('entries and results'!M257,$H$3:$K$30018,4,FALSE)</f>
        <v> </v>
      </c>
      <c r="Q257" s="73" t="s">
        <v>22</v>
      </c>
      <c r="R257" s="74" t="str">
        <f t="shared" si="24"/>
        <v>00:00</v>
      </c>
      <c r="BG257" s="57"/>
      <c r="BH257" s="57"/>
      <c r="BI257" s="57"/>
      <c r="BJ257" s="78" t="str">
        <f t="shared" si="25"/>
        <v>00:00</v>
      </c>
      <c r="BK257" s="77">
        <v>255</v>
      </c>
      <c r="BL257" s="57">
        <f t="shared" si="23"/>
        <v>0</v>
      </c>
      <c r="BM257" s="57" t="str">
        <f t="shared" si="26"/>
        <v>0000000</v>
      </c>
      <c r="BN257" s="57" t="str">
        <f t="shared" si="27"/>
        <v>00</v>
      </c>
      <c r="BO257" s="57" t="str">
        <f t="shared" si="28"/>
        <v>00</v>
      </c>
      <c r="BP257" s="57" t="str">
        <f t="shared" si="29"/>
        <v>00</v>
      </c>
    </row>
    <row r="258" spans="1:68">
      <c r="A258" s="51" t="s">
        <v>785</v>
      </c>
      <c r="B258" s="51" t="s">
        <v>198</v>
      </c>
      <c r="C258" s="52">
        <v>33869</v>
      </c>
      <c r="D258" s="51" t="s">
        <v>786</v>
      </c>
      <c r="E258" s="51" t="s">
        <v>785</v>
      </c>
      <c r="F258" s="51" t="s">
        <v>35</v>
      </c>
      <c r="G258" s="64" t="s">
        <v>21</v>
      </c>
      <c r="H258" s="63">
        <v>256</v>
      </c>
      <c r="I258" s="69" t="str">
        <f>VLOOKUP('entries and results'!G258,$A$3:$E$30018,4,FALSE)</f>
        <v> </v>
      </c>
      <c r="J258" s="69" t="str">
        <f>VLOOKUP('entries and results'!G258,$A$3:$F$30018,6,FALSE)</f>
        <v> </v>
      </c>
      <c r="K258" s="69" t="str">
        <f>VLOOKUP('entries and results'!G258,$A$3:$E$30018,2,FALSE)</f>
        <v> </v>
      </c>
      <c r="L258" s="68">
        <v>256</v>
      </c>
      <c r="M258" s="63" t="s">
        <v>21</v>
      </c>
      <c r="N258" s="69" t="str">
        <f>VLOOKUP('entries and results'!M258,$H$3:$K$30018,2,FALSE)</f>
        <v> </v>
      </c>
      <c r="O258" s="69" t="str">
        <f>VLOOKUP('entries and results'!M258,$H$3:$K$30018,3,FALSE)</f>
        <v> </v>
      </c>
      <c r="P258" s="69" t="str">
        <f>VLOOKUP('entries and results'!M258,$H$3:$K$30018,4,FALSE)</f>
        <v> </v>
      </c>
      <c r="Q258" s="73" t="s">
        <v>22</v>
      </c>
      <c r="R258" s="74" t="str">
        <f t="shared" si="24"/>
        <v>00:00</v>
      </c>
      <c r="BG258" s="57"/>
      <c r="BH258" s="57"/>
      <c r="BI258" s="57"/>
      <c r="BJ258" s="78" t="str">
        <f t="shared" si="25"/>
        <v>00:00</v>
      </c>
      <c r="BK258" s="77">
        <v>256</v>
      </c>
      <c r="BL258" s="57">
        <f t="shared" si="23"/>
        <v>0</v>
      </c>
      <c r="BM258" s="57" t="str">
        <f t="shared" si="26"/>
        <v>0000000</v>
      </c>
      <c r="BN258" s="57" t="str">
        <f t="shared" si="27"/>
        <v>00</v>
      </c>
      <c r="BO258" s="57" t="str">
        <f t="shared" si="28"/>
        <v>00</v>
      </c>
      <c r="BP258" s="57" t="str">
        <f t="shared" si="29"/>
        <v>00</v>
      </c>
    </row>
    <row r="259" spans="1:68">
      <c r="A259" s="51" t="s">
        <v>787</v>
      </c>
      <c r="B259" s="51" t="s">
        <v>198</v>
      </c>
      <c r="C259" s="52">
        <v>34518</v>
      </c>
      <c r="D259" s="51" t="s">
        <v>788</v>
      </c>
      <c r="E259" s="51" t="s">
        <v>787</v>
      </c>
      <c r="F259" s="51" t="s">
        <v>130</v>
      </c>
      <c r="G259" s="64" t="s">
        <v>21</v>
      </c>
      <c r="H259" s="63">
        <v>257</v>
      </c>
      <c r="I259" s="69" t="str">
        <f>VLOOKUP('entries and results'!G259,$A$3:$E$30018,4,FALSE)</f>
        <v> </v>
      </c>
      <c r="J259" s="69" t="str">
        <f>VLOOKUP('entries and results'!G259,$A$3:$F$30018,6,FALSE)</f>
        <v> </v>
      </c>
      <c r="K259" s="69" t="str">
        <f>VLOOKUP('entries and results'!G259,$A$3:$E$30018,2,FALSE)</f>
        <v> </v>
      </c>
      <c r="L259" s="68">
        <v>257</v>
      </c>
      <c r="M259" s="63" t="s">
        <v>21</v>
      </c>
      <c r="N259" s="69" t="str">
        <f>VLOOKUP('entries and results'!M259,$H$3:$K$30018,2,FALSE)</f>
        <v> </v>
      </c>
      <c r="O259" s="69" t="str">
        <f>VLOOKUP('entries and results'!M259,$H$3:$K$30018,3,FALSE)</f>
        <v> </v>
      </c>
      <c r="P259" s="69" t="str">
        <f>VLOOKUP('entries and results'!M259,$H$3:$K$30018,4,FALSE)</f>
        <v> </v>
      </c>
      <c r="Q259" s="73" t="s">
        <v>22</v>
      </c>
      <c r="R259" s="74" t="str">
        <f t="shared" si="24"/>
        <v>00:00</v>
      </c>
      <c r="BG259" s="57"/>
      <c r="BH259" s="57"/>
      <c r="BI259" s="57"/>
      <c r="BJ259" s="78" t="str">
        <f t="shared" si="25"/>
        <v>00:00</v>
      </c>
      <c r="BK259" s="77">
        <v>257</v>
      </c>
      <c r="BL259" s="57">
        <f t="shared" ref="BL259:BL322" si="30">SUMIF($H$3:$H$601,$BK259,$Q$3:$Q$601)</f>
        <v>0</v>
      </c>
      <c r="BM259" s="57" t="str">
        <f t="shared" si="26"/>
        <v>0000000</v>
      </c>
      <c r="BN259" s="57" t="str">
        <f t="shared" si="27"/>
        <v>00</v>
      </c>
      <c r="BO259" s="57" t="str">
        <f t="shared" si="28"/>
        <v>00</v>
      </c>
      <c r="BP259" s="57" t="str">
        <f t="shared" si="29"/>
        <v>00</v>
      </c>
    </row>
    <row r="260" spans="1:68">
      <c r="A260" s="51" t="s">
        <v>789</v>
      </c>
      <c r="B260" s="51" t="s">
        <v>198</v>
      </c>
      <c r="C260" s="52">
        <v>34762</v>
      </c>
      <c r="D260" s="51" t="s">
        <v>790</v>
      </c>
      <c r="E260" s="51" t="s">
        <v>789</v>
      </c>
      <c r="F260" s="51" t="s">
        <v>130</v>
      </c>
      <c r="G260" s="64" t="s">
        <v>21</v>
      </c>
      <c r="H260" s="63">
        <v>258</v>
      </c>
      <c r="I260" s="69" t="str">
        <f>VLOOKUP('entries and results'!G260,$A$3:$E$30018,4,FALSE)</f>
        <v> </v>
      </c>
      <c r="J260" s="69" t="str">
        <f>VLOOKUP('entries and results'!G260,$A$3:$F$30018,6,FALSE)</f>
        <v> </v>
      </c>
      <c r="K260" s="69" t="str">
        <f>VLOOKUP('entries and results'!G260,$A$3:$E$30018,2,FALSE)</f>
        <v> </v>
      </c>
      <c r="L260" s="68">
        <v>258</v>
      </c>
      <c r="M260" s="63" t="s">
        <v>21</v>
      </c>
      <c r="N260" s="69" t="str">
        <f>VLOOKUP('entries and results'!M260,$H$3:$K$30018,2,FALSE)</f>
        <v> </v>
      </c>
      <c r="O260" s="69" t="str">
        <f>VLOOKUP('entries and results'!M260,$H$3:$K$30018,3,FALSE)</f>
        <v> </v>
      </c>
      <c r="P260" s="69" t="str">
        <f>VLOOKUP('entries and results'!M260,$H$3:$K$30018,4,FALSE)</f>
        <v> </v>
      </c>
      <c r="Q260" s="73" t="s">
        <v>22</v>
      </c>
      <c r="R260" s="74" t="str">
        <f t="shared" ref="R260:R323" si="31">IF($H260=""," ",(LOOKUP($H260,$BK$3:$BK$1601,$BJ$3:$BJ$1601)))</f>
        <v>00:00</v>
      </c>
      <c r="BG260" s="57"/>
      <c r="BH260" s="57"/>
      <c r="BI260" s="57"/>
      <c r="BJ260" s="78" t="str">
        <f t="shared" ref="BJ260:BJ323" si="32">CONCATENATE(BO260,":",BP260)</f>
        <v>00:00</v>
      </c>
      <c r="BK260" s="77">
        <v>258</v>
      </c>
      <c r="BL260" s="57">
        <f t="shared" si="30"/>
        <v>0</v>
      </c>
      <c r="BM260" s="57" t="str">
        <f t="shared" ref="BM260:BM323" si="33">CONCATENATE($BG$2,$BL260)</f>
        <v>0000000</v>
      </c>
      <c r="BN260" s="57" t="str">
        <f t="shared" ref="BN260:BN323" si="34">MID(RIGHT($BM260,6),1,2)</f>
        <v>00</v>
      </c>
      <c r="BO260" s="57" t="str">
        <f t="shared" ref="BO260:BO323" si="35">MID(RIGHT($BM260,6),3,2)</f>
        <v>00</v>
      </c>
      <c r="BP260" s="57" t="str">
        <f t="shared" ref="BP260:BP323" si="36">MID(RIGHT($BM260,6),5,2)</f>
        <v>00</v>
      </c>
    </row>
    <row r="261" spans="1:68">
      <c r="A261" s="51" t="s">
        <v>791</v>
      </c>
      <c r="B261" s="51" t="s">
        <v>198</v>
      </c>
      <c r="C261" s="52">
        <v>33248</v>
      </c>
      <c r="D261" s="51" t="s">
        <v>792</v>
      </c>
      <c r="E261" s="51" t="s">
        <v>791</v>
      </c>
      <c r="F261" s="51" t="s">
        <v>35</v>
      </c>
      <c r="G261" s="64" t="s">
        <v>21</v>
      </c>
      <c r="H261" s="63">
        <v>259</v>
      </c>
      <c r="I261" s="69" t="str">
        <f>VLOOKUP('entries and results'!G261,$A$3:$E$30018,4,FALSE)</f>
        <v> </v>
      </c>
      <c r="J261" s="69" t="str">
        <f>VLOOKUP('entries and results'!G261,$A$3:$F$30018,6,FALSE)</f>
        <v> </v>
      </c>
      <c r="K261" s="69" t="str">
        <f>VLOOKUP('entries and results'!G261,$A$3:$E$30018,2,FALSE)</f>
        <v> </v>
      </c>
      <c r="L261" s="68">
        <v>259</v>
      </c>
      <c r="M261" s="63" t="s">
        <v>21</v>
      </c>
      <c r="N261" s="69" t="str">
        <f>VLOOKUP('entries and results'!M261,$H$3:$K$30018,2,FALSE)</f>
        <v> </v>
      </c>
      <c r="O261" s="69" t="str">
        <f>VLOOKUP('entries and results'!M261,$H$3:$K$30018,3,FALSE)</f>
        <v> </v>
      </c>
      <c r="P261" s="69" t="str">
        <f>VLOOKUP('entries and results'!M261,$H$3:$K$30018,4,FALSE)</f>
        <v> </v>
      </c>
      <c r="Q261" s="73" t="s">
        <v>22</v>
      </c>
      <c r="R261" s="74" t="str">
        <f t="shared" si="31"/>
        <v>00:00</v>
      </c>
      <c r="BG261" s="57"/>
      <c r="BH261" s="57"/>
      <c r="BI261" s="57"/>
      <c r="BJ261" s="78" t="str">
        <f t="shared" si="32"/>
        <v>00:00</v>
      </c>
      <c r="BK261" s="77">
        <v>259</v>
      </c>
      <c r="BL261" s="57">
        <f t="shared" si="30"/>
        <v>0</v>
      </c>
      <c r="BM261" s="57" t="str">
        <f t="shared" si="33"/>
        <v>0000000</v>
      </c>
      <c r="BN261" s="57" t="str">
        <f t="shared" si="34"/>
        <v>00</v>
      </c>
      <c r="BO261" s="57" t="str">
        <f t="shared" si="35"/>
        <v>00</v>
      </c>
      <c r="BP261" s="57" t="str">
        <f t="shared" si="36"/>
        <v>00</v>
      </c>
    </row>
    <row r="262" spans="1:68">
      <c r="A262" s="51" t="s">
        <v>793</v>
      </c>
      <c r="B262" s="51" t="s">
        <v>198</v>
      </c>
      <c r="C262" s="52">
        <v>33872</v>
      </c>
      <c r="D262" s="51" t="s">
        <v>794</v>
      </c>
      <c r="E262" s="51" t="s">
        <v>793</v>
      </c>
      <c r="F262" s="51" t="s">
        <v>35</v>
      </c>
      <c r="G262" s="64" t="s">
        <v>21</v>
      </c>
      <c r="H262" s="63">
        <v>260</v>
      </c>
      <c r="I262" s="69" t="str">
        <f>VLOOKUP('entries and results'!G262,$A$3:$E$30018,4,FALSE)</f>
        <v> </v>
      </c>
      <c r="J262" s="69" t="str">
        <f>VLOOKUP('entries and results'!G262,$A$3:$F$30018,6,FALSE)</f>
        <v> </v>
      </c>
      <c r="K262" s="69" t="str">
        <f>VLOOKUP('entries and results'!G262,$A$3:$E$30018,2,FALSE)</f>
        <v> </v>
      </c>
      <c r="L262" s="68">
        <v>260</v>
      </c>
      <c r="M262" s="63" t="s">
        <v>21</v>
      </c>
      <c r="N262" s="69" t="str">
        <f>VLOOKUP('entries and results'!M262,$H$3:$K$30018,2,FALSE)</f>
        <v> </v>
      </c>
      <c r="O262" s="69" t="str">
        <f>VLOOKUP('entries and results'!M262,$H$3:$K$30018,3,FALSE)</f>
        <v> </v>
      </c>
      <c r="P262" s="69" t="str">
        <f>VLOOKUP('entries and results'!M262,$H$3:$K$30018,4,FALSE)</f>
        <v> </v>
      </c>
      <c r="Q262" s="73" t="s">
        <v>22</v>
      </c>
      <c r="R262" s="74" t="str">
        <f t="shared" si="31"/>
        <v>00:00</v>
      </c>
      <c r="BG262" s="57"/>
      <c r="BH262" s="57"/>
      <c r="BI262" s="57"/>
      <c r="BJ262" s="78" t="str">
        <f t="shared" si="32"/>
        <v>00:00</v>
      </c>
      <c r="BK262" s="77">
        <v>260</v>
      </c>
      <c r="BL262" s="57">
        <f t="shared" si="30"/>
        <v>0</v>
      </c>
      <c r="BM262" s="57" t="str">
        <f t="shared" si="33"/>
        <v>0000000</v>
      </c>
      <c r="BN262" s="57" t="str">
        <f t="shared" si="34"/>
        <v>00</v>
      </c>
      <c r="BO262" s="57" t="str">
        <f t="shared" si="35"/>
        <v>00</v>
      </c>
      <c r="BP262" s="57" t="str">
        <f t="shared" si="36"/>
        <v>00</v>
      </c>
    </row>
    <row r="263" spans="1:68">
      <c r="A263" s="51" t="s">
        <v>795</v>
      </c>
      <c r="B263" s="51" t="s">
        <v>82</v>
      </c>
      <c r="C263" s="52">
        <v>33902</v>
      </c>
      <c r="D263" s="51" t="s">
        <v>796</v>
      </c>
      <c r="E263" s="51" t="s">
        <v>795</v>
      </c>
      <c r="F263" s="51" t="s">
        <v>35</v>
      </c>
      <c r="G263" s="64" t="s">
        <v>21</v>
      </c>
      <c r="H263" s="63">
        <v>261</v>
      </c>
      <c r="I263" s="69" t="str">
        <f>VLOOKUP('entries and results'!G263,$A$3:$E$30018,4,FALSE)</f>
        <v> </v>
      </c>
      <c r="J263" s="69" t="str">
        <f>VLOOKUP('entries and results'!G263,$A$3:$F$30018,6,FALSE)</f>
        <v> </v>
      </c>
      <c r="K263" s="69" t="str">
        <f>VLOOKUP('entries and results'!G263,$A$3:$E$30018,2,FALSE)</f>
        <v> </v>
      </c>
      <c r="L263" s="68">
        <v>261</v>
      </c>
      <c r="M263" s="63" t="s">
        <v>21</v>
      </c>
      <c r="N263" s="69" t="str">
        <f>VLOOKUP('entries and results'!M263,$H$3:$K$30018,2,FALSE)</f>
        <v> </v>
      </c>
      <c r="O263" s="69" t="str">
        <f>VLOOKUP('entries and results'!M263,$H$3:$K$30018,3,FALSE)</f>
        <v> </v>
      </c>
      <c r="P263" s="69" t="str">
        <f>VLOOKUP('entries and results'!M263,$H$3:$K$30018,4,FALSE)</f>
        <v> </v>
      </c>
      <c r="Q263" s="73" t="s">
        <v>22</v>
      </c>
      <c r="R263" s="74" t="str">
        <f t="shared" si="31"/>
        <v>00:00</v>
      </c>
      <c r="BG263" s="57"/>
      <c r="BH263" s="57"/>
      <c r="BI263" s="57"/>
      <c r="BJ263" s="78" t="str">
        <f t="shared" si="32"/>
        <v>00:00</v>
      </c>
      <c r="BK263" s="77">
        <v>261</v>
      </c>
      <c r="BL263" s="57">
        <f t="shared" si="30"/>
        <v>0</v>
      </c>
      <c r="BM263" s="57" t="str">
        <f t="shared" si="33"/>
        <v>0000000</v>
      </c>
      <c r="BN263" s="57" t="str">
        <f t="shared" si="34"/>
        <v>00</v>
      </c>
      <c r="BO263" s="57" t="str">
        <f t="shared" si="35"/>
        <v>00</v>
      </c>
      <c r="BP263" s="57" t="str">
        <f t="shared" si="36"/>
        <v>00</v>
      </c>
    </row>
    <row r="264" spans="1:68">
      <c r="A264" s="51" t="s">
        <v>797</v>
      </c>
      <c r="B264" s="51" t="s">
        <v>249</v>
      </c>
      <c r="C264" s="52">
        <v>33068</v>
      </c>
      <c r="D264" s="51" t="s">
        <v>798</v>
      </c>
      <c r="E264" s="51" t="s">
        <v>797</v>
      </c>
      <c r="F264" s="51" t="s">
        <v>35</v>
      </c>
      <c r="G264" s="64" t="s">
        <v>21</v>
      </c>
      <c r="H264" s="63">
        <v>262</v>
      </c>
      <c r="I264" s="69" t="str">
        <f>VLOOKUP('entries and results'!G264,$A$3:$E$30018,4,FALSE)</f>
        <v> </v>
      </c>
      <c r="J264" s="69" t="str">
        <f>VLOOKUP('entries and results'!G264,$A$3:$F$30018,6,FALSE)</f>
        <v> </v>
      </c>
      <c r="K264" s="69" t="str">
        <f>VLOOKUP('entries and results'!G264,$A$3:$E$30018,2,FALSE)</f>
        <v> </v>
      </c>
      <c r="L264" s="68">
        <v>262</v>
      </c>
      <c r="M264" s="63" t="s">
        <v>21</v>
      </c>
      <c r="N264" s="69" t="str">
        <f>VLOOKUP('entries and results'!M264,$H$3:$K$30018,2,FALSE)</f>
        <v> </v>
      </c>
      <c r="O264" s="69" t="str">
        <f>VLOOKUP('entries and results'!M264,$H$3:$K$30018,3,FALSE)</f>
        <v> </v>
      </c>
      <c r="P264" s="69" t="str">
        <f>VLOOKUP('entries and results'!M264,$H$3:$K$30018,4,FALSE)</f>
        <v> </v>
      </c>
      <c r="Q264" s="73" t="s">
        <v>22</v>
      </c>
      <c r="R264" s="74" t="str">
        <f t="shared" si="31"/>
        <v>00:00</v>
      </c>
      <c r="BG264" s="57"/>
      <c r="BH264" s="57"/>
      <c r="BI264" s="57"/>
      <c r="BJ264" s="78" t="str">
        <f t="shared" si="32"/>
        <v>00:00</v>
      </c>
      <c r="BK264" s="77">
        <v>262</v>
      </c>
      <c r="BL264" s="57">
        <f t="shared" si="30"/>
        <v>0</v>
      </c>
      <c r="BM264" s="57" t="str">
        <f t="shared" si="33"/>
        <v>0000000</v>
      </c>
      <c r="BN264" s="57" t="str">
        <f t="shared" si="34"/>
        <v>00</v>
      </c>
      <c r="BO264" s="57" t="str">
        <f t="shared" si="35"/>
        <v>00</v>
      </c>
      <c r="BP264" s="57" t="str">
        <f t="shared" si="36"/>
        <v>00</v>
      </c>
    </row>
    <row r="265" spans="1:68">
      <c r="A265" s="51" t="s">
        <v>799</v>
      </c>
      <c r="B265" s="51" t="s">
        <v>576</v>
      </c>
      <c r="C265" s="52">
        <v>32648</v>
      </c>
      <c r="D265" s="51" t="s">
        <v>800</v>
      </c>
      <c r="E265" s="51" t="s">
        <v>799</v>
      </c>
      <c r="F265" s="51" t="s">
        <v>35</v>
      </c>
      <c r="G265" s="64" t="s">
        <v>21</v>
      </c>
      <c r="H265" s="63">
        <v>263</v>
      </c>
      <c r="I265" s="69" t="str">
        <f>VLOOKUP('entries and results'!G265,$A$3:$E$30018,4,FALSE)</f>
        <v> </v>
      </c>
      <c r="J265" s="69" t="str">
        <f>VLOOKUP('entries and results'!G265,$A$3:$F$30018,6,FALSE)</f>
        <v> </v>
      </c>
      <c r="K265" s="69" t="str">
        <f>VLOOKUP('entries and results'!G265,$A$3:$E$30018,2,FALSE)</f>
        <v> </v>
      </c>
      <c r="L265" s="68">
        <v>263</v>
      </c>
      <c r="M265" s="63" t="s">
        <v>21</v>
      </c>
      <c r="N265" s="69" t="str">
        <f>VLOOKUP('entries and results'!M265,$H$3:$K$30018,2,FALSE)</f>
        <v> </v>
      </c>
      <c r="O265" s="69" t="str">
        <f>VLOOKUP('entries and results'!M265,$H$3:$K$30018,3,FALSE)</f>
        <v> </v>
      </c>
      <c r="P265" s="69" t="str">
        <f>VLOOKUP('entries and results'!M265,$H$3:$K$30018,4,FALSE)</f>
        <v> </v>
      </c>
      <c r="Q265" s="73" t="s">
        <v>22</v>
      </c>
      <c r="R265" s="74" t="str">
        <f t="shared" si="31"/>
        <v>00:00</v>
      </c>
      <c r="BG265" s="57"/>
      <c r="BH265" s="57"/>
      <c r="BI265" s="57"/>
      <c r="BJ265" s="78" t="str">
        <f t="shared" si="32"/>
        <v>00:00</v>
      </c>
      <c r="BK265" s="77">
        <v>263</v>
      </c>
      <c r="BL265" s="57">
        <f t="shared" si="30"/>
        <v>0</v>
      </c>
      <c r="BM265" s="57" t="str">
        <f t="shared" si="33"/>
        <v>0000000</v>
      </c>
      <c r="BN265" s="57" t="str">
        <f t="shared" si="34"/>
        <v>00</v>
      </c>
      <c r="BO265" s="57" t="str">
        <f t="shared" si="35"/>
        <v>00</v>
      </c>
      <c r="BP265" s="57" t="str">
        <f t="shared" si="36"/>
        <v>00</v>
      </c>
    </row>
    <row r="266" spans="1:68">
      <c r="A266" s="51" t="s">
        <v>801</v>
      </c>
      <c r="B266" s="51" t="s">
        <v>395</v>
      </c>
      <c r="C266" s="52">
        <v>34803</v>
      </c>
      <c r="D266" s="51" t="s">
        <v>802</v>
      </c>
      <c r="E266" s="51" t="s">
        <v>801</v>
      </c>
      <c r="F266" s="51" t="s">
        <v>130</v>
      </c>
      <c r="G266" s="64" t="s">
        <v>21</v>
      </c>
      <c r="H266" s="63">
        <v>264</v>
      </c>
      <c r="I266" s="69" t="str">
        <f>VLOOKUP('entries and results'!G266,$A$3:$E$30018,4,FALSE)</f>
        <v> </v>
      </c>
      <c r="J266" s="69" t="str">
        <f>VLOOKUP('entries and results'!G266,$A$3:$F$30018,6,FALSE)</f>
        <v> </v>
      </c>
      <c r="K266" s="69" t="str">
        <f>VLOOKUP('entries and results'!G266,$A$3:$E$30018,2,FALSE)</f>
        <v> </v>
      </c>
      <c r="L266" s="68">
        <v>264</v>
      </c>
      <c r="M266" s="63" t="s">
        <v>21</v>
      </c>
      <c r="N266" s="69" t="str">
        <f>VLOOKUP('entries and results'!M266,$H$3:$K$30018,2,FALSE)</f>
        <v> </v>
      </c>
      <c r="O266" s="69" t="str">
        <f>VLOOKUP('entries and results'!M266,$H$3:$K$30018,3,FALSE)</f>
        <v> </v>
      </c>
      <c r="P266" s="69" t="str">
        <f>VLOOKUP('entries and results'!M266,$H$3:$K$30018,4,FALSE)</f>
        <v> </v>
      </c>
      <c r="Q266" s="73" t="s">
        <v>22</v>
      </c>
      <c r="R266" s="74" t="str">
        <f t="shared" si="31"/>
        <v>00:00</v>
      </c>
      <c r="BG266" s="57"/>
      <c r="BH266" s="57"/>
      <c r="BI266" s="57"/>
      <c r="BJ266" s="78" t="str">
        <f t="shared" si="32"/>
        <v>00:00</v>
      </c>
      <c r="BK266" s="77">
        <v>264</v>
      </c>
      <c r="BL266" s="57">
        <f t="shared" si="30"/>
        <v>0</v>
      </c>
      <c r="BM266" s="57" t="str">
        <f t="shared" si="33"/>
        <v>0000000</v>
      </c>
      <c r="BN266" s="57" t="str">
        <f t="shared" si="34"/>
        <v>00</v>
      </c>
      <c r="BO266" s="57" t="str">
        <f t="shared" si="35"/>
        <v>00</v>
      </c>
      <c r="BP266" s="57" t="str">
        <f t="shared" si="36"/>
        <v>00</v>
      </c>
    </row>
    <row r="267" spans="1:68">
      <c r="A267" s="51" t="s">
        <v>803</v>
      </c>
      <c r="B267" s="51" t="s">
        <v>395</v>
      </c>
      <c r="C267" s="52">
        <v>33816</v>
      </c>
      <c r="D267" s="51" t="s">
        <v>804</v>
      </c>
      <c r="E267" s="51" t="s">
        <v>803</v>
      </c>
      <c r="F267" s="51" t="s">
        <v>35</v>
      </c>
      <c r="G267" s="64" t="s">
        <v>21</v>
      </c>
      <c r="H267" s="63">
        <v>265</v>
      </c>
      <c r="I267" s="69" t="str">
        <f>VLOOKUP('entries and results'!G267,$A$3:$E$30018,4,FALSE)</f>
        <v> </v>
      </c>
      <c r="J267" s="69" t="str">
        <f>VLOOKUP('entries and results'!G267,$A$3:$F$30018,6,FALSE)</f>
        <v> </v>
      </c>
      <c r="K267" s="69" t="str">
        <f>VLOOKUP('entries and results'!G267,$A$3:$E$30018,2,FALSE)</f>
        <v> </v>
      </c>
      <c r="L267" s="68">
        <v>265</v>
      </c>
      <c r="M267" s="63" t="s">
        <v>21</v>
      </c>
      <c r="N267" s="69" t="str">
        <f>VLOOKUP('entries and results'!M267,$H$3:$K$30018,2,FALSE)</f>
        <v> </v>
      </c>
      <c r="O267" s="69" t="str">
        <f>VLOOKUP('entries and results'!M267,$H$3:$K$30018,3,FALSE)</f>
        <v> </v>
      </c>
      <c r="P267" s="69" t="str">
        <f>VLOOKUP('entries and results'!M267,$H$3:$K$30018,4,FALSE)</f>
        <v> </v>
      </c>
      <c r="Q267" s="73" t="s">
        <v>22</v>
      </c>
      <c r="R267" s="74" t="str">
        <f t="shared" si="31"/>
        <v>00:00</v>
      </c>
      <c r="BG267" s="57"/>
      <c r="BH267" s="57"/>
      <c r="BI267" s="57"/>
      <c r="BJ267" s="78" t="str">
        <f t="shared" si="32"/>
        <v>00:00</v>
      </c>
      <c r="BK267" s="77">
        <v>265</v>
      </c>
      <c r="BL267" s="57">
        <f t="shared" si="30"/>
        <v>0</v>
      </c>
      <c r="BM267" s="57" t="str">
        <f t="shared" si="33"/>
        <v>0000000</v>
      </c>
      <c r="BN267" s="57" t="str">
        <f t="shared" si="34"/>
        <v>00</v>
      </c>
      <c r="BO267" s="57" t="str">
        <f t="shared" si="35"/>
        <v>00</v>
      </c>
      <c r="BP267" s="57" t="str">
        <f t="shared" si="36"/>
        <v>00</v>
      </c>
    </row>
    <row r="268" spans="1:68">
      <c r="A268" s="51" t="s">
        <v>805</v>
      </c>
      <c r="B268" s="51" t="s">
        <v>419</v>
      </c>
      <c r="C268" s="52">
        <v>33269</v>
      </c>
      <c r="D268" s="51" t="s">
        <v>806</v>
      </c>
      <c r="E268" s="51" t="s">
        <v>805</v>
      </c>
      <c r="F268" s="51" t="s">
        <v>35</v>
      </c>
      <c r="G268" s="64" t="s">
        <v>21</v>
      </c>
      <c r="H268" s="63">
        <v>266</v>
      </c>
      <c r="I268" s="69" t="str">
        <f>VLOOKUP('entries and results'!G268,$A$3:$E$30018,4,FALSE)</f>
        <v> </v>
      </c>
      <c r="J268" s="69" t="str">
        <f>VLOOKUP('entries and results'!G268,$A$3:$F$30018,6,FALSE)</f>
        <v> </v>
      </c>
      <c r="K268" s="69" t="str">
        <f>VLOOKUP('entries and results'!G268,$A$3:$E$30018,2,FALSE)</f>
        <v> </v>
      </c>
      <c r="L268" s="68">
        <v>266</v>
      </c>
      <c r="M268" s="63" t="s">
        <v>21</v>
      </c>
      <c r="N268" s="69" t="str">
        <f>VLOOKUP('entries and results'!M268,$H$3:$K$30018,2,FALSE)</f>
        <v> </v>
      </c>
      <c r="O268" s="69" t="str">
        <f>VLOOKUP('entries and results'!M268,$H$3:$K$30018,3,FALSE)</f>
        <v> </v>
      </c>
      <c r="P268" s="69" t="str">
        <f>VLOOKUP('entries and results'!M268,$H$3:$K$30018,4,FALSE)</f>
        <v> </v>
      </c>
      <c r="Q268" s="73" t="s">
        <v>22</v>
      </c>
      <c r="R268" s="74" t="str">
        <f t="shared" si="31"/>
        <v>00:00</v>
      </c>
      <c r="BG268" s="57"/>
      <c r="BH268" s="57"/>
      <c r="BI268" s="57"/>
      <c r="BJ268" s="78" t="str">
        <f t="shared" si="32"/>
        <v>00:00</v>
      </c>
      <c r="BK268" s="77">
        <v>266</v>
      </c>
      <c r="BL268" s="57">
        <f t="shared" si="30"/>
        <v>0</v>
      </c>
      <c r="BM268" s="57" t="str">
        <f t="shared" si="33"/>
        <v>0000000</v>
      </c>
      <c r="BN268" s="57" t="str">
        <f t="shared" si="34"/>
        <v>00</v>
      </c>
      <c r="BO268" s="57" t="str">
        <f t="shared" si="35"/>
        <v>00</v>
      </c>
      <c r="BP268" s="57" t="str">
        <f t="shared" si="36"/>
        <v>00</v>
      </c>
    </row>
    <row r="269" spans="1:68">
      <c r="A269" s="51" t="s">
        <v>807</v>
      </c>
      <c r="B269" s="51" t="s">
        <v>108</v>
      </c>
      <c r="C269" s="52">
        <v>33348</v>
      </c>
      <c r="D269" s="51" t="s">
        <v>808</v>
      </c>
      <c r="E269" s="51" t="s">
        <v>807</v>
      </c>
      <c r="F269" s="51" t="s">
        <v>35</v>
      </c>
      <c r="G269" s="64" t="s">
        <v>21</v>
      </c>
      <c r="H269" s="63">
        <v>267</v>
      </c>
      <c r="I269" s="69" t="str">
        <f>VLOOKUP('entries and results'!G269,$A$3:$E$30018,4,FALSE)</f>
        <v> </v>
      </c>
      <c r="J269" s="69" t="str">
        <f>VLOOKUP('entries and results'!G269,$A$3:$F$30018,6,FALSE)</f>
        <v> </v>
      </c>
      <c r="K269" s="69" t="str">
        <f>VLOOKUP('entries and results'!G269,$A$3:$E$30018,2,FALSE)</f>
        <v> </v>
      </c>
      <c r="L269" s="68">
        <v>267</v>
      </c>
      <c r="M269" s="63" t="s">
        <v>21</v>
      </c>
      <c r="N269" s="69" t="str">
        <f>VLOOKUP('entries and results'!M269,$H$3:$K$30018,2,FALSE)</f>
        <v> </v>
      </c>
      <c r="O269" s="69" t="str">
        <f>VLOOKUP('entries and results'!M269,$H$3:$K$30018,3,FALSE)</f>
        <v> </v>
      </c>
      <c r="P269" s="69" t="str">
        <f>VLOOKUP('entries and results'!M269,$H$3:$K$30018,4,FALSE)</f>
        <v> </v>
      </c>
      <c r="Q269" s="73" t="s">
        <v>22</v>
      </c>
      <c r="R269" s="74" t="str">
        <f t="shared" si="31"/>
        <v>00:00</v>
      </c>
      <c r="BG269" s="57"/>
      <c r="BH269" s="57"/>
      <c r="BI269" s="57"/>
      <c r="BJ269" s="78" t="str">
        <f t="shared" si="32"/>
        <v>00:00</v>
      </c>
      <c r="BK269" s="77">
        <v>267</v>
      </c>
      <c r="BL269" s="57">
        <f t="shared" si="30"/>
        <v>0</v>
      </c>
      <c r="BM269" s="57" t="str">
        <f t="shared" si="33"/>
        <v>0000000</v>
      </c>
      <c r="BN269" s="57" t="str">
        <f t="shared" si="34"/>
        <v>00</v>
      </c>
      <c r="BO269" s="57" t="str">
        <f t="shared" si="35"/>
        <v>00</v>
      </c>
      <c r="BP269" s="57" t="str">
        <f t="shared" si="36"/>
        <v>00</v>
      </c>
    </row>
    <row r="270" spans="1:68">
      <c r="A270" s="51" t="s">
        <v>809</v>
      </c>
      <c r="B270" s="51" t="s">
        <v>198</v>
      </c>
      <c r="C270" s="52">
        <v>32913</v>
      </c>
      <c r="D270" s="51" t="s">
        <v>810</v>
      </c>
      <c r="E270" s="51" t="s">
        <v>809</v>
      </c>
      <c r="F270" s="51" t="s">
        <v>35</v>
      </c>
      <c r="G270" s="64" t="s">
        <v>21</v>
      </c>
      <c r="H270" s="63">
        <v>268</v>
      </c>
      <c r="I270" s="69" t="str">
        <f>VLOOKUP('entries and results'!G270,$A$3:$E$30018,4,FALSE)</f>
        <v> </v>
      </c>
      <c r="J270" s="69" t="str">
        <f>VLOOKUP('entries and results'!G270,$A$3:$F$30018,6,FALSE)</f>
        <v> </v>
      </c>
      <c r="K270" s="69" t="str">
        <f>VLOOKUP('entries and results'!G270,$A$3:$E$30018,2,FALSE)</f>
        <v> </v>
      </c>
      <c r="L270" s="68">
        <v>268</v>
      </c>
      <c r="M270" s="63" t="s">
        <v>21</v>
      </c>
      <c r="N270" s="69" t="str">
        <f>VLOOKUP('entries and results'!M270,$H$3:$K$30018,2,FALSE)</f>
        <v> </v>
      </c>
      <c r="O270" s="69" t="str">
        <f>VLOOKUP('entries and results'!M270,$H$3:$K$30018,3,FALSE)</f>
        <v> </v>
      </c>
      <c r="P270" s="69" t="str">
        <f>VLOOKUP('entries and results'!M270,$H$3:$K$30018,4,FALSE)</f>
        <v> </v>
      </c>
      <c r="Q270" s="73" t="s">
        <v>22</v>
      </c>
      <c r="R270" s="74" t="str">
        <f t="shared" si="31"/>
        <v>00:00</v>
      </c>
      <c r="BG270" s="57"/>
      <c r="BH270" s="57"/>
      <c r="BI270" s="57"/>
      <c r="BJ270" s="78" t="str">
        <f t="shared" si="32"/>
        <v>00:00</v>
      </c>
      <c r="BK270" s="77">
        <v>268</v>
      </c>
      <c r="BL270" s="57">
        <f t="shared" si="30"/>
        <v>0</v>
      </c>
      <c r="BM270" s="57" t="str">
        <f t="shared" si="33"/>
        <v>0000000</v>
      </c>
      <c r="BN270" s="57" t="str">
        <f t="shared" si="34"/>
        <v>00</v>
      </c>
      <c r="BO270" s="57" t="str">
        <f t="shared" si="35"/>
        <v>00</v>
      </c>
      <c r="BP270" s="57" t="str">
        <f t="shared" si="36"/>
        <v>00</v>
      </c>
    </row>
    <row r="271" spans="1:68">
      <c r="A271" s="51" t="s">
        <v>811</v>
      </c>
      <c r="B271" s="51" t="s">
        <v>812</v>
      </c>
      <c r="C271" s="52">
        <v>33889</v>
      </c>
      <c r="D271" s="51" t="s">
        <v>813</v>
      </c>
      <c r="E271" s="51" t="s">
        <v>811</v>
      </c>
      <c r="F271" s="51" t="s">
        <v>35</v>
      </c>
      <c r="G271" s="64" t="s">
        <v>21</v>
      </c>
      <c r="H271" s="63">
        <v>269</v>
      </c>
      <c r="I271" s="69" t="str">
        <f>VLOOKUP('entries and results'!G271,$A$3:$E$30018,4,FALSE)</f>
        <v> </v>
      </c>
      <c r="J271" s="69" t="str">
        <f>VLOOKUP('entries and results'!G271,$A$3:$F$30018,6,FALSE)</f>
        <v> </v>
      </c>
      <c r="K271" s="69" t="str">
        <f>VLOOKUP('entries and results'!G271,$A$3:$E$30018,2,FALSE)</f>
        <v> </v>
      </c>
      <c r="L271" s="68">
        <v>269</v>
      </c>
      <c r="M271" s="63" t="s">
        <v>21</v>
      </c>
      <c r="N271" s="69" t="str">
        <f>VLOOKUP('entries and results'!M271,$H$3:$K$30018,2,FALSE)</f>
        <v> </v>
      </c>
      <c r="O271" s="69" t="str">
        <f>VLOOKUP('entries and results'!M271,$H$3:$K$30018,3,FALSE)</f>
        <v> </v>
      </c>
      <c r="P271" s="69" t="str">
        <f>VLOOKUP('entries and results'!M271,$H$3:$K$30018,4,FALSE)</f>
        <v> </v>
      </c>
      <c r="Q271" s="73" t="s">
        <v>22</v>
      </c>
      <c r="R271" s="74" t="str">
        <f t="shared" si="31"/>
        <v>00:00</v>
      </c>
      <c r="BG271" s="57"/>
      <c r="BH271" s="57"/>
      <c r="BI271" s="57"/>
      <c r="BJ271" s="78" t="str">
        <f t="shared" si="32"/>
        <v>00:00</v>
      </c>
      <c r="BK271" s="77">
        <v>269</v>
      </c>
      <c r="BL271" s="57">
        <f t="shared" si="30"/>
        <v>0</v>
      </c>
      <c r="BM271" s="57" t="str">
        <f t="shared" si="33"/>
        <v>0000000</v>
      </c>
      <c r="BN271" s="57" t="str">
        <f t="shared" si="34"/>
        <v>00</v>
      </c>
      <c r="BO271" s="57" t="str">
        <f t="shared" si="35"/>
        <v>00</v>
      </c>
      <c r="BP271" s="57" t="str">
        <f t="shared" si="36"/>
        <v>00</v>
      </c>
    </row>
    <row r="272" spans="1:68">
      <c r="A272" s="51" t="s">
        <v>814</v>
      </c>
      <c r="B272" s="51" t="s">
        <v>108</v>
      </c>
      <c r="C272" s="52">
        <v>32767</v>
      </c>
      <c r="D272" s="51" t="s">
        <v>815</v>
      </c>
      <c r="E272" s="51" t="s">
        <v>814</v>
      </c>
      <c r="F272" s="51" t="s">
        <v>35</v>
      </c>
      <c r="G272" s="64" t="s">
        <v>21</v>
      </c>
      <c r="H272" s="63">
        <v>270</v>
      </c>
      <c r="I272" s="69" t="str">
        <f>VLOOKUP('entries and results'!G272,$A$3:$E$30018,4,FALSE)</f>
        <v> </v>
      </c>
      <c r="J272" s="69" t="str">
        <f>VLOOKUP('entries and results'!G272,$A$3:$F$30018,6,FALSE)</f>
        <v> </v>
      </c>
      <c r="K272" s="69" t="str">
        <f>VLOOKUP('entries and results'!G272,$A$3:$E$30018,2,FALSE)</f>
        <v> </v>
      </c>
      <c r="L272" s="68">
        <v>270</v>
      </c>
      <c r="M272" s="63" t="s">
        <v>21</v>
      </c>
      <c r="N272" s="69" t="str">
        <f>VLOOKUP('entries and results'!M272,$H$3:$K$30018,2,FALSE)</f>
        <v> </v>
      </c>
      <c r="O272" s="69" t="str">
        <f>VLOOKUP('entries and results'!M272,$H$3:$K$30018,3,FALSE)</f>
        <v> </v>
      </c>
      <c r="P272" s="69" t="str">
        <f>VLOOKUP('entries and results'!M272,$H$3:$K$30018,4,FALSE)</f>
        <v> </v>
      </c>
      <c r="Q272" s="73" t="s">
        <v>22</v>
      </c>
      <c r="R272" s="74" t="str">
        <f t="shared" si="31"/>
        <v>00:00</v>
      </c>
      <c r="BG272" s="57"/>
      <c r="BH272" s="57"/>
      <c r="BI272" s="57"/>
      <c r="BJ272" s="78" t="str">
        <f t="shared" si="32"/>
        <v>00:00</v>
      </c>
      <c r="BK272" s="77">
        <v>270</v>
      </c>
      <c r="BL272" s="57">
        <f t="shared" si="30"/>
        <v>0</v>
      </c>
      <c r="BM272" s="57" t="str">
        <f t="shared" si="33"/>
        <v>0000000</v>
      </c>
      <c r="BN272" s="57" t="str">
        <f t="shared" si="34"/>
        <v>00</v>
      </c>
      <c r="BO272" s="57" t="str">
        <f t="shared" si="35"/>
        <v>00</v>
      </c>
      <c r="BP272" s="57" t="str">
        <f t="shared" si="36"/>
        <v>00</v>
      </c>
    </row>
    <row r="273" spans="1:68">
      <c r="A273" s="51" t="s">
        <v>816</v>
      </c>
      <c r="B273" s="51" t="s">
        <v>169</v>
      </c>
      <c r="C273" s="52">
        <v>32935</v>
      </c>
      <c r="D273" s="51" t="s">
        <v>817</v>
      </c>
      <c r="E273" s="51" t="s">
        <v>816</v>
      </c>
      <c r="F273" s="51" t="s">
        <v>35</v>
      </c>
      <c r="G273" s="64" t="s">
        <v>21</v>
      </c>
      <c r="H273" s="63">
        <v>271</v>
      </c>
      <c r="I273" s="69" t="str">
        <f>VLOOKUP('entries and results'!G273,$A$3:$E$30018,4,FALSE)</f>
        <v> </v>
      </c>
      <c r="J273" s="69" t="str">
        <f>VLOOKUP('entries and results'!G273,$A$3:$F$30018,6,FALSE)</f>
        <v> </v>
      </c>
      <c r="K273" s="69" t="str">
        <f>VLOOKUP('entries and results'!G273,$A$3:$E$30018,2,FALSE)</f>
        <v> </v>
      </c>
      <c r="L273" s="68">
        <v>271</v>
      </c>
      <c r="M273" s="63" t="s">
        <v>21</v>
      </c>
      <c r="N273" s="69" t="str">
        <f>VLOOKUP('entries and results'!M273,$H$3:$K$30018,2,FALSE)</f>
        <v> </v>
      </c>
      <c r="O273" s="69" t="str">
        <f>VLOOKUP('entries and results'!M273,$H$3:$K$30018,3,FALSE)</f>
        <v> </v>
      </c>
      <c r="P273" s="69" t="str">
        <f>VLOOKUP('entries and results'!M273,$H$3:$K$30018,4,FALSE)</f>
        <v> </v>
      </c>
      <c r="Q273" s="73" t="s">
        <v>22</v>
      </c>
      <c r="R273" s="74" t="str">
        <f t="shared" si="31"/>
        <v>00:00</v>
      </c>
      <c r="BG273" s="57"/>
      <c r="BH273" s="57"/>
      <c r="BI273" s="57"/>
      <c r="BJ273" s="78" t="str">
        <f t="shared" si="32"/>
        <v>00:00</v>
      </c>
      <c r="BK273" s="77">
        <v>271</v>
      </c>
      <c r="BL273" s="57">
        <f t="shared" si="30"/>
        <v>0</v>
      </c>
      <c r="BM273" s="57" t="str">
        <f t="shared" si="33"/>
        <v>0000000</v>
      </c>
      <c r="BN273" s="57" t="str">
        <f t="shared" si="34"/>
        <v>00</v>
      </c>
      <c r="BO273" s="57" t="str">
        <f t="shared" si="35"/>
        <v>00</v>
      </c>
      <c r="BP273" s="57" t="str">
        <f t="shared" si="36"/>
        <v>00</v>
      </c>
    </row>
    <row r="274" spans="1:68">
      <c r="A274" s="51" t="s">
        <v>818</v>
      </c>
      <c r="B274" s="51" t="s">
        <v>169</v>
      </c>
      <c r="C274" s="52">
        <v>33877</v>
      </c>
      <c r="D274" s="51" t="s">
        <v>819</v>
      </c>
      <c r="E274" s="51" t="s">
        <v>818</v>
      </c>
      <c r="F274" s="51" t="s">
        <v>35</v>
      </c>
      <c r="G274" s="64" t="s">
        <v>21</v>
      </c>
      <c r="H274" s="63">
        <v>272</v>
      </c>
      <c r="I274" s="69" t="str">
        <f>VLOOKUP('entries and results'!G274,$A$3:$E$30018,4,FALSE)</f>
        <v> </v>
      </c>
      <c r="J274" s="69" t="str">
        <f>VLOOKUP('entries and results'!G274,$A$3:$F$30018,6,FALSE)</f>
        <v> </v>
      </c>
      <c r="K274" s="69" t="str">
        <f>VLOOKUP('entries and results'!G274,$A$3:$E$30018,2,FALSE)</f>
        <v> </v>
      </c>
      <c r="L274" s="68">
        <v>272</v>
      </c>
      <c r="M274" s="63" t="s">
        <v>21</v>
      </c>
      <c r="N274" s="69" t="str">
        <f>VLOOKUP('entries and results'!M274,$H$3:$K$30018,2,FALSE)</f>
        <v> </v>
      </c>
      <c r="O274" s="69" t="str">
        <f>VLOOKUP('entries and results'!M274,$H$3:$K$30018,3,FALSE)</f>
        <v> </v>
      </c>
      <c r="P274" s="69" t="str">
        <f>VLOOKUP('entries and results'!M274,$H$3:$K$30018,4,FALSE)</f>
        <v> </v>
      </c>
      <c r="Q274" s="73" t="s">
        <v>22</v>
      </c>
      <c r="R274" s="74" t="str">
        <f t="shared" si="31"/>
        <v>00:00</v>
      </c>
      <c r="BG274" s="57"/>
      <c r="BH274" s="57"/>
      <c r="BI274" s="57"/>
      <c r="BJ274" s="78" t="str">
        <f t="shared" si="32"/>
        <v>00:00</v>
      </c>
      <c r="BK274" s="77">
        <v>272</v>
      </c>
      <c r="BL274" s="57">
        <f t="shared" si="30"/>
        <v>0</v>
      </c>
      <c r="BM274" s="57" t="str">
        <f t="shared" si="33"/>
        <v>0000000</v>
      </c>
      <c r="BN274" s="57" t="str">
        <f t="shared" si="34"/>
        <v>00</v>
      </c>
      <c r="BO274" s="57" t="str">
        <f t="shared" si="35"/>
        <v>00</v>
      </c>
      <c r="BP274" s="57" t="str">
        <f t="shared" si="36"/>
        <v>00</v>
      </c>
    </row>
    <row r="275" spans="1:68">
      <c r="A275" s="51" t="s">
        <v>820</v>
      </c>
      <c r="B275" s="51" t="s">
        <v>249</v>
      </c>
      <c r="C275" s="52">
        <v>32774</v>
      </c>
      <c r="D275" s="51" t="s">
        <v>821</v>
      </c>
      <c r="E275" s="51" t="s">
        <v>820</v>
      </c>
      <c r="F275" s="51" t="s">
        <v>35</v>
      </c>
      <c r="G275" s="64" t="s">
        <v>21</v>
      </c>
      <c r="H275" s="63">
        <v>273</v>
      </c>
      <c r="I275" s="69" t="str">
        <f>VLOOKUP('entries and results'!G275,$A$3:$E$30018,4,FALSE)</f>
        <v> </v>
      </c>
      <c r="J275" s="69" t="str">
        <f>VLOOKUP('entries and results'!G275,$A$3:$F$30018,6,FALSE)</f>
        <v> </v>
      </c>
      <c r="K275" s="69" t="str">
        <f>VLOOKUP('entries and results'!G275,$A$3:$E$30018,2,FALSE)</f>
        <v> </v>
      </c>
      <c r="L275" s="68">
        <v>273</v>
      </c>
      <c r="M275" s="63" t="s">
        <v>21</v>
      </c>
      <c r="N275" s="69" t="str">
        <f>VLOOKUP('entries and results'!M275,$H$3:$K$30018,2,FALSE)</f>
        <v> </v>
      </c>
      <c r="O275" s="69" t="str">
        <f>VLOOKUP('entries and results'!M275,$H$3:$K$30018,3,FALSE)</f>
        <v> </v>
      </c>
      <c r="P275" s="69" t="str">
        <f>VLOOKUP('entries and results'!M275,$H$3:$K$30018,4,FALSE)</f>
        <v> </v>
      </c>
      <c r="Q275" s="73" t="s">
        <v>22</v>
      </c>
      <c r="R275" s="74" t="str">
        <f t="shared" si="31"/>
        <v>00:00</v>
      </c>
      <c r="BG275" s="57"/>
      <c r="BH275" s="57"/>
      <c r="BI275" s="57"/>
      <c r="BJ275" s="78" t="str">
        <f t="shared" si="32"/>
        <v>00:00</v>
      </c>
      <c r="BK275" s="77">
        <v>273</v>
      </c>
      <c r="BL275" s="57">
        <f t="shared" si="30"/>
        <v>0</v>
      </c>
      <c r="BM275" s="57" t="str">
        <f t="shared" si="33"/>
        <v>0000000</v>
      </c>
      <c r="BN275" s="57" t="str">
        <f t="shared" si="34"/>
        <v>00</v>
      </c>
      <c r="BO275" s="57" t="str">
        <f t="shared" si="35"/>
        <v>00</v>
      </c>
      <c r="BP275" s="57" t="str">
        <f t="shared" si="36"/>
        <v>00</v>
      </c>
    </row>
    <row r="276" spans="1:68">
      <c r="A276" s="51" t="s">
        <v>822</v>
      </c>
      <c r="B276" s="51" t="s">
        <v>123</v>
      </c>
      <c r="C276" s="52">
        <v>32729</v>
      </c>
      <c r="D276" s="51" t="s">
        <v>823</v>
      </c>
      <c r="E276" s="51" t="s">
        <v>822</v>
      </c>
      <c r="F276" s="51" t="s">
        <v>35</v>
      </c>
      <c r="G276" s="64" t="s">
        <v>21</v>
      </c>
      <c r="H276" s="63">
        <v>274</v>
      </c>
      <c r="I276" s="69" t="str">
        <f>VLOOKUP('entries and results'!G276,$A$3:$E$30018,4,FALSE)</f>
        <v> </v>
      </c>
      <c r="J276" s="69" t="str">
        <f>VLOOKUP('entries and results'!G276,$A$3:$F$30018,6,FALSE)</f>
        <v> </v>
      </c>
      <c r="K276" s="69" t="str">
        <f>VLOOKUP('entries and results'!G276,$A$3:$E$30018,2,FALSE)</f>
        <v> </v>
      </c>
      <c r="L276" s="68">
        <v>274</v>
      </c>
      <c r="M276" s="63" t="s">
        <v>21</v>
      </c>
      <c r="N276" s="69" t="str">
        <f>VLOOKUP('entries and results'!M276,$H$3:$K$30018,2,FALSE)</f>
        <v> </v>
      </c>
      <c r="O276" s="69" t="str">
        <f>VLOOKUP('entries and results'!M276,$H$3:$K$30018,3,FALSE)</f>
        <v> </v>
      </c>
      <c r="P276" s="69" t="str">
        <f>VLOOKUP('entries and results'!M276,$H$3:$K$30018,4,FALSE)</f>
        <v> </v>
      </c>
      <c r="Q276" s="73" t="s">
        <v>22</v>
      </c>
      <c r="R276" s="74" t="str">
        <f t="shared" si="31"/>
        <v>00:00</v>
      </c>
      <c r="BG276" s="57"/>
      <c r="BH276" s="57"/>
      <c r="BI276" s="57"/>
      <c r="BJ276" s="78" t="str">
        <f t="shared" si="32"/>
        <v>00:00</v>
      </c>
      <c r="BK276" s="77">
        <v>274</v>
      </c>
      <c r="BL276" s="57">
        <f t="shared" si="30"/>
        <v>0</v>
      </c>
      <c r="BM276" s="57" t="str">
        <f t="shared" si="33"/>
        <v>0000000</v>
      </c>
      <c r="BN276" s="57" t="str">
        <f t="shared" si="34"/>
        <v>00</v>
      </c>
      <c r="BO276" s="57" t="str">
        <f t="shared" si="35"/>
        <v>00</v>
      </c>
      <c r="BP276" s="57" t="str">
        <f t="shared" si="36"/>
        <v>00</v>
      </c>
    </row>
    <row r="277" spans="1:68">
      <c r="A277" s="51" t="s">
        <v>824</v>
      </c>
      <c r="B277" s="51" t="s">
        <v>69</v>
      </c>
      <c r="C277" s="52">
        <v>33556</v>
      </c>
      <c r="D277" s="51" t="s">
        <v>825</v>
      </c>
      <c r="E277" s="51" t="s">
        <v>824</v>
      </c>
      <c r="F277" s="51" t="s">
        <v>35</v>
      </c>
      <c r="G277" s="64" t="s">
        <v>21</v>
      </c>
      <c r="H277" s="63">
        <v>275</v>
      </c>
      <c r="I277" s="69" t="str">
        <f>VLOOKUP('entries and results'!G277,$A$3:$E$30018,4,FALSE)</f>
        <v> </v>
      </c>
      <c r="J277" s="69" t="str">
        <f>VLOOKUP('entries and results'!G277,$A$3:$F$30018,6,FALSE)</f>
        <v> </v>
      </c>
      <c r="K277" s="69" t="str">
        <f>VLOOKUP('entries and results'!G277,$A$3:$E$30018,2,FALSE)</f>
        <v> </v>
      </c>
      <c r="L277" s="68">
        <v>275</v>
      </c>
      <c r="M277" s="63" t="s">
        <v>21</v>
      </c>
      <c r="N277" s="69" t="str">
        <f>VLOOKUP('entries and results'!M277,$H$3:$K$30018,2,FALSE)</f>
        <v> </v>
      </c>
      <c r="O277" s="69" t="str">
        <f>VLOOKUP('entries and results'!M277,$H$3:$K$30018,3,FALSE)</f>
        <v> </v>
      </c>
      <c r="P277" s="69" t="str">
        <f>VLOOKUP('entries and results'!M277,$H$3:$K$30018,4,FALSE)</f>
        <v> </v>
      </c>
      <c r="Q277" s="73" t="s">
        <v>22</v>
      </c>
      <c r="R277" s="74" t="str">
        <f t="shared" si="31"/>
        <v>00:00</v>
      </c>
      <c r="BG277" s="57"/>
      <c r="BH277" s="57"/>
      <c r="BI277" s="57"/>
      <c r="BJ277" s="78" t="str">
        <f t="shared" si="32"/>
        <v>00:00</v>
      </c>
      <c r="BK277" s="77">
        <v>275</v>
      </c>
      <c r="BL277" s="57">
        <f t="shared" si="30"/>
        <v>0</v>
      </c>
      <c r="BM277" s="57" t="str">
        <f t="shared" si="33"/>
        <v>0000000</v>
      </c>
      <c r="BN277" s="57" t="str">
        <f t="shared" si="34"/>
        <v>00</v>
      </c>
      <c r="BO277" s="57" t="str">
        <f t="shared" si="35"/>
        <v>00</v>
      </c>
      <c r="BP277" s="57" t="str">
        <f t="shared" si="36"/>
        <v>00</v>
      </c>
    </row>
    <row r="278" spans="1:68">
      <c r="A278" s="51" t="s">
        <v>826</v>
      </c>
      <c r="B278" s="51" t="s">
        <v>827</v>
      </c>
      <c r="C278" s="52">
        <v>32716</v>
      </c>
      <c r="D278" s="51" t="s">
        <v>828</v>
      </c>
      <c r="E278" s="51" t="s">
        <v>826</v>
      </c>
      <c r="F278" s="51" t="s">
        <v>35</v>
      </c>
      <c r="G278" s="64" t="s">
        <v>21</v>
      </c>
      <c r="H278" s="63">
        <v>276</v>
      </c>
      <c r="I278" s="69" t="str">
        <f>VLOOKUP('entries and results'!G278,$A$3:$E$30018,4,FALSE)</f>
        <v> </v>
      </c>
      <c r="J278" s="69" t="str">
        <f>VLOOKUP('entries and results'!G278,$A$3:$F$30018,6,FALSE)</f>
        <v> </v>
      </c>
      <c r="K278" s="69" t="str">
        <f>VLOOKUP('entries and results'!G278,$A$3:$E$30018,2,FALSE)</f>
        <v> </v>
      </c>
      <c r="L278" s="68">
        <v>276</v>
      </c>
      <c r="M278" s="63" t="s">
        <v>21</v>
      </c>
      <c r="N278" s="69" t="str">
        <f>VLOOKUP('entries and results'!M278,$H$3:$K$30018,2,FALSE)</f>
        <v> </v>
      </c>
      <c r="O278" s="69" t="str">
        <f>VLOOKUP('entries and results'!M278,$H$3:$K$30018,3,FALSE)</f>
        <v> </v>
      </c>
      <c r="P278" s="69" t="str">
        <f>VLOOKUP('entries and results'!M278,$H$3:$K$30018,4,FALSE)</f>
        <v> </v>
      </c>
      <c r="Q278" s="73" t="s">
        <v>22</v>
      </c>
      <c r="R278" s="74" t="str">
        <f t="shared" si="31"/>
        <v>00:00</v>
      </c>
      <c r="BG278" s="57"/>
      <c r="BH278" s="57"/>
      <c r="BI278" s="57"/>
      <c r="BJ278" s="78" t="str">
        <f t="shared" si="32"/>
        <v>00:00</v>
      </c>
      <c r="BK278" s="77">
        <v>276</v>
      </c>
      <c r="BL278" s="57">
        <f t="shared" si="30"/>
        <v>0</v>
      </c>
      <c r="BM278" s="57" t="str">
        <f t="shared" si="33"/>
        <v>0000000</v>
      </c>
      <c r="BN278" s="57" t="str">
        <f t="shared" si="34"/>
        <v>00</v>
      </c>
      <c r="BO278" s="57" t="str">
        <f t="shared" si="35"/>
        <v>00</v>
      </c>
      <c r="BP278" s="57" t="str">
        <f t="shared" si="36"/>
        <v>00</v>
      </c>
    </row>
    <row r="279" spans="1:68">
      <c r="A279" s="51" t="s">
        <v>829</v>
      </c>
      <c r="B279" s="51" t="s">
        <v>508</v>
      </c>
      <c r="C279" s="52">
        <v>33279</v>
      </c>
      <c r="D279" s="51" t="s">
        <v>830</v>
      </c>
      <c r="E279" s="51" t="s">
        <v>829</v>
      </c>
      <c r="F279" s="51" t="s">
        <v>35</v>
      </c>
      <c r="G279" s="64" t="s">
        <v>21</v>
      </c>
      <c r="H279" s="63">
        <v>277</v>
      </c>
      <c r="I279" s="69" t="str">
        <f>VLOOKUP('entries and results'!G279,$A$3:$E$30018,4,FALSE)</f>
        <v> </v>
      </c>
      <c r="J279" s="69" t="str">
        <f>VLOOKUP('entries and results'!G279,$A$3:$F$30018,6,FALSE)</f>
        <v> </v>
      </c>
      <c r="K279" s="69" t="str">
        <f>VLOOKUP('entries and results'!G279,$A$3:$E$30018,2,FALSE)</f>
        <v> </v>
      </c>
      <c r="L279" s="68">
        <v>277</v>
      </c>
      <c r="M279" s="63" t="s">
        <v>21</v>
      </c>
      <c r="N279" s="69" t="str">
        <f>VLOOKUP('entries and results'!M279,$H$3:$K$30018,2,FALSE)</f>
        <v> </v>
      </c>
      <c r="O279" s="69" t="str">
        <f>VLOOKUP('entries and results'!M279,$H$3:$K$30018,3,FALSE)</f>
        <v> </v>
      </c>
      <c r="P279" s="69" t="str">
        <f>VLOOKUP('entries and results'!M279,$H$3:$K$30018,4,FALSE)</f>
        <v> </v>
      </c>
      <c r="Q279" s="73" t="s">
        <v>22</v>
      </c>
      <c r="R279" s="74" t="str">
        <f t="shared" si="31"/>
        <v>00:00</v>
      </c>
      <c r="BG279" s="57"/>
      <c r="BH279" s="57"/>
      <c r="BI279" s="57"/>
      <c r="BJ279" s="78" t="str">
        <f t="shared" si="32"/>
        <v>00:00</v>
      </c>
      <c r="BK279" s="77">
        <v>277</v>
      </c>
      <c r="BL279" s="57">
        <f t="shared" si="30"/>
        <v>0</v>
      </c>
      <c r="BM279" s="57" t="str">
        <f t="shared" si="33"/>
        <v>0000000</v>
      </c>
      <c r="BN279" s="57" t="str">
        <f t="shared" si="34"/>
        <v>00</v>
      </c>
      <c r="BO279" s="57" t="str">
        <f t="shared" si="35"/>
        <v>00</v>
      </c>
      <c r="BP279" s="57" t="str">
        <f t="shared" si="36"/>
        <v>00</v>
      </c>
    </row>
    <row r="280" spans="1:68">
      <c r="A280" s="51" t="s">
        <v>831</v>
      </c>
      <c r="B280" s="51" t="s">
        <v>515</v>
      </c>
      <c r="C280" s="52">
        <v>33590</v>
      </c>
      <c r="D280" s="51" t="s">
        <v>832</v>
      </c>
      <c r="E280" s="51" t="s">
        <v>831</v>
      </c>
      <c r="F280" s="51" t="s">
        <v>35</v>
      </c>
      <c r="G280" s="64" t="s">
        <v>21</v>
      </c>
      <c r="H280" s="63">
        <v>278</v>
      </c>
      <c r="I280" s="69" t="str">
        <f>VLOOKUP('entries and results'!G280,$A$3:$E$30018,4,FALSE)</f>
        <v> </v>
      </c>
      <c r="J280" s="69" t="str">
        <f>VLOOKUP('entries and results'!G280,$A$3:$F$30018,6,FALSE)</f>
        <v> </v>
      </c>
      <c r="K280" s="69" t="str">
        <f>VLOOKUP('entries and results'!G280,$A$3:$E$30018,2,FALSE)</f>
        <v> </v>
      </c>
      <c r="L280" s="68">
        <v>278</v>
      </c>
      <c r="M280" s="63" t="s">
        <v>21</v>
      </c>
      <c r="N280" s="69" t="str">
        <f>VLOOKUP('entries and results'!M280,$H$3:$K$30018,2,FALSE)</f>
        <v> </v>
      </c>
      <c r="O280" s="69" t="str">
        <f>VLOOKUP('entries and results'!M280,$H$3:$K$30018,3,FALSE)</f>
        <v> </v>
      </c>
      <c r="P280" s="69" t="str">
        <f>VLOOKUP('entries and results'!M280,$H$3:$K$30018,4,FALSE)</f>
        <v> </v>
      </c>
      <c r="Q280" s="73" t="s">
        <v>22</v>
      </c>
      <c r="R280" s="74" t="str">
        <f t="shared" si="31"/>
        <v>00:00</v>
      </c>
      <c r="BG280" s="57"/>
      <c r="BH280" s="57"/>
      <c r="BI280" s="57"/>
      <c r="BJ280" s="78" t="str">
        <f t="shared" si="32"/>
        <v>00:00</v>
      </c>
      <c r="BK280" s="77">
        <v>278</v>
      </c>
      <c r="BL280" s="57">
        <f t="shared" si="30"/>
        <v>0</v>
      </c>
      <c r="BM280" s="57" t="str">
        <f t="shared" si="33"/>
        <v>0000000</v>
      </c>
      <c r="BN280" s="57" t="str">
        <f t="shared" si="34"/>
        <v>00</v>
      </c>
      <c r="BO280" s="57" t="str">
        <f t="shared" si="35"/>
        <v>00</v>
      </c>
      <c r="BP280" s="57" t="str">
        <f t="shared" si="36"/>
        <v>00</v>
      </c>
    </row>
    <row r="281" spans="1:68">
      <c r="A281" s="51" t="s">
        <v>833</v>
      </c>
      <c r="B281" s="51" t="s">
        <v>187</v>
      </c>
      <c r="C281" s="52">
        <v>32591</v>
      </c>
      <c r="D281" s="51" t="s">
        <v>834</v>
      </c>
      <c r="E281" s="51" t="s">
        <v>833</v>
      </c>
      <c r="F281" s="51" t="s">
        <v>35</v>
      </c>
      <c r="G281" s="64" t="s">
        <v>21</v>
      </c>
      <c r="H281" s="63">
        <v>279</v>
      </c>
      <c r="I281" s="69" t="str">
        <f>VLOOKUP('entries and results'!G281,$A$3:$E$30018,4,FALSE)</f>
        <v> </v>
      </c>
      <c r="J281" s="69" t="str">
        <f>VLOOKUP('entries and results'!G281,$A$3:$F$30018,6,FALSE)</f>
        <v> </v>
      </c>
      <c r="K281" s="69" t="str">
        <f>VLOOKUP('entries and results'!G281,$A$3:$E$30018,2,FALSE)</f>
        <v> </v>
      </c>
      <c r="L281" s="68">
        <v>279</v>
      </c>
      <c r="M281" s="63" t="s">
        <v>21</v>
      </c>
      <c r="N281" s="69" t="str">
        <f>VLOOKUP('entries and results'!M281,$H$3:$K$30018,2,FALSE)</f>
        <v> </v>
      </c>
      <c r="O281" s="69" t="str">
        <f>VLOOKUP('entries and results'!M281,$H$3:$K$30018,3,FALSE)</f>
        <v> </v>
      </c>
      <c r="P281" s="69" t="str">
        <f>VLOOKUP('entries and results'!M281,$H$3:$K$30018,4,FALSE)</f>
        <v> </v>
      </c>
      <c r="Q281" s="73" t="s">
        <v>22</v>
      </c>
      <c r="R281" s="74" t="str">
        <f t="shared" si="31"/>
        <v>00:00</v>
      </c>
      <c r="BG281" s="57"/>
      <c r="BH281" s="57"/>
      <c r="BI281" s="57"/>
      <c r="BJ281" s="78" t="str">
        <f t="shared" si="32"/>
        <v>00:00</v>
      </c>
      <c r="BK281" s="77">
        <v>279</v>
      </c>
      <c r="BL281" s="57">
        <f t="shared" si="30"/>
        <v>0</v>
      </c>
      <c r="BM281" s="57" t="str">
        <f t="shared" si="33"/>
        <v>0000000</v>
      </c>
      <c r="BN281" s="57" t="str">
        <f t="shared" si="34"/>
        <v>00</v>
      </c>
      <c r="BO281" s="57" t="str">
        <f t="shared" si="35"/>
        <v>00</v>
      </c>
      <c r="BP281" s="57" t="str">
        <f t="shared" si="36"/>
        <v>00</v>
      </c>
    </row>
    <row r="282" spans="1:68">
      <c r="A282" s="51" t="s">
        <v>835</v>
      </c>
      <c r="B282" s="51" t="s">
        <v>836</v>
      </c>
      <c r="C282" s="52">
        <v>34207</v>
      </c>
      <c r="D282" s="51" t="s">
        <v>837</v>
      </c>
      <c r="E282" s="51" t="s">
        <v>835</v>
      </c>
      <c r="F282" s="51" t="s">
        <v>35</v>
      </c>
      <c r="G282" s="64" t="s">
        <v>21</v>
      </c>
      <c r="H282" s="63">
        <v>280</v>
      </c>
      <c r="I282" s="69" t="str">
        <f>VLOOKUP('entries and results'!G282,$A$3:$E$30018,4,FALSE)</f>
        <v> </v>
      </c>
      <c r="J282" s="69" t="str">
        <f>VLOOKUP('entries and results'!G282,$A$3:$F$30018,6,FALSE)</f>
        <v> </v>
      </c>
      <c r="K282" s="69" t="str">
        <f>VLOOKUP('entries and results'!G282,$A$3:$E$30018,2,FALSE)</f>
        <v> </v>
      </c>
      <c r="L282" s="68">
        <v>280</v>
      </c>
      <c r="M282" s="63" t="s">
        <v>21</v>
      </c>
      <c r="N282" s="69" t="str">
        <f>VLOOKUP('entries and results'!M282,$H$3:$K$30018,2,FALSE)</f>
        <v> </v>
      </c>
      <c r="O282" s="69" t="str">
        <f>VLOOKUP('entries and results'!M282,$H$3:$K$30018,3,FALSE)</f>
        <v> </v>
      </c>
      <c r="P282" s="69" t="str">
        <f>VLOOKUP('entries and results'!M282,$H$3:$K$30018,4,FALSE)</f>
        <v> </v>
      </c>
      <c r="Q282" s="73" t="s">
        <v>22</v>
      </c>
      <c r="R282" s="74" t="str">
        <f t="shared" si="31"/>
        <v>00:00</v>
      </c>
      <c r="BG282" s="57"/>
      <c r="BH282" s="57"/>
      <c r="BI282" s="57"/>
      <c r="BJ282" s="78" t="str">
        <f t="shared" si="32"/>
        <v>00:00</v>
      </c>
      <c r="BK282" s="77">
        <v>280</v>
      </c>
      <c r="BL282" s="57">
        <f t="shared" si="30"/>
        <v>0</v>
      </c>
      <c r="BM282" s="57" t="str">
        <f t="shared" si="33"/>
        <v>0000000</v>
      </c>
      <c r="BN282" s="57" t="str">
        <f t="shared" si="34"/>
        <v>00</v>
      </c>
      <c r="BO282" s="57" t="str">
        <f t="shared" si="35"/>
        <v>00</v>
      </c>
      <c r="BP282" s="57" t="str">
        <f t="shared" si="36"/>
        <v>00</v>
      </c>
    </row>
    <row r="283" spans="1:68">
      <c r="A283" s="51" t="s">
        <v>838</v>
      </c>
      <c r="B283" s="51" t="s">
        <v>91</v>
      </c>
      <c r="C283" s="52">
        <v>33122</v>
      </c>
      <c r="D283" s="51" t="s">
        <v>839</v>
      </c>
      <c r="E283" s="51" t="s">
        <v>838</v>
      </c>
      <c r="F283" s="51" t="s">
        <v>35</v>
      </c>
      <c r="G283" s="64" t="s">
        <v>21</v>
      </c>
      <c r="H283" s="63">
        <v>281</v>
      </c>
      <c r="I283" s="69" t="str">
        <f>VLOOKUP('entries and results'!G283,$A$3:$E$30018,4,FALSE)</f>
        <v> </v>
      </c>
      <c r="J283" s="69" t="str">
        <f>VLOOKUP('entries and results'!G283,$A$3:$F$30018,6,FALSE)</f>
        <v> </v>
      </c>
      <c r="K283" s="69" t="str">
        <f>VLOOKUP('entries and results'!G283,$A$3:$E$30018,2,FALSE)</f>
        <v> </v>
      </c>
      <c r="L283" s="68">
        <v>281</v>
      </c>
      <c r="M283" s="63" t="s">
        <v>21</v>
      </c>
      <c r="N283" s="69" t="str">
        <f>VLOOKUP('entries and results'!M283,$H$3:$K$30018,2,FALSE)</f>
        <v> </v>
      </c>
      <c r="O283" s="69" t="str">
        <f>VLOOKUP('entries and results'!M283,$H$3:$K$30018,3,FALSE)</f>
        <v> </v>
      </c>
      <c r="P283" s="69" t="str">
        <f>VLOOKUP('entries and results'!M283,$H$3:$K$30018,4,FALSE)</f>
        <v> </v>
      </c>
      <c r="Q283" s="73" t="s">
        <v>22</v>
      </c>
      <c r="R283" s="74" t="str">
        <f t="shared" si="31"/>
        <v>00:00</v>
      </c>
      <c r="BG283" s="57"/>
      <c r="BH283" s="57"/>
      <c r="BI283" s="57"/>
      <c r="BJ283" s="78" t="str">
        <f t="shared" si="32"/>
        <v>00:00</v>
      </c>
      <c r="BK283" s="77">
        <v>281</v>
      </c>
      <c r="BL283" s="57">
        <f t="shared" si="30"/>
        <v>0</v>
      </c>
      <c r="BM283" s="57" t="str">
        <f t="shared" si="33"/>
        <v>0000000</v>
      </c>
      <c r="BN283" s="57" t="str">
        <f t="shared" si="34"/>
        <v>00</v>
      </c>
      <c r="BO283" s="57" t="str">
        <f t="shared" si="35"/>
        <v>00</v>
      </c>
      <c r="BP283" s="57" t="str">
        <f t="shared" si="36"/>
        <v>00</v>
      </c>
    </row>
    <row r="284" spans="1:68">
      <c r="A284" s="51" t="s">
        <v>840</v>
      </c>
      <c r="B284" s="51" t="s">
        <v>108</v>
      </c>
      <c r="C284" s="52">
        <v>34437</v>
      </c>
      <c r="D284" s="51" t="s">
        <v>841</v>
      </c>
      <c r="E284" s="51" t="s">
        <v>840</v>
      </c>
      <c r="F284" s="51" t="s">
        <v>130</v>
      </c>
      <c r="G284" s="64" t="s">
        <v>21</v>
      </c>
      <c r="H284" s="63">
        <v>282</v>
      </c>
      <c r="I284" s="69" t="str">
        <f>VLOOKUP('entries and results'!G284,$A$3:$E$30018,4,FALSE)</f>
        <v> </v>
      </c>
      <c r="J284" s="69" t="str">
        <f>VLOOKUP('entries and results'!G284,$A$3:$F$30018,6,FALSE)</f>
        <v> </v>
      </c>
      <c r="K284" s="69" t="str">
        <f>VLOOKUP('entries and results'!G284,$A$3:$E$30018,2,FALSE)</f>
        <v> </v>
      </c>
      <c r="L284" s="68">
        <v>282</v>
      </c>
      <c r="M284" s="63" t="s">
        <v>21</v>
      </c>
      <c r="N284" s="69" t="str">
        <f>VLOOKUP('entries and results'!M284,$H$3:$K$30018,2,FALSE)</f>
        <v> </v>
      </c>
      <c r="O284" s="69" t="str">
        <f>VLOOKUP('entries and results'!M284,$H$3:$K$30018,3,FALSE)</f>
        <v> </v>
      </c>
      <c r="P284" s="69" t="str">
        <f>VLOOKUP('entries and results'!M284,$H$3:$K$30018,4,FALSE)</f>
        <v> </v>
      </c>
      <c r="Q284" s="73" t="s">
        <v>22</v>
      </c>
      <c r="R284" s="74" t="str">
        <f t="shared" si="31"/>
        <v>00:00</v>
      </c>
      <c r="BG284" s="57"/>
      <c r="BH284" s="57"/>
      <c r="BI284" s="57"/>
      <c r="BJ284" s="78" t="str">
        <f t="shared" si="32"/>
        <v>00:00</v>
      </c>
      <c r="BK284" s="77">
        <v>282</v>
      </c>
      <c r="BL284" s="57">
        <f t="shared" si="30"/>
        <v>0</v>
      </c>
      <c r="BM284" s="57" t="str">
        <f t="shared" si="33"/>
        <v>0000000</v>
      </c>
      <c r="BN284" s="57" t="str">
        <f t="shared" si="34"/>
        <v>00</v>
      </c>
      <c r="BO284" s="57" t="str">
        <f t="shared" si="35"/>
        <v>00</v>
      </c>
      <c r="BP284" s="57" t="str">
        <f t="shared" si="36"/>
        <v>00</v>
      </c>
    </row>
    <row r="285" spans="1:68">
      <c r="A285" s="51" t="s">
        <v>842</v>
      </c>
      <c r="B285" s="51" t="s">
        <v>27</v>
      </c>
      <c r="C285" s="52">
        <v>34225</v>
      </c>
      <c r="D285" s="51" t="s">
        <v>843</v>
      </c>
      <c r="E285" s="51" t="s">
        <v>842</v>
      </c>
      <c r="F285" s="51" t="s">
        <v>130</v>
      </c>
      <c r="G285" s="64" t="s">
        <v>21</v>
      </c>
      <c r="H285" s="63">
        <v>283</v>
      </c>
      <c r="I285" s="69" t="str">
        <f>VLOOKUP('entries and results'!G285,$A$3:$E$30018,4,FALSE)</f>
        <v> </v>
      </c>
      <c r="J285" s="69" t="str">
        <f>VLOOKUP('entries and results'!G285,$A$3:$F$30018,6,FALSE)</f>
        <v> </v>
      </c>
      <c r="K285" s="69" t="str">
        <f>VLOOKUP('entries and results'!G285,$A$3:$E$30018,2,FALSE)</f>
        <v> </v>
      </c>
      <c r="L285" s="68">
        <v>283</v>
      </c>
      <c r="M285" s="63" t="s">
        <v>21</v>
      </c>
      <c r="N285" s="69" t="str">
        <f>VLOOKUP('entries and results'!M285,$H$3:$K$30018,2,FALSE)</f>
        <v> </v>
      </c>
      <c r="O285" s="69" t="str">
        <f>VLOOKUP('entries and results'!M285,$H$3:$K$30018,3,FALSE)</f>
        <v> </v>
      </c>
      <c r="P285" s="69" t="str">
        <f>VLOOKUP('entries and results'!M285,$H$3:$K$30018,4,FALSE)</f>
        <v> </v>
      </c>
      <c r="Q285" s="73" t="s">
        <v>22</v>
      </c>
      <c r="R285" s="74" t="str">
        <f t="shared" si="31"/>
        <v>00:00</v>
      </c>
      <c r="BG285" s="57"/>
      <c r="BH285" s="57"/>
      <c r="BI285" s="57"/>
      <c r="BJ285" s="78" t="str">
        <f t="shared" si="32"/>
        <v>00:00</v>
      </c>
      <c r="BK285" s="77">
        <v>283</v>
      </c>
      <c r="BL285" s="57">
        <f t="shared" si="30"/>
        <v>0</v>
      </c>
      <c r="BM285" s="57" t="str">
        <f t="shared" si="33"/>
        <v>0000000</v>
      </c>
      <c r="BN285" s="57" t="str">
        <f t="shared" si="34"/>
        <v>00</v>
      </c>
      <c r="BO285" s="57" t="str">
        <f t="shared" si="35"/>
        <v>00</v>
      </c>
      <c r="BP285" s="57" t="str">
        <f t="shared" si="36"/>
        <v>00</v>
      </c>
    </row>
    <row r="286" spans="1:68">
      <c r="A286" s="51" t="s">
        <v>844</v>
      </c>
      <c r="B286" s="51" t="s">
        <v>320</v>
      </c>
      <c r="C286" s="52">
        <v>33741</v>
      </c>
      <c r="D286" s="51" t="s">
        <v>845</v>
      </c>
      <c r="E286" s="51" t="s">
        <v>844</v>
      </c>
      <c r="F286" s="51" t="s">
        <v>35</v>
      </c>
      <c r="G286" s="64" t="s">
        <v>21</v>
      </c>
      <c r="H286" s="63">
        <v>284</v>
      </c>
      <c r="I286" s="69" t="str">
        <f>VLOOKUP('entries and results'!G286,$A$3:$E$30018,4,FALSE)</f>
        <v> </v>
      </c>
      <c r="J286" s="69" t="str">
        <f>VLOOKUP('entries and results'!G286,$A$3:$F$30018,6,FALSE)</f>
        <v> </v>
      </c>
      <c r="K286" s="69" t="str">
        <f>VLOOKUP('entries and results'!G286,$A$3:$E$30018,2,FALSE)</f>
        <v> </v>
      </c>
      <c r="L286" s="68">
        <v>284</v>
      </c>
      <c r="M286" s="63" t="s">
        <v>21</v>
      </c>
      <c r="N286" s="69" t="str">
        <f>VLOOKUP('entries and results'!M286,$H$3:$K$30018,2,FALSE)</f>
        <v> </v>
      </c>
      <c r="O286" s="69" t="str">
        <f>VLOOKUP('entries and results'!M286,$H$3:$K$30018,3,FALSE)</f>
        <v> </v>
      </c>
      <c r="P286" s="69" t="str">
        <f>VLOOKUP('entries and results'!M286,$H$3:$K$30018,4,FALSE)</f>
        <v> </v>
      </c>
      <c r="Q286" s="73" t="s">
        <v>22</v>
      </c>
      <c r="R286" s="74" t="str">
        <f t="shared" si="31"/>
        <v>00:00</v>
      </c>
      <c r="BG286" s="57"/>
      <c r="BH286" s="57"/>
      <c r="BI286" s="57"/>
      <c r="BJ286" s="78" t="str">
        <f t="shared" si="32"/>
        <v>00:00</v>
      </c>
      <c r="BK286" s="77">
        <v>284</v>
      </c>
      <c r="BL286" s="57">
        <f t="shared" si="30"/>
        <v>0</v>
      </c>
      <c r="BM286" s="57" t="str">
        <f t="shared" si="33"/>
        <v>0000000</v>
      </c>
      <c r="BN286" s="57" t="str">
        <f t="shared" si="34"/>
        <v>00</v>
      </c>
      <c r="BO286" s="57" t="str">
        <f t="shared" si="35"/>
        <v>00</v>
      </c>
      <c r="BP286" s="57" t="str">
        <f t="shared" si="36"/>
        <v>00</v>
      </c>
    </row>
    <row r="287" spans="1:68">
      <c r="A287" s="51" t="s">
        <v>846</v>
      </c>
      <c r="B287" s="51" t="s">
        <v>576</v>
      </c>
      <c r="C287" s="52">
        <v>32237</v>
      </c>
      <c r="D287" s="51" t="s">
        <v>847</v>
      </c>
      <c r="E287" s="51" t="s">
        <v>846</v>
      </c>
      <c r="F287" s="51" t="s">
        <v>35</v>
      </c>
      <c r="G287" s="64" t="s">
        <v>21</v>
      </c>
      <c r="H287" s="63">
        <v>285</v>
      </c>
      <c r="I287" s="69" t="str">
        <f>VLOOKUP('entries and results'!G287,$A$3:$E$30018,4,FALSE)</f>
        <v> </v>
      </c>
      <c r="J287" s="69" t="str">
        <f>VLOOKUP('entries and results'!G287,$A$3:$F$30018,6,FALSE)</f>
        <v> </v>
      </c>
      <c r="K287" s="69" t="str">
        <f>VLOOKUP('entries and results'!G287,$A$3:$E$30018,2,FALSE)</f>
        <v> </v>
      </c>
      <c r="L287" s="68">
        <v>285</v>
      </c>
      <c r="M287" s="63" t="s">
        <v>21</v>
      </c>
      <c r="N287" s="69" t="str">
        <f>VLOOKUP('entries and results'!M287,$H$3:$K$30018,2,FALSE)</f>
        <v> </v>
      </c>
      <c r="O287" s="69" t="str">
        <f>VLOOKUP('entries and results'!M287,$H$3:$K$30018,3,FALSE)</f>
        <v> </v>
      </c>
      <c r="P287" s="69" t="str">
        <f>VLOOKUP('entries and results'!M287,$H$3:$K$30018,4,FALSE)</f>
        <v> </v>
      </c>
      <c r="Q287" s="73" t="s">
        <v>22</v>
      </c>
      <c r="R287" s="74" t="str">
        <f t="shared" si="31"/>
        <v>00:00</v>
      </c>
      <c r="BG287" s="57"/>
      <c r="BH287" s="57"/>
      <c r="BI287" s="57"/>
      <c r="BJ287" s="78" t="str">
        <f t="shared" si="32"/>
        <v>00:00</v>
      </c>
      <c r="BK287" s="77">
        <v>285</v>
      </c>
      <c r="BL287" s="57">
        <f t="shared" si="30"/>
        <v>0</v>
      </c>
      <c r="BM287" s="57" t="str">
        <f t="shared" si="33"/>
        <v>0000000</v>
      </c>
      <c r="BN287" s="57" t="str">
        <f t="shared" si="34"/>
        <v>00</v>
      </c>
      <c r="BO287" s="57" t="str">
        <f t="shared" si="35"/>
        <v>00</v>
      </c>
      <c r="BP287" s="57" t="str">
        <f t="shared" si="36"/>
        <v>00</v>
      </c>
    </row>
    <row r="288" spans="1:68">
      <c r="A288" s="51" t="s">
        <v>848</v>
      </c>
      <c r="B288" s="51" t="s">
        <v>45</v>
      </c>
      <c r="C288" s="52">
        <v>33089</v>
      </c>
      <c r="D288" s="51" t="s">
        <v>849</v>
      </c>
      <c r="E288" s="51" t="s">
        <v>848</v>
      </c>
      <c r="F288" s="51" t="s">
        <v>35</v>
      </c>
      <c r="G288" s="64" t="s">
        <v>21</v>
      </c>
      <c r="H288" s="63">
        <v>286</v>
      </c>
      <c r="I288" s="69" t="str">
        <f>VLOOKUP('entries and results'!G288,$A$3:$E$30018,4,FALSE)</f>
        <v> </v>
      </c>
      <c r="J288" s="69" t="str">
        <f>VLOOKUP('entries and results'!G288,$A$3:$F$30018,6,FALSE)</f>
        <v> </v>
      </c>
      <c r="K288" s="69" t="str">
        <f>VLOOKUP('entries and results'!G288,$A$3:$E$30018,2,FALSE)</f>
        <v> </v>
      </c>
      <c r="L288" s="68">
        <v>286</v>
      </c>
      <c r="M288" s="63" t="s">
        <v>21</v>
      </c>
      <c r="N288" s="69" t="str">
        <f>VLOOKUP('entries and results'!M288,$H$3:$K$30018,2,FALSE)</f>
        <v> </v>
      </c>
      <c r="O288" s="69" t="str">
        <f>VLOOKUP('entries and results'!M288,$H$3:$K$30018,3,FALSE)</f>
        <v> </v>
      </c>
      <c r="P288" s="69" t="str">
        <f>VLOOKUP('entries and results'!M288,$H$3:$K$30018,4,FALSE)</f>
        <v> </v>
      </c>
      <c r="Q288" s="73" t="s">
        <v>22</v>
      </c>
      <c r="R288" s="74" t="str">
        <f t="shared" si="31"/>
        <v>00:00</v>
      </c>
      <c r="BG288" s="57"/>
      <c r="BH288" s="57"/>
      <c r="BI288" s="57"/>
      <c r="BJ288" s="78" t="str">
        <f t="shared" si="32"/>
        <v>00:00</v>
      </c>
      <c r="BK288" s="77">
        <v>286</v>
      </c>
      <c r="BL288" s="57">
        <f t="shared" si="30"/>
        <v>0</v>
      </c>
      <c r="BM288" s="57" t="str">
        <f t="shared" si="33"/>
        <v>0000000</v>
      </c>
      <c r="BN288" s="57" t="str">
        <f t="shared" si="34"/>
        <v>00</v>
      </c>
      <c r="BO288" s="57" t="str">
        <f t="shared" si="35"/>
        <v>00</v>
      </c>
      <c r="BP288" s="57" t="str">
        <f t="shared" si="36"/>
        <v>00</v>
      </c>
    </row>
    <row r="289" spans="1:68">
      <c r="A289" s="51" t="s">
        <v>850</v>
      </c>
      <c r="B289" s="51" t="s">
        <v>45</v>
      </c>
      <c r="C289" s="52">
        <v>34519</v>
      </c>
      <c r="D289" s="51" t="s">
        <v>851</v>
      </c>
      <c r="E289" s="51" t="s">
        <v>850</v>
      </c>
      <c r="F289" s="51" t="s">
        <v>130</v>
      </c>
      <c r="G289" s="64" t="s">
        <v>21</v>
      </c>
      <c r="H289" s="63">
        <v>287</v>
      </c>
      <c r="I289" s="69" t="str">
        <f>VLOOKUP('entries and results'!G289,$A$3:$E$30018,4,FALSE)</f>
        <v> </v>
      </c>
      <c r="J289" s="69" t="str">
        <f>VLOOKUP('entries and results'!G289,$A$3:$F$30018,6,FALSE)</f>
        <v> </v>
      </c>
      <c r="K289" s="69" t="str">
        <f>VLOOKUP('entries and results'!G289,$A$3:$E$30018,2,FALSE)</f>
        <v> </v>
      </c>
      <c r="L289" s="68">
        <v>287</v>
      </c>
      <c r="M289" s="63" t="s">
        <v>21</v>
      </c>
      <c r="N289" s="69" t="str">
        <f>VLOOKUP('entries and results'!M289,$H$3:$K$30018,2,FALSE)</f>
        <v> </v>
      </c>
      <c r="O289" s="69" t="str">
        <f>VLOOKUP('entries and results'!M289,$H$3:$K$30018,3,FALSE)</f>
        <v> </v>
      </c>
      <c r="P289" s="69" t="str">
        <f>VLOOKUP('entries and results'!M289,$H$3:$K$30018,4,FALSE)</f>
        <v> </v>
      </c>
      <c r="Q289" s="73" t="s">
        <v>22</v>
      </c>
      <c r="R289" s="74" t="str">
        <f t="shared" si="31"/>
        <v>00:00</v>
      </c>
      <c r="BG289" s="57"/>
      <c r="BH289" s="57"/>
      <c r="BI289" s="57"/>
      <c r="BJ289" s="78" t="str">
        <f t="shared" si="32"/>
        <v>00:00</v>
      </c>
      <c r="BK289" s="77">
        <v>287</v>
      </c>
      <c r="BL289" s="57">
        <f t="shared" si="30"/>
        <v>0</v>
      </c>
      <c r="BM289" s="57" t="str">
        <f t="shared" si="33"/>
        <v>0000000</v>
      </c>
      <c r="BN289" s="57" t="str">
        <f t="shared" si="34"/>
        <v>00</v>
      </c>
      <c r="BO289" s="57" t="str">
        <f t="shared" si="35"/>
        <v>00</v>
      </c>
      <c r="BP289" s="57" t="str">
        <f t="shared" si="36"/>
        <v>00</v>
      </c>
    </row>
    <row r="290" spans="1:68">
      <c r="A290" s="51" t="s">
        <v>852</v>
      </c>
      <c r="B290" s="51" t="s">
        <v>395</v>
      </c>
      <c r="C290" s="52">
        <v>32626</v>
      </c>
      <c r="D290" s="51" t="s">
        <v>853</v>
      </c>
      <c r="E290" s="51" t="s">
        <v>852</v>
      </c>
      <c r="F290" s="51" t="s">
        <v>35</v>
      </c>
      <c r="G290" s="64" t="s">
        <v>21</v>
      </c>
      <c r="H290" s="63">
        <v>288</v>
      </c>
      <c r="I290" s="69" t="str">
        <f>VLOOKUP('entries and results'!G290,$A$3:$E$30018,4,FALSE)</f>
        <v> </v>
      </c>
      <c r="J290" s="69" t="str">
        <f>VLOOKUP('entries and results'!G290,$A$3:$F$30018,6,FALSE)</f>
        <v> </v>
      </c>
      <c r="K290" s="69" t="str">
        <f>VLOOKUP('entries and results'!G290,$A$3:$E$30018,2,FALSE)</f>
        <v> </v>
      </c>
      <c r="L290" s="68">
        <v>288</v>
      </c>
      <c r="M290" s="63" t="s">
        <v>21</v>
      </c>
      <c r="N290" s="69" t="str">
        <f>VLOOKUP('entries and results'!M290,$H$3:$K$30018,2,FALSE)</f>
        <v> </v>
      </c>
      <c r="O290" s="69" t="str">
        <f>VLOOKUP('entries and results'!M290,$H$3:$K$30018,3,FALSE)</f>
        <v> </v>
      </c>
      <c r="P290" s="69" t="str">
        <f>VLOOKUP('entries and results'!M290,$H$3:$K$30018,4,FALSE)</f>
        <v> </v>
      </c>
      <c r="Q290" s="73" t="s">
        <v>22</v>
      </c>
      <c r="R290" s="74" t="str">
        <f t="shared" si="31"/>
        <v>00:00</v>
      </c>
      <c r="BG290" s="57"/>
      <c r="BH290" s="57"/>
      <c r="BI290" s="57"/>
      <c r="BJ290" s="78" t="str">
        <f t="shared" si="32"/>
        <v>00:00</v>
      </c>
      <c r="BK290" s="77">
        <v>288</v>
      </c>
      <c r="BL290" s="57">
        <f t="shared" si="30"/>
        <v>0</v>
      </c>
      <c r="BM290" s="57" t="str">
        <f t="shared" si="33"/>
        <v>0000000</v>
      </c>
      <c r="BN290" s="57" t="str">
        <f t="shared" si="34"/>
        <v>00</v>
      </c>
      <c r="BO290" s="57" t="str">
        <f t="shared" si="35"/>
        <v>00</v>
      </c>
      <c r="BP290" s="57" t="str">
        <f t="shared" si="36"/>
        <v>00</v>
      </c>
    </row>
    <row r="291" spans="1:68">
      <c r="A291" s="51" t="s">
        <v>854</v>
      </c>
      <c r="B291" s="51" t="s">
        <v>27</v>
      </c>
      <c r="C291" s="52">
        <v>34355</v>
      </c>
      <c r="D291" s="51" t="s">
        <v>855</v>
      </c>
      <c r="E291" s="51" t="s">
        <v>854</v>
      </c>
      <c r="F291" s="51" t="s">
        <v>130</v>
      </c>
      <c r="G291" s="64" t="s">
        <v>21</v>
      </c>
      <c r="H291" s="63">
        <v>289</v>
      </c>
      <c r="I291" s="69" t="str">
        <f>VLOOKUP('entries and results'!G291,$A$3:$E$30018,4,FALSE)</f>
        <v> </v>
      </c>
      <c r="J291" s="69" t="str">
        <f>VLOOKUP('entries and results'!G291,$A$3:$F$30018,6,FALSE)</f>
        <v> </v>
      </c>
      <c r="K291" s="69" t="str">
        <f>VLOOKUP('entries and results'!G291,$A$3:$E$30018,2,FALSE)</f>
        <v> </v>
      </c>
      <c r="L291" s="68">
        <v>289</v>
      </c>
      <c r="M291" s="63" t="s">
        <v>21</v>
      </c>
      <c r="N291" s="69" t="str">
        <f>VLOOKUP('entries and results'!M291,$H$3:$K$30018,2,FALSE)</f>
        <v> </v>
      </c>
      <c r="O291" s="69" t="str">
        <f>VLOOKUP('entries and results'!M291,$H$3:$K$30018,3,FALSE)</f>
        <v> </v>
      </c>
      <c r="P291" s="69" t="str">
        <f>VLOOKUP('entries and results'!M291,$H$3:$K$30018,4,FALSE)</f>
        <v> </v>
      </c>
      <c r="Q291" s="73" t="s">
        <v>22</v>
      </c>
      <c r="R291" s="74" t="str">
        <f t="shared" si="31"/>
        <v>00:00</v>
      </c>
      <c r="BG291" s="57"/>
      <c r="BH291" s="57"/>
      <c r="BI291" s="57"/>
      <c r="BJ291" s="78" t="str">
        <f t="shared" si="32"/>
        <v>00:00</v>
      </c>
      <c r="BK291" s="77">
        <v>289</v>
      </c>
      <c r="BL291" s="57">
        <f t="shared" si="30"/>
        <v>0</v>
      </c>
      <c r="BM291" s="57" t="str">
        <f t="shared" si="33"/>
        <v>0000000</v>
      </c>
      <c r="BN291" s="57" t="str">
        <f t="shared" si="34"/>
        <v>00</v>
      </c>
      <c r="BO291" s="57" t="str">
        <f t="shared" si="35"/>
        <v>00</v>
      </c>
      <c r="BP291" s="57" t="str">
        <f t="shared" si="36"/>
        <v>00</v>
      </c>
    </row>
    <row r="292" spans="1:68">
      <c r="A292" s="51" t="s">
        <v>856</v>
      </c>
      <c r="B292" s="51" t="s">
        <v>108</v>
      </c>
      <c r="C292" s="52">
        <v>32859</v>
      </c>
      <c r="D292" s="51" t="s">
        <v>857</v>
      </c>
      <c r="E292" s="51" t="s">
        <v>856</v>
      </c>
      <c r="F292" s="51" t="s">
        <v>35</v>
      </c>
      <c r="G292" s="64" t="s">
        <v>21</v>
      </c>
      <c r="H292" s="63">
        <v>290</v>
      </c>
      <c r="I292" s="69" t="str">
        <f>VLOOKUP('entries and results'!G292,$A$3:$E$30018,4,FALSE)</f>
        <v> </v>
      </c>
      <c r="J292" s="69" t="str">
        <f>VLOOKUP('entries and results'!G292,$A$3:$F$30018,6,FALSE)</f>
        <v> </v>
      </c>
      <c r="K292" s="69" t="str">
        <f>VLOOKUP('entries and results'!G292,$A$3:$E$30018,2,FALSE)</f>
        <v> </v>
      </c>
      <c r="L292" s="68">
        <v>290</v>
      </c>
      <c r="M292" s="63" t="s">
        <v>21</v>
      </c>
      <c r="N292" s="69" t="str">
        <f>VLOOKUP('entries and results'!M292,$H$3:$K$30018,2,FALSE)</f>
        <v> </v>
      </c>
      <c r="O292" s="69" t="str">
        <f>VLOOKUP('entries and results'!M292,$H$3:$K$30018,3,FALSE)</f>
        <v> </v>
      </c>
      <c r="P292" s="69" t="str">
        <f>VLOOKUP('entries and results'!M292,$H$3:$K$30018,4,FALSE)</f>
        <v> </v>
      </c>
      <c r="Q292" s="73" t="s">
        <v>22</v>
      </c>
      <c r="R292" s="74" t="str">
        <f t="shared" si="31"/>
        <v>00:00</v>
      </c>
      <c r="BG292" s="57"/>
      <c r="BH292" s="57"/>
      <c r="BI292" s="57"/>
      <c r="BJ292" s="78" t="str">
        <f t="shared" si="32"/>
        <v>00:00</v>
      </c>
      <c r="BK292" s="77">
        <v>290</v>
      </c>
      <c r="BL292" s="57">
        <f t="shared" si="30"/>
        <v>0</v>
      </c>
      <c r="BM292" s="57" t="str">
        <f t="shared" si="33"/>
        <v>0000000</v>
      </c>
      <c r="BN292" s="57" t="str">
        <f t="shared" si="34"/>
        <v>00</v>
      </c>
      <c r="BO292" s="57" t="str">
        <f t="shared" si="35"/>
        <v>00</v>
      </c>
      <c r="BP292" s="57" t="str">
        <f t="shared" si="36"/>
        <v>00</v>
      </c>
    </row>
    <row r="293" spans="1:68">
      <c r="A293" s="51" t="s">
        <v>858</v>
      </c>
      <c r="B293" s="51" t="s">
        <v>280</v>
      </c>
      <c r="C293" s="52">
        <v>34314</v>
      </c>
      <c r="D293" s="51" t="s">
        <v>859</v>
      </c>
      <c r="E293" s="51" t="s">
        <v>858</v>
      </c>
      <c r="F293" s="51" t="s">
        <v>130</v>
      </c>
      <c r="G293" s="64" t="s">
        <v>21</v>
      </c>
      <c r="H293" s="63">
        <v>291</v>
      </c>
      <c r="I293" s="69" t="str">
        <f>VLOOKUP('entries and results'!G293,$A$3:$E$30018,4,FALSE)</f>
        <v> </v>
      </c>
      <c r="J293" s="69" t="str">
        <f>VLOOKUP('entries and results'!G293,$A$3:$F$30018,6,FALSE)</f>
        <v> </v>
      </c>
      <c r="K293" s="69" t="str">
        <f>VLOOKUP('entries and results'!G293,$A$3:$E$30018,2,FALSE)</f>
        <v> </v>
      </c>
      <c r="L293" s="68">
        <v>291</v>
      </c>
      <c r="M293" s="63" t="s">
        <v>21</v>
      </c>
      <c r="N293" s="69" t="str">
        <f>VLOOKUP('entries and results'!M293,$H$3:$K$30018,2,FALSE)</f>
        <v> </v>
      </c>
      <c r="O293" s="69" t="str">
        <f>VLOOKUP('entries and results'!M293,$H$3:$K$30018,3,FALSE)</f>
        <v> </v>
      </c>
      <c r="P293" s="69" t="str">
        <f>VLOOKUP('entries and results'!M293,$H$3:$K$30018,4,FALSE)</f>
        <v> </v>
      </c>
      <c r="Q293" s="73" t="s">
        <v>22</v>
      </c>
      <c r="R293" s="74" t="str">
        <f t="shared" si="31"/>
        <v>00:00</v>
      </c>
      <c r="BG293" s="57"/>
      <c r="BH293" s="57"/>
      <c r="BI293" s="57"/>
      <c r="BJ293" s="78" t="str">
        <f t="shared" si="32"/>
        <v>00:00</v>
      </c>
      <c r="BK293" s="77">
        <v>291</v>
      </c>
      <c r="BL293" s="57">
        <f t="shared" si="30"/>
        <v>0</v>
      </c>
      <c r="BM293" s="57" t="str">
        <f t="shared" si="33"/>
        <v>0000000</v>
      </c>
      <c r="BN293" s="57" t="str">
        <f t="shared" si="34"/>
        <v>00</v>
      </c>
      <c r="BO293" s="57" t="str">
        <f t="shared" si="35"/>
        <v>00</v>
      </c>
      <c r="BP293" s="57" t="str">
        <f t="shared" si="36"/>
        <v>00</v>
      </c>
    </row>
    <row r="294" spans="1:68">
      <c r="A294" s="51" t="s">
        <v>860</v>
      </c>
      <c r="B294" s="51" t="s">
        <v>861</v>
      </c>
      <c r="C294" s="52">
        <v>32594</v>
      </c>
      <c r="D294" s="51" t="s">
        <v>862</v>
      </c>
      <c r="E294" s="51" t="s">
        <v>860</v>
      </c>
      <c r="F294" s="51" t="s">
        <v>35</v>
      </c>
      <c r="G294" s="64" t="s">
        <v>21</v>
      </c>
      <c r="H294" s="63">
        <v>292</v>
      </c>
      <c r="I294" s="69" t="str">
        <f>VLOOKUP('entries and results'!G294,$A$3:$E$30018,4,FALSE)</f>
        <v> </v>
      </c>
      <c r="J294" s="69" t="str">
        <f>VLOOKUP('entries and results'!G294,$A$3:$F$30018,6,FALSE)</f>
        <v> </v>
      </c>
      <c r="K294" s="69" t="str">
        <f>VLOOKUP('entries and results'!G294,$A$3:$E$30018,2,FALSE)</f>
        <v> </v>
      </c>
      <c r="L294" s="68">
        <v>292</v>
      </c>
      <c r="M294" s="63" t="s">
        <v>21</v>
      </c>
      <c r="N294" s="69" t="str">
        <f>VLOOKUP('entries and results'!M294,$H$3:$K$30018,2,FALSE)</f>
        <v> </v>
      </c>
      <c r="O294" s="69" t="str">
        <f>VLOOKUP('entries and results'!M294,$H$3:$K$30018,3,FALSE)</f>
        <v> </v>
      </c>
      <c r="P294" s="69" t="str">
        <f>VLOOKUP('entries and results'!M294,$H$3:$K$30018,4,FALSE)</f>
        <v> </v>
      </c>
      <c r="Q294" s="73" t="s">
        <v>22</v>
      </c>
      <c r="R294" s="74" t="str">
        <f t="shared" si="31"/>
        <v>00:00</v>
      </c>
      <c r="BG294" s="57"/>
      <c r="BH294" s="57"/>
      <c r="BI294" s="57"/>
      <c r="BJ294" s="78" t="str">
        <f t="shared" si="32"/>
        <v>00:00</v>
      </c>
      <c r="BK294" s="77">
        <v>292</v>
      </c>
      <c r="BL294" s="57">
        <f t="shared" si="30"/>
        <v>0</v>
      </c>
      <c r="BM294" s="57" t="str">
        <f t="shared" si="33"/>
        <v>0000000</v>
      </c>
      <c r="BN294" s="57" t="str">
        <f t="shared" si="34"/>
        <v>00</v>
      </c>
      <c r="BO294" s="57" t="str">
        <f t="shared" si="35"/>
        <v>00</v>
      </c>
      <c r="BP294" s="57" t="str">
        <f t="shared" si="36"/>
        <v>00</v>
      </c>
    </row>
    <row r="295" spans="1:68">
      <c r="A295" s="51" t="s">
        <v>863</v>
      </c>
      <c r="B295" s="51" t="s">
        <v>169</v>
      </c>
      <c r="C295" s="52">
        <v>34129</v>
      </c>
      <c r="D295" s="51" t="s">
        <v>864</v>
      </c>
      <c r="E295" s="51" t="s">
        <v>863</v>
      </c>
      <c r="F295" s="51" t="s">
        <v>35</v>
      </c>
      <c r="G295" s="64" t="s">
        <v>21</v>
      </c>
      <c r="H295" s="63">
        <v>293</v>
      </c>
      <c r="I295" s="69" t="str">
        <f>VLOOKUP('entries and results'!G295,$A$3:$E$30018,4,FALSE)</f>
        <v> </v>
      </c>
      <c r="J295" s="69" t="str">
        <f>VLOOKUP('entries and results'!G295,$A$3:$F$30018,6,FALSE)</f>
        <v> </v>
      </c>
      <c r="K295" s="69" t="str">
        <f>VLOOKUP('entries and results'!G295,$A$3:$E$30018,2,FALSE)</f>
        <v> </v>
      </c>
      <c r="L295" s="68">
        <v>293</v>
      </c>
      <c r="M295" s="63" t="s">
        <v>21</v>
      </c>
      <c r="N295" s="69" t="str">
        <f>VLOOKUP('entries and results'!M295,$H$3:$K$30018,2,FALSE)</f>
        <v> </v>
      </c>
      <c r="O295" s="69" t="str">
        <f>VLOOKUP('entries and results'!M295,$H$3:$K$30018,3,FALSE)</f>
        <v> </v>
      </c>
      <c r="P295" s="69" t="str">
        <f>VLOOKUP('entries and results'!M295,$H$3:$K$30018,4,FALSE)</f>
        <v> </v>
      </c>
      <c r="Q295" s="73" t="s">
        <v>22</v>
      </c>
      <c r="R295" s="74" t="str">
        <f t="shared" si="31"/>
        <v>00:00</v>
      </c>
      <c r="BG295" s="57"/>
      <c r="BH295" s="57"/>
      <c r="BI295" s="57"/>
      <c r="BJ295" s="78" t="str">
        <f t="shared" si="32"/>
        <v>00:00</v>
      </c>
      <c r="BK295" s="77">
        <v>293</v>
      </c>
      <c r="BL295" s="57">
        <f t="shared" si="30"/>
        <v>0</v>
      </c>
      <c r="BM295" s="57" t="str">
        <f t="shared" si="33"/>
        <v>0000000</v>
      </c>
      <c r="BN295" s="57" t="str">
        <f t="shared" si="34"/>
        <v>00</v>
      </c>
      <c r="BO295" s="57" t="str">
        <f t="shared" si="35"/>
        <v>00</v>
      </c>
      <c r="BP295" s="57" t="str">
        <f t="shared" si="36"/>
        <v>00</v>
      </c>
    </row>
    <row r="296" spans="1:68">
      <c r="A296" s="51" t="s">
        <v>865</v>
      </c>
      <c r="B296" s="51" t="s">
        <v>249</v>
      </c>
      <c r="C296" s="52">
        <v>34052</v>
      </c>
      <c r="D296" s="51" t="s">
        <v>866</v>
      </c>
      <c r="E296" s="51" t="s">
        <v>865</v>
      </c>
      <c r="F296" s="51" t="s">
        <v>35</v>
      </c>
      <c r="G296" s="64" t="s">
        <v>21</v>
      </c>
      <c r="H296" s="63">
        <v>294</v>
      </c>
      <c r="I296" s="69" t="str">
        <f>VLOOKUP('entries and results'!G296,$A$3:$E$30018,4,FALSE)</f>
        <v> </v>
      </c>
      <c r="J296" s="69" t="str">
        <f>VLOOKUP('entries and results'!G296,$A$3:$F$30018,6,FALSE)</f>
        <v> </v>
      </c>
      <c r="K296" s="69" t="str">
        <f>VLOOKUP('entries and results'!G296,$A$3:$E$30018,2,FALSE)</f>
        <v> </v>
      </c>
      <c r="L296" s="68">
        <v>294</v>
      </c>
      <c r="M296" s="63" t="s">
        <v>21</v>
      </c>
      <c r="N296" s="69" t="str">
        <f>VLOOKUP('entries and results'!M296,$H$3:$K$30018,2,FALSE)</f>
        <v> </v>
      </c>
      <c r="O296" s="69" t="str">
        <f>VLOOKUP('entries and results'!M296,$H$3:$K$30018,3,FALSE)</f>
        <v> </v>
      </c>
      <c r="P296" s="69" t="str">
        <f>VLOOKUP('entries and results'!M296,$H$3:$K$30018,4,FALSE)</f>
        <v> </v>
      </c>
      <c r="Q296" s="73" t="s">
        <v>22</v>
      </c>
      <c r="R296" s="74" t="str">
        <f t="shared" si="31"/>
        <v>00:00</v>
      </c>
      <c r="BG296" s="57"/>
      <c r="BH296" s="57"/>
      <c r="BI296" s="57"/>
      <c r="BJ296" s="78" t="str">
        <f t="shared" si="32"/>
        <v>00:00</v>
      </c>
      <c r="BK296" s="77">
        <v>294</v>
      </c>
      <c r="BL296" s="57">
        <f t="shared" si="30"/>
        <v>0</v>
      </c>
      <c r="BM296" s="57" t="str">
        <f t="shared" si="33"/>
        <v>0000000</v>
      </c>
      <c r="BN296" s="57" t="str">
        <f t="shared" si="34"/>
        <v>00</v>
      </c>
      <c r="BO296" s="57" t="str">
        <f t="shared" si="35"/>
        <v>00</v>
      </c>
      <c r="BP296" s="57" t="str">
        <f t="shared" si="36"/>
        <v>00</v>
      </c>
    </row>
    <row r="297" spans="1:68">
      <c r="A297" s="51" t="s">
        <v>867</v>
      </c>
      <c r="B297" s="51" t="s">
        <v>123</v>
      </c>
      <c r="C297" s="52">
        <v>34503</v>
      </c>
      <c r="D297" s="51" t="s">
        <v>868</v>
      </c>
      <c r="E297" s="51" t="s">
        <v>867</v>
      </c>
      <c r="F297" s="51" t="s">
        <v>130</v>
      </c>
      <c r="G297" s="64" t="s">
        <v>21</v>
      </c>
      <c r="H297" s="63">
        <v>295</v>
      </c>
      <c r="I297" s="69" t="str">
        <f>VLOOKUP('entries and results'!G297,$A$3:$E$30018,4,FALSE)</f>
        <v> </v>
      </c>
      <c r="J297" s="69" t="str">
        <f>VLOOKUP('entries and results'!G297,$A$3:$F$30018,6,FALSE)</f>
        <v> </v>
      </c>
      <c r="K297" s="69" t="str">
        <f>VLOOKUP('entries and results'!G297,$A$3:$E$30018,2,FALSE)</f>
        <v> </v>
      </c>
      <c r="L297" s="68">
        <v>295</v>
      </c>
      <c r="M297" s="63" t="s">
        <v>21</v>
      </c>
      <c r="N297" s="69" t="str">
        <f>VLOOKUP('entries and results'!M297,$H$3:$K$30018,2,FALSE)</f>
        <v> </v>
      </c>
      <c r="O297" s="69" t="str">
        <f>VLOOKUP('entries and results'!M297,$H$3:$K$30018,3,FALSE)</f>
        <v> </v>
      </c>
      <c r="P297" s="69" t="str">
        <f>VLOOKUP('entries and results'!M297,$H$3:$K$30018,4,FALSE)</f>
        <v> </v>
      </c>
      <c r="Q297" s="73" t="s">
        <v>22</v>
      </c>
      <c r="R297" s="74" t="str">
        <f t="shared" si="31"/>
        <v>00:00</v>
      </c>
      <c r="BG297" s="57"/>
      <c r="BH297" s="57"/>
      <c r="BI297" s="57"/>
      <c r="BJ297" s="78" t="str">
        <f t="shared" si="32"/>
        <v>00:00</v>
      </c>
      <c r="BK297" s="77">
        <v>295</v>
      </c>
      <c r="BL297" s="57">
        <f t="shared" si="30"/>
        <v>0</v>
      </c>
      <c r="BM297" s="57" t="str">
        <f t="shared" si="33"/>
        <v>0000000</v>
      </c>
      <c r="BN297" s="57" t="str">
        <f t="shared" si="34"/>
        <v>00</v>
      </c>
      <c r="BO297" s="57" t="str">
        <f t="shared" si="35"/>
        <v>00</v>
      </c>
      <c r="BP297" s="57" t="str">
        <f t="shared" si="36"/>
        <v>00</v>
      </c>
    </row>
    <row r="298" spans="1:68">
      <c r="A298" s="51" t="s">
        <v>869</v>
      </c>
      <c r="B298" s="51" t="s">
        <v>256</v>
      </c>
      <c r="C298" s="52">
        <v>34297</v>
      </c>
      <c r="D298" s="51" t="s">
        <v>870</v>
      </c>
      <c r="E298" s="51" t="s">
        <v>869</v>
      </c>
      <c r="F298" s="51" t="s">
        <v>130</v>
      </c>
      <c r="G298" s="64" t="s">
        <v>21</v>
      </c>
      <c r="H298" s="63">
        <v>296</v>
      </c>
      <c r="I298" s="69" t="str">
        <f>VLOOKUP('entries and results'!G298,$A$3:$E$30018,4,FALSE)</f>
        <v> </v>
      </c>
      <c r="J298" s="69" t="str">
        <f>VLOOKUP('entries and results'!G298,$A$3:$F$30018,6,FALSE)</f>
        <v> </v>
      </c>
      <c r="K298" s="69" t="str">
        <f>VLOOKUP('entries and results'!G298,$A$3:$E$30018,2,FALSE)</f>
        <v> </v>
      </c>
      <c r="L298" s="68">
        <v>296</v>
      </c>
      <c r="M298" s="63" t="s">
        <v>21</v>
      </c>
      <c r="N298" s="69" t="str">
        <f>VLOOKUP('entries and results'!M298,$H$3:$K$30018,2,FALSE)</f>
        <v> </v>
      </c>
      <c r="O298" s="69" t="str">
        <f>VLOOKUP('entries and results'!M298,$H$3:$K$30018,3,FALSE)</f>
        <v> </v>
      </c>
      <c r="P298" s="69" t="str">
        <f>VLOOKUP('entries and results'!M298,$H$3:$K$30018,4,FALSE)</f>
        <v> </v>
      </c>
      <c r="Q298" s="73" t="s">
        <v>22</v>
      </c>
      <c r="R298" s="74" t="str">
        <f t="shared" si="31"/>
        <v>00:00</v>
      </c>
      <c r="BG298" s="57"/>
      <c r="BH298" s="57"/>
      <c r="BI298" s="57"/>
      <c r="BJ298" s="78" t="str">
        <f t="shared" si="32"/>
        <v>00:00</v>
      </c>
      <c r="BK298" s="77">
        <v>296</v>
      </c>
      <c r="BL298" s="57">
        <f t="shared" si="30"/>
        <v>0</v>
      </c>
      <c r="BM298" s="57" t="str">
        <f t="shared" si="33"/>
        <v>0000000</v>
      </c>
      <c r="BN298" s="57" t="str">
        <f t="shared" si="34"/>
        <v>00</v>
      </c>
      <c r="BO298" s="57" t="str">
        <f t="shared" si="35"/>
        <v>00</v>
      </c>
      <c r="BP298" s="57" t="str">
        <f t="shared" si="36"/>
        <v>00</v>
      </c>
    </row>
    <row r="299" spans="1:68">
      <c r="A299" s="51" t="s">
        <v>871</v>
      </c>
      <c r="B299" s="51" t="s">
        <v>515</v>
      </c>
      <c r="C299" s="52">
        <v>34511</v>
      </c>
      <c r="D299" s="51" t="s">
        <v>872</v>
      </c>
      <c r="E299" s="51" t="s">
        <v>871</v>
      </c>
      <c r="F299" s="51" t="s">
        <v>130</v>
      </c>
      <c r="G299" s="64" t="s">
        <v>21</v>
      </c>
      <c r="H299" s="63">
        <v>297</v>
      </c>
      <c r="I299" s="69" t="str">
        <f>VLOOKUP('entries and results'!G299,$A$3:$E$30018,4,FALSE)</f>
        <v> </v>
      </c>
      <c r="J299" s="69" t="str">
        <f>VLOOKUP('entries and results'!G299,$A$3:$F$30018,6,FALSE)</f>
        <v> </v>
      </c>
      <c r="K299" s="69" t="str">
        <f>VLOOKUP('entries and results'!G299,$A$3:$E$30018,2,FALSE)</f>
        <v> </v>
      </c>
      <c r="L299" s="68">
        <v>297</v>
      </c>
      <c r="M299" s="63" t="s">
        <v>21</v>
      </c>
      <c r="N299" s="69" t="str">
        <f>VLOOKUP('entries and results'!M299,$H$3:$K$30018,2,FALSE)</f>
        <v> </v>
      </c>
      <c r="O299" s="69" t="str">
        <f>VLOOKUP('entries and results'!M299,$H$3:$K$30018,3,FALSE)</f>
        <v> </v>
      </c>
      <c r="P299" s="69" t="str">
        <f>VLOOKUP('entries and results'!M299,$H$3:$K$30018,4,FALSE)</f>
        <v> </v>
      </c>
      <c r="Q299" s="73" t="s">
        <v>22</v>
      </c>
      <c r="R299" s="74" t="str">
        <f t="shared" si="31"/>
        <v>00:00</v>
      </c>
      <c r="BG299" s="57"/>
      <c r="BH299" s="57"/>
      <c r="BI299" s="57"/>
      <c r="BJ299" s="78" t="str">
        <f t="shared" si="32"/>
        <v>00:00</v>
      </c>
      <c r="BK299" s="77">
        <v>297</v>
      </c>
      <c r="BL299" s="57">
        <f t="shared" si="30"/>
        <v>0</v>
      </c>
      <c r="BM299" s="57" t="str">
        <f t="shared" si="33"/>
        <v>0000000</v>
      </c>
      <c r="BN299" s="57" t="str">
        <f t="shared" si="34"/>
        <v>00</v>
      </c>
      <c r="BO299" s="57" t="str">
        <f t="shared" si="35"/>
        <v>00</v>
      </c>
      <c r="BP299" s="57" t="str">
        <f t="shared" si="36"/>
        <v>00</v>
      </c>
    </row>
    <row r="300" spans="1:68">
      <c r="A300" s="51" t="s">
        <v>873</v>
      </c>
      <c r="B300" s="51" t="s">
        <v>27</v>
      </c>
      <c r="C300" s="52">
        <v>33527</v>
      </c>
      <c r="D300" s="51" t="s">
        <v>874</v>
      </c>
      <c r="E300" s="51" t="s">
        <v>873</v>
      </c>
      <c r="F300" s="51" t="s">
        <v>35</v>
      </c>
      <c r="G300" s="64" t="s">
        <v>21</v>
      </c>
      <c r="H300" s="63">
        <v>298</v>
      </c>
      <c r="I300" s="69" t="str">
        <f>VLOOKUP('entries and results'!G300,$A$3:$E$30018,4,FALSE)</f>
        <v> </v>
      </c>
      <c r="J300" s="69" t="str">
        <f>VLOOKUP('entries and results'!G300,$A$3:$F$30018,6,FALSE)</f>
        <v> </v>
      </c>
      <c r="K300" s="69" t="str">
        <f>VLOOKUP('entries and results'!G300,$A$3:$E$30018,2,FALSE)</f>
        <v> </v>
      </c>
      <c r="L300" s="68">
        <v>298</v>
      </c>
      <c r="M300" s="63" t="s">
        <v>21</v>
      </c>
      <c r="N300" s="69" t="str">
        <f>VLOOKUP('entries and results'!M300,$H$3:$K$30018,2,FALSE)</f>
        <v> </v>
      </c>
      <c r="O300" s="69" t="str">
        <f>VLOOKUP('entries and results'!M300,$H$3:$K$30018,3,FALSE)</f>
        <v> </v>
      </c>
      <c r="P300" s="69" t="str">
        <f>VLOOKUP('entries and results'!M300,$H$3:$K$30018,4,FALSE)</f>
        <v> </v>
      </c>
      <c r="Q300" s="73" t="s">
        <v>22</v>
      </c>
      <c r="R300" s="74" t="str">
        <f t="shared" si="31"/>
        <v>00:00</v>
      </c>
      <c r="BG300" s="57"/>
      <c r="BH300" s="57"/>
      <c r="BI300" s="57"/>
      <c r="BJ300" s="78" t="str">
        <f t="shared" si="32"/>
        <v>00:00</v>
      </c>
      <c r="BK300" s="77">
        <v>298</v>
      </c>
      <c r="BL300" s="57">
        <f t="shared" si="30"/>
        <v>0</v>
      </c>
      <c r="BM300" s="57" t="str">
        <f t="shared" si="33"/>
        <v>0000000</v>
      </c>
      <c r="BN300" s="57" t="str">
        <f t="shared" si="34"/>
        <v>00</v>
      </c>
      <c r="BO300" s="57" t="str">
        <f t="shared" si="35"/>
        <v>00</v>
      </c>
      <c r="BP300" s="57" t="str">
        <f t="shared" si="36"/>
        <v>00</v>
      </c>
    </row>
    <row r="301" spans="1:68">
      <c r="A301" s="51" t="s">
        <v>875</v>
      </c>
      <c r="B301" s="51" t="s">
        <v>280</v>
      </c>
      <c r="C301" s="52">
        <v>33776</v>
      </c>
      <c r="D301" s="51" t="s">
        <v>876</v>
      </c>
      <c r="E301" s="51" t="s">
        <v>875</v>
      </c>
      <c r="F301" s="51" t="s">
        <v>35</v>
      </c>
      <c r="G301" s="64" t="s">
        <v>21</v>
      </c>
      <c r="H301" s="63">
        <v>299</v>
      </c>
      <c r="I301" s="69" t="str">
        <f>VLOOKUP('entries and results'!G301,$A$3:$E$30018,4,FALSE)</f>
        <v> </v>
      </c>
      <c r="J301" s="69" t="str">
        <f>VLOOKUP('entries and results'!G301,$A$3:$F$30018,6,FALSE)</f>
        <v> </v>
      </c>
      <c r="K301" s="69" t="str">
        <f>VLOOKUP('entries and results'!G301,$A$3:$E$30018,2,FALSE)</f>
        <v> </v>
      </c>
      <c r="L301" s="68">
        <v>299</v>
      </c>
      <c r="M301" s="63" t="s">
        <v>21</v>
      </c>
      <c r="N301" s="69" t="str">
        <f>VLOOKUP('entries and results'!M301,$H$3:$K$30018,2,FALSE)</f>
        <v> </v>
      </c>
      <c r="O301" s="69" t="str">
        <f>VLOOKUP('entries and results'!M301,$H$3:$K$30018,3,FALSE)</f>
        <v> </v>
      </c>
      <c r="P301" s="69" t="str">
        <f>VLOOKUP('entries and results'!M301,$H$3:$K$30018,4,FALSE)</f>
        <v> </v>
      </c>
      <c r="Q301" s="73" t="s">
        <v>22</v>
      </c>
      <c r="R301" s="74" t="str">
        <f t="shared" si="31"/>
        <v>00:00</v>
      </c>
      <c r="BG301" s="57"/>
      <c r="BH301" s="57"/>
      <c r="BI301" s="57"/>
      <c r="BJ301" s="78" t="str">
        <f t="shared" si="32"/>
        <v>00:00</v>
      </c>
      <c r="BK301" s="77">
        <v>299</v>
      </c>
      <c r="BL301" s="57">
        <f t="shared" si="30"/>
        <v>0</v>
      </c>
      <c r="BM301" s="57" t="str">
        <f t="shared" si="33"/>
        <v>0000000</v>
      </c>
      <c r="BN301" s="57" t="str">
        <f t="shared" si="34"/>
        <v>00</v>
      </c>
      <c r="BO301" s="57" t="str">
        <f t="shared" si="35"/>
        <v>00</v>
      </c>
      <c r="BP301" s="57" t="str">
        <f t="shared" si="36"/>
        <v>00</v>
      </c>
    </row>
    <row r="302" spans="1:68">
      <c r="A302" s="51" t="s">
        <v>877</v>
      </c>
      <c r="B302" s="51" t="s">
        <v>280</v>
      </c>
      <c r="C302" s="52">
        <v>34565</v>
      </c>
      <c r="D302" s="51" t="s">
        <v>878</v>
      </c>
      <c r="E302" s="51" t="s">
        <v>877</v>
      </c>
      <c r="F302" s="51" t="s">
        <v>130</v>
      </c>
      <c r="G302" s="64" t="s">
        <v>21</v>
      </c>
      <c r="H302" s="63">
        <v>300</v>
      </c>
      <c r="I302" s="69" t="str">
        <f>VLOOKUP('entries and results'!G302,$A$3:$E$30018,4,FALSE)</f>
        <v> </v>
      </c>
      <c r="J302" s="69" t="str">
        <f>VLOOKUP('entries and results'!G302,$A$3:$F$30018,6,FALSE)</f>
        <v> </v>
      </c>
      <c r="K302" s="69" t="str">
        <f>VLOOKUP('entries and results'!G302,$A$3:$E$30018,2,FALSE)</f>
        <v> </v>
      </c>
      <c r="L302" s="68">
        <v>300</v>
      </c>
      <c r="M302" s="63" t="s">
        <v>21</v>
      </c>
      <c r="N302" s="69" t="str">
        <f>VLOOKUP('entries and results'!M302,$H$3:$K$30018,2,FALSE)</f>
        <v> </v>
      </c>
      <c r="O302" s="69" t="str">
        <f>VLOOKUP('entries and results'!M302,$H$3:$K$30018,3,FALSE)</f>
        <v> </v>
      </c>
      <c r="P302" s="69" t="str">
        <f>VLOOKUP('entries and results'!M302,$H$3:$K$30018,4,FALSE)</f>
        <v> </v>
      </c>
      <c r="Q302" s="73" t="s">
        <v>22</v>
      </c>
      <c r="R302" s="74" t="str">
        <f t="shared" si="31"/>
        <v>00:00</v>
      </c>
      <c r="BG302" s="57"/>
      <c r="BH302" s="57"/>
      <c r="BI302" s="57"/>
      <c r="BJ302" s="78" t="str">
        <f t="shared" si="32"/>
        <v>00:00</v>
      </c>
      <c r="BK302" s="77">
        <v>300</v>
      </c>
      <c r="BL302" s="57">
        <f t="shared" si="30"/>
        <v>0</v>
      </c>
      <c r="BM302" s="57" t="str">
        <f t="shared" si="33"/>
        <v>0000000</v>
      </c>
      <c r="BN302" s="57" t="str">
        <f t="shared" si="34"/>
        <v>00</v>
      </c>
      <c r="BO302" s="57" t="str">
        <f t="shared" si="35"/>
        <v>00</v>
      </c>
      <c r="BP302" s="57" t="str">
        <f t="shared" si="36"/>
        <v>00</v>
      </c>
    </row>
    <row r="303" spans="1:68">
      <c r="A303" s="51" t="s">
        <v>879</v>
      </c>
      <c r="B303" s="51" t="s">
        <v>47</v>
      </c>
      <c r="C303" s="52">
        <v>34639</v>
      </c>
      <c r="D303" s="51" t="s">
        <v>880</v>
      </c>
      <c r="E303" s="51" t="s">
        <v>879</v>
      </c>
      <c r="F303" s="51" t="s">
        <v>130</v>
      </c>
      <c r="G303" s="64" t="s">
        <v>21</v>
      </c>
      <c r="H303" s="63">
        <v>301</v>
      </c>
      <c r="I303" s="69" t="str">
        <f>VLOOKUP('entries and results'!G303,$A$3:$E$30018,4,FALSE)</f>
        <v> </v>
      </c>
      <c r="J303" s="69" t="str">
        <f>VLOOKUP('entries and results'!G303,$A$3:$F$30018,6,FALSE)</f>
        <v> </v>
      </c>
      <c r="K303" s="69" t="str">
        <f>VLOOKUP('entries and results'!G303,$A$3:$E$30018,2,FALSE)</f>
        <v> </v>
      </c>
      <c r="L303" s="68">
        <v>301</v>
      </c>
      <c r="M303" s="63" t="s">
        <v>21</v>
      </c>
      <c r="N303" s="69" t="str">
        <f>VLOOKUP('entries and results'!M303,$H$3:$K$30018,2,FALSE)</f>
        <v> </v>
      </c>
      <c r="O303" s="69" t="str">
        <f>VLOOKUP('entries and results'!M303,$H$3:$K$30018,3,FALSE)</f>
        <v> </v>
      </c>
      <c r="P303" s="69" t="str">
        <f>VLOOKUP('entries and results'!M303,$H$3:$K$30018,4,FALSE)</f>
        <v> </v>
      </c>
      <c r="Q303" s="73" t="s">
        <v>22</v>
      </c>
      <c r="R303" s="74" t="str">
        <f t="shared" si="31"/>
        <v>00:00</v>
      </c>
      <c r="BG303" s="57"/>
      <c r="BH303" s="57"/>
      <c r="BI303" s="57"/>
      <c r="BJ303" s="78" t="str">
        <f t="shared" si="32"/>
        <v>00:00</v>
      </c>
      <c r="BK303" s="77">
        <v>301</v>
      </c>
      <c r="BL303" s="57">
        <f t="shared" si="30"/>
        <v>0</v>
      </c>
      <c r="BM303" s="57" t="str">
        <f t="shared" si="33"/>
        <v>0000000</v>
      </c>
      <c r="BN303" s="57" t="str">
        <f t="shared" si="34"/>
        <v>00</v>
      </c>
      <c r="BO303" s="57" t="str">
        <f t="shared" si="35"/>
        <v>00</v>
      </c>
      <c r="BP303" s="57" t="str">
        <f t="shared" si="36"/>
        <v>00</v>
      </c>
    </row>
    <row r="304" spans="1:68">
      <c r="A304" s="51" t="s">
        <v>881</v>
      </c>
      <c r="B304" s="51" t="s">
        <v>123</v>
      </c>
      <c r="C304" s="52">
        <v>33887</v>
      </c>
      <c r="D304" s="51" t="s">
        <v>882</v>
      </c>
      <c r="E304" s="51" t="s">
        <v>881</v>
      </c>
      <c r="F304" s="51" t="s">
        <v>35</v>
      </c>
      <c r="G304" s="64" t="s">
        <v>21</v>
      </c>
      <c r="H304" s="63">
        <v>302</v>
      </c>
      <c r="I304" s="69" t="str">
        <f>VLOOKUP('entries and results'!G304,$A$3:$E$30018,4,FALSE)</f>
        <v> </v>
      </c>
      <c r="J304" s="69" t="str">
        <f>VLOOKUP('entries and results'!G304,$A$3:$F$30018,6,FALSE)</f>
        <v> </v>
      </c>
      <c r="K304" s="69" t="str">
        <f>VLOOKUP('entries and results'!G304,$A$3:$E$30018,2,FALSE)</f>
        <v> </v>
      </c>
      <c r="L304" s="68">
        <v>302</v>
      </c>
      <c r="M304" s="63" t="s">
        <v>21</v>
      </c>
      <c r="N304" s="69" t="str">
        <f>VLOOKUP('entries and results'!M304,$H$3:$K$30018,2,FALSE)</f>
        <v> </v>
      </c>
      <c r="O304" s="69" t="str">
        <f>VLOOKUP('entries and results'!M304,$H$3:$K$30018,3,FALSE)</f>
        <v> </v>
      </c>
      <c r="P304" s="69" t="str">
        <f>VLOOKUP('entries and results'!M304,$H$3:$K$30018,4,FALSE)</f>
        <v> </v>
      </c>
      <c r="Q304" s="73" t="s">
        <v>22</v>
      </c>
      <c r="R304" s="74" t="str">
        <f t="shared" si="31"/>
        <v>00:00</v>
      </c>
      <c r="BG304" s="57"/>
      <c r="BH304" s="57"/>
      <c r="BI304" s="57"/>
      <c r="BJ304" s="78" t="str">
        <f t="shared" si="32"/>
        <v>00:00</v>
      </c>
      <c r="BK304" s="77">
        <v>302</v>
      </c>
      <c r="BL304" s="57">
        <f t="shared" si="30"/>
        <v>0</v>
      </c>
      <c r="BM304" s="57" t="str">
        <f t="shared" si="33"/>
        <v>0000000</v>
      </c>
      <c r="BN304" s="57" t="str">
        <f t="shared" si="34"/>
        <v>00</v>
      </c>
      <c r="BO304" s="57" t="str">
        <f t="shared" si="35"/>
        <v>00</v>
      </c>
      <c r="BP304" s="57" t="str">
        <f t="shared" si="36"/>
        <v>00</v>
      </c>
    </row>
    <row r="305" spans="1:68">
      <c r="A305" s="51" t="s">
        <v>883</v>
      </c>
      <c r="B305" s="51" t="s">
        <v>91</v>
      </c>
      <c r="C305" s="52">
        <v>33046</v>
      </c>
      <c r="D305" s="51" t="s">
        <v>884</v>
      </c>
      <c r="E305" s="51" t="s">
        <v>883</v>
      </c>
      <c r="F305" s="51" t="s">
        <v>35</v>
      </c>
      <c r="G305" s="64" t="s">
        <v>21</v>
      </c>
      <c r="H305" s="63">
        <v>303</v>
      </c>
      <c r="I305" s="69" t="str">
        <f>VLOOKUP('entries and results'!G305,$A$3:$E$30018,4,FALSE)</f>
        <v> </v>
      </c>
      <c r="J305" s="69" t="str">
        <f>VLOOKUP('entries and results'!G305,$A$3:$F$30018,6,FALSE)</f>
        <v> </v>
      </c>
      <c r="K305" s="69" t="str">
        <f>VLOOKUP('entries and results'!G305,$A$3:$E$30018,2,FALSE)</f>
        <v> </v>
      </c>
      <c r="L305" s="68">
        <v>303</v>
      </c>
      <c r="M305" s="63" t="s">
        <v>21</v>
      </c>
      <c r="N305" s="69" t="str">
        <f>VLOOKUP('entries and results'!M305,$H$3:$K$30018,2,FALSE)</f>
        <v> </v>
      </c>
      <c r="O305" s="69" t="str">
        <f>VLOOKUP('entries and results'!M305,$H$3:$K$30018,3,FALSE)</f>
        <v> </v>
      </c>
      <c r="P305" s="69" t="str">
        <f>VLOOKUP('entries and results'!M305,$H$3:$K$30018,4,FALSE)</f>
        <v> </v>
      </c>
      <c r="Q305" s="73" t="s">
        <v>22</v>
      </c>
      <c r="R305" s="74" t="str">
        <f t="shared" si="31"/>
        <v>00:00</v>
      </c>
      <c r="BG305" s="57"/>
      <c r="BH305" s="57"/>
      <c r="BI305" s="57"/>
      <c r="BJ305" s="78" t="str">
        <f t="shared" si="32"/>
        <v>00:00</v>
      </c>
      <c r="BK305" s="77">
        <v>303</v>
      </c>
      <c r="BL305" s="57">
        <f t="shared" si="30"/>
        <v>0</v>
      </c>
      <c r="BM305" s="57" t="str">
        <f t="shared" si="33"/>
        <v>0000000</v>
      </c>
      <c r="BN305" s="57" t="str">
        <f t="shared" si="34"/>
        <v>00</v>
      </c>
      <c r="BO305" s="57" t="str">
        <f t="shared" si="35"/>
        <v>00</v>
      </c>
      <c r="BP305" s="57" t="str">
        <f t="shared" si="36"/>
        <v>00</v>
      </c>
    </row>
    <row r="306" spans="1:68">
      <c r="A306" s="51" t="s">
        <v>885</v>
      </c>
      <c r="B306" s="51" t="s">
        <v>82</v>
      </c>
      <c r="C306" s="52">
        <v>34372</v>
      </c>
      <c r="D306" s="51" t="s">
        <v>886</v>
      </c>
      <c r="E306" s="51" t="s">
        <v>885</v>
      </c>
      <c r="F306" s="51" t="s">
        <v>130</v>
      </c>
      <c r="G306" s="64" t="s">
        <v>21</v>
      </c>
      <c r="H306" s="63">
        <v>304</v>
      </c>
      <c r="I306" s="69" t="str">
        <f>VLOOKUP('entries and results'!G306,$A$3:$E$30018,4,FALSE)</f>
        <v> </v>
      </c>
      <c r="J306" s="69" t="str">
        <f>VLOOKUP('entries and results'!G306,$A$3:$F$30018,6,FALSE)</f>
        <v> </v>
      </c>
      <c r="K306" s="69" t="str">
        <f>VLOOKUP('entries and results'!G306,$A$3:$E$30018,2,FALSE)</f>
        <v> </v>
      </c>
      <c r="L306" s="68">
        <v>304</v>
      </c>
      <c r="M306" s="63" t="s">
        <v>21</v>
      </c>
      <c r="N306" s="69" t="str">
        <f>VLOOKUP('entries and results'!M306,$H$3:$K$30018,2,FALSE)</f>
        <v> </v>
      </c>
      <c r="O306" s="69" t="str">
        <f>VLOOKUP('entries and results'!M306,$H$3:$K$30018,3,FALSE)</f>
        <v> </v>
      </c>
      <c r="P306" s="69" t="str">
        <f>VLOOKUP('entries and results'!M306,$H$3:$K$30018,4,FALSE)</f>
        <v> </v>
      </c>
      <c r="Q306" s="73" t="s">
        <v>22</v>
      </c>
      <c r="R306" s="74" t="str">
        <f t="shared" si="31"/>
        <v>00:00</v>
      </c>
      <c r="BG306" s="57"/>
      <c r="BH306" s="57"/>
      <c r="BI306" s="57"/>
      <c r="BJ306" s="78" t="str">
        <f t="shared" si="32"/>
        <v>00:00</v>
      </c>
      <c r="BK306" s="77">
        <v>304</v>
      </c>
      <c r="BL306" s="57">
        <f t="shared" si="30"/>
        <v>0</v>
      </c>
      <c r="BM306" s="57" t="str">
        <f t="shared" si="33"/>
        <v>0000000</v>
      </c>
      <c r="BN306" s="57" t="str">
        <f t="shared" si="34"/>
        <v>00</v>
      </c>
      <c r="BO306" s="57" t="str">
        <f t="shared" si="35"/>
        <v>00</v>
      </c>
      <c r="BP306" s="57" t="str">
        <f t="shared" si="36"/>
        <v>00</v>
      </c>
    </row>
    <row r="307" spans="1:68">
      <c r="A307" s="51" t="s">
        <v>887</v>
      </c>
      <c r="B307" s="51" t="s">
        <v>82</v>
      </c>
      <c r="C307" s="52">
        <v>33530</v>
      </c>
      <c r="D307" s="51" t="s">
        <v>888</v>
      </c>
      <c r="E307" s="51" t="s">
        <v>887</v>
      </c>
      <c r="F307" s="51" t="s">
        <v>35</v>
      </c>
      <c r="G307" s="64" t="s">
        <v>21</v>
      </c>
      <c r="H307" s="63">
        <v>305</v>
      </c>
      <c r="I307" s="69" t="str">
        <f>VLOOKUP('entries and results'!G307,$A$3:$E$30018,4,FALSE)</f>
        <v> </v>
      </c>
      <c r="J307" s="69" t="str">
        <f>VLOOKUP('entries and results'!G307,$A$3:$F$30018,6,FALSE)</f>
        <v> </v>
      </c>
      <c r="K307" s="69" t="str">
        <f>VLOOKUP('entries and results'!G307,$A$3:$E$30018,2,FALSE)</f>
        <v> </v>
      </c>
      <c r="L307" s="68">
        <v>305</v>
      </c>
      <c r="M307" s="63" t="s">
        <v>21</v>
      </c>
      <c r="N307" s="69" t="str">
        <f>VLOOKUP('entries and results'!M307,$H$3:$K$30018,2,FALSE)</f>
        <v> </v>
      </c>
      <c r="O307" s="69" t="str">
        <f>VLOOKUP('entries and results'!M307,$H$3:$K$30018,3,FALSE)</f>
        <v> </v>
      </c>
      <c r="P307" s="69" t="str">
        <f>VLOOKUP('entries and results'!M307,$H$3:$K$30018,4,FALSE)</f>
        <v> </v>
      </c>
      <c r="Q307" s="73" t="s">
        <v>22</v>
      </c>
      <c r="R307" s="74" t="str">
        <f t="shared" si="31"/>
        <v>00:00</v>
      </c>
      <c r="BG307" s="57"/>
      <c r="BH307" s="57"/>
      <c r="BI307" s="57"/>
      <c r="BJ307" s="78" t="str">
        <f t="shared" si="32"/>
        <v>00:00</v>
      </c>
      <c r="BK307" s="77">
        <v>305</v>
      </c>
      <c r="BL307" s="57">
        <f t="shared" si="30"/>
        <v>0</v>
      </c>
      <c r="BM307" s="57" t="str">
        <f t="shared" si="33"/>
        <v>0000000</v>
      </c>
      <c r="BN307" s="57" t="str">
        <f t="shared" si="34"/>
        <v>00</v>
      </c>
      <c r="BO307" s="57" t="str">
        <f t="shared" si="35"/>
        <v>00</v>
      </c>
      <c r="BP307" s="57" t="str">
        <f t="shared" si="36"/>
        <v>00</v>
      </c>
    </row>
    <row r="308" spans="1:68">
      <c r="A308" s="51" t="s">
        <v>889</v>
      </c>
      <c r="B308" s="51" t="s">
        <v>890</v>
      </c>
      <c r="C308" s="52">
        <v>33747</v>
      </c>
      <c r="D308" s="51" t="s">
        <v>891</v>
      </c>
      <c r="E308" s="51" t="s">
        <v>889</v>
      </c>
      <c r="F308" s="51" t="s">
        <v>35</v>
      </c>
      <c r="G308" s="64" t="s">
        <v>21</v>
      </c>
      <c r="H308" s="63">
        <v>306</v>
      </c>
      <c r="I308" s="69" t="str">
        <f>VLOOKUP('entries and results'!G308,$A$3:$E$30018,4,FALSE)</f>
        <v> </v>
      </c>
      <c r="J308" s="69" t="str">
        <f>VLOOKUP('entries and results'!G308,$A$3:$F$30018,6,FALSE)</f>
        <v> </v>
      </c>
      <c r="K308" s="69" t="str">
        <f>VLOOKUP('entries and results'!G308,$A$3:$E$30018,2,FALSE)</f>
        <v> </v>
      </c>
      <c r="L308" s="68">
        <v>306</v>
      </c>
      <c r="M308" s="63" t="s">
        <v>21</v>
      </c>
      <c r="N308" s="69" t="str">
        <f>VLOOKUP('entries and results'!M308,$H$3:$K$30018,2,FALSE)</f>
        <v> </v>
      </c>
      <c r="O308" s="69" t="str">
        <f>VLOOKUP('entries and results'!M308,$H$3:$K$30018,3,FALSE)</f>
        <v> </v>
      </c>
      <c r="P308" s="69" t="str">
        <f>VLOOKUP('entries and results'!M308,$H$3:$K$30018,4,FALSE)</f>
        <v> </v>
      </c>
      <c r="Q308" s="73" t="s">
        <v>22</v>
      </c>
      <c r="R308" s="74" t="str">
        <f t="shared" si="31"/>
        <v>00:00</v>
      </c>
      <c r="BG308" s="57"/>
      <c r="BH308" s="57"/>
      <c r="BI308" s="57"/>
      <c r="BJ308" s="78" t="str">
        <f t="shared" si="32"/>
        <v>00:00</v>
      </c>
      <c r="BK308" s="77">
        <v>306</v>
      </c>
      <c r="BL308" s="57">
        <f t="shared" si="30"/>
        <v>0</v>
      </c>
      <c r="BM308" s="57" t="str">
        <f t="shared" si="33"/>
        <v>0000000</v>
      </c>
      <c r="BN308" s="57" t="str">
        <f t="shared" si="34"/>
        <v>00</v>
      </c>
      <c r="BO308" s="57" t="str">
        <f t="shared" si="35"/>
        <v>00</v>
      </c>
      <c r="BP308" s="57" t="str">
        <f t="shared" si="36"/>
        <v>00</v>
      </c>
    </row>
    <row r="309" spans="1:68">
      <c r="A309" s="51" t="s">
        <v>892</v>
      </c>
      <c r="B309" s="51" t="s">
        <v>224</v>
      </c>
      <c r="C309" s="52">
        <v>32548</v>
      </c>
      <c r="D309" s="51" t="s">
        <v>893</v>
      </c>
      <c r="E309" s="51" t="s">
        <v>892</v>
      </c>
      <c r="F309" s="51" t="s">
        <v>35</v>
      </c>
      <c r="G309" s="64" t="s">
        <v>21</v>
      </c>
      <c r="H309" s="63">
        <v>307</v>
      </c>
      <c r="I309" s="69" t="str">
        <f>VLOOKUP('entries and results'!G309,$A$3:$E$30018,4,FALSE)</f>
        <v> </v>
      </c>
      <c r="J309" s="69" t="str">
        <f>VLOOKUP('entries and results'!G309,$A$3:$F$30018,6,FALSE)</f>
        <v> </v>
      </c>
      <c r="K309" s="69" t="str">
        <f>VLOOKUP('entries and results'!G309,$A$3:$E$30018,2,FALSE)</f>
        <v> </v>
      </c>
      <c r="L309" s="68">
        <v>307</v>
      </c>
      <c r="M309" s="63" t="s">
        <v>21</v>
      </c>
      <c r="N309" s="69" t="str">
        <f>VLOOKUP('entries and results'!M309,$H$3:$K$30018,2,FALSE)</f>
        <v> </v>
      </c>
      <c r="O309" s="69" t="str">
        <f>VLOOKUP('entries and results'!M309,$H$3:$K$30018,3,FALSE)</f>
        <v> </v>
      </c>
      <c r="P309" s="69" t="str">
        <f>VLOOKUP('entries and results'!M309,$H$3:$K$30018,4,FALSE)</f>
        <v> </v>
      </c>
      <c r="Q309" s="73" t="s">
        <v>22</v>
      </c>
      <c r="R309" s="74" t="str">
        <f t="shared" si="31"/>
        <v>00:00</v>
      </c>
      <c r="BG309" s="57"/>
      <c r="BH309" s="57"/>
      <c r="BI309" s="57"/>
      <c r="BJ309" s="78" t="str">
        <f t="shared" si="32"/>
        <v>00:00</v>
      </c>
      <c r="BK309" s="77">
        <v>307</v>
      </c>
      <c r="BL309" s="57">
        <f t="shared" si="30"/>
        <v>0</v>
      </c>
      <c r="BM309" s="57" t="str">
        <f t="shared" si="33"/>
        <v>0000000</v>
      </c>
      <c r="BN309" s="57" t="str">
        <f t="shared" si="34"/>
        <v>00</v>
      </c>
      <c r="BO309" s="57" t="str">
        <f t="shared" si="35"/>
        <v>00</v>
      </c>
      <c r="BP309" s="57" t="str">
        <f t="shared" si="36"/>
        <v>00</v>
      </c>
    </row>
    <row r="310" spans="1:68">
      <c r="A310" s="51" t="s">
        <v>894</v>
      </c>
      <c r="B310" s="51" t="s">
        <v>763</v>
      </c>
      <c r="C310" s="52">
        <v>32935</v>
      </c>
      <c r="D310" s="51" t="s">
        <v>895</v>
      </c>
      <c r="E310" s="51" t="s">
        <v>894</v>
      </c>
      <c r="F310" s="51" t="s">
        <v>35</v>
      </c>
      <c r="G310" s="64" t="s">
        <v>21</v>
      </c>
      <c r="H310" s="63">
        <v>308</v>
      </c>
      <c r="I310" s="69" t="str">
        <f>VLOOKUP('entries and results'!G310,$A$3:$E$30018,4,FALSE)</f>
        <v> </v>
      </c>
      <c r="J310" s="69" t="str">
        <f>VLOOKUP('entries and results'!G310,$A$3:$F$30018,6,FALSE)</f>
        <v> </v>
      </c>
      <c r="K310" s="69" t="str">
        <f>VLOOKUP('entries and results'!G310,$A$3:$E$30018,2,FALSE)</f>
        <v> </v>
      </c>
      <c r="L310" s="68">
        <v>308</v>
      </c>
      <c r="M310" s="63" t="s">
        <v>21</v>
      </c>
      <c r="N310" s="69" t="str">
        <f>VLOOKUP('entries and results'!M310,$H$3:$K$30018,2,FALSE)</f>
        <v> </v>
      </c>
      <c r="O310" s="69" t="str">
        <f>VLOOKUP('entries and results'!M310,$H$3:$K$30018,3,FALSE)</f>
        <v> </v>
      </c>
      <c r="P310" s="69" t="str">
        <f>VLOOKUP('entries and results'!M310,$H$3:$K$30018,4,FALSE)</f>
        <v> </v>
      </c>
      <c r="Q310" s="73" t="s">
        <v>22</v>
      </c>
      <c r="R310" s="74" t="str">
        <f t="shared" si="31"/>
        <v>00:00</v>
      </c>
      <c r="BG310" s="57"/>
      <c r="BH310" s="57"/>
      <c r="BI310" s="57"/>
      <c r="BJ310" s="78" t="str">
        <f t="shared" si="32"/>
        <v>00:00</v>
      </c>
      <c r="BK310" s="77">
        <v>308</v>
      </c>
      <c r="BL310" s="57">
        <f t="shared" si="30"/>
        <v>0</v>
      </c>
      <c r="BM310" s="57" t="str">
        <f t="shared" si="33"/>
        <v>0000000</v>
      </c>
      <c r="BN310" s="57" t="str">
        <f t="shared" si="34"/>
        <v>00</v>
      </c>
      <c r="BO310" s="57" t="str">
        <f t="shared" si="35"/>
        <v>00</v>
      </c>
      <c r="BP310" s="57" t="str">
        <f t="shared" si="36"/>
        <v>00</v>
      </c>
    </row>
    <row r="311" spans="1:68">
      <c r="A311" s="51" t="s">
        <v>896</v>
      </c>
      <c r="B311" s="51" t="s">
        <v>123</v>
      </c>
      <c r="C311" s="52">
        <v>33837</v>
      </c>
      <c r="D311" s="51" t="s">
        <v>897</v>
      </c>
      <c r="E311" s="51" t="s">
        <v>896</v>
      </c>
      <c r="F311" s="51" t="s">
        <v>35</v>
      </c>
      <c r="G311" s="64" t="s">
        <v>21</v>
      </c>
      <c r="H311" s="63">
        <v>309</v>
      </c>
      <c r="I311" s="69" t="str">
        <f>VLOOKUP('entries and results'!G311,$A$3:$E$30018,4,FALSE)</f>
        <v> </v>
      </c>
      <c r="J311" s="69" t="str">
        <f>VLOOKUP('entries and results'!G311,$A$3:$F$30018,6,FALSE)</f>
        <v> </v>
      </c>
      <c r="K311" s="69" t="str">
        <f>VLOOKUP('entries and results'!G311,$A$3:$E$30018,2,FALSE)</f>
        <v> </v>
      </c>
      <c r="L311" s="68">
        <v>309</v>
      </c>
      <c r="M311" s="63" t="s">
        <v>21</v>
      </c>
      <c r="N311" s="69" t="str">
        <f>VLOOKUP('entries and results'!M311,$H$3:$K$30018,2,FALSE)</f>
        <v> </v>
      </c>
      <c r="O311" s="69" t="str">
        <f>VLOOKUP('entries and results'!M311,$H$3:$K$30018,3,FALSE)</f>
        <v> </v>
      </c>
      <c r="P311" s="69" t="str">
        <f>VLOOKUP('entries and results'!M311,$H$3:$K$30018,4,FALSE)</f>
        <v> </v>
      </c>
      <c r="Q311" s="73" t="s">
        <v>22</v>
      </c>
      <c r="R311" s="74" t="str">
        <f t="shared" si="31"/>
        <v>00:00</v>
      </c>
      <c r="BG311" s="57"/>
      <c r="BH311" s="57"/>
      <c r="BI311" s="57"/>
      <c r="BJ311" s="78" t="str">
        <f t="shared" si="32"/>
        <v>00:00</v>
      </c>
      <c r="BK311" s="77">
        <v>309</v>
      </c>
      <c r="BL311" s="57">
        <f t="shared" si="30"/>
        <v>0</v>
      </c>
      <c r="BM311" s="57" t="str">
        <f t="shared" si="33"/>
        <v>0000000</v>
      </c>
      <c r="BN311" s="57" t="str">
        <f t="shared" si="34"/>
        <v>00</v>
      </c>
      <c r="BO311" s="57" t="str">
        <f t="shared" si="35"/>
        <v>00</v>
      </c>
      <c r="BP311" s="57" t="str">
        <f t="shared" si="36"/>
        <v>00</v>
      </c>
    </row>
    <row r="312" spans="1:68">
      <c r="A312" s="51" t="s">
        <v>898</v>
      </c>
      <c r="B312" s="51" t="s">
        <v>123</v>
      </c>
      <c r="C312" s="52">
        <v>34524</v>
      </c>
      <c r="D312" s="51" t="s">
        <v>899</v>
      </c>
      <c r="E312" s="51" t="s">
        <v>898</v>
      </c>
      <c r="F312" s="51" t="s">
        <v>130</v>
      </c>
      <c r="G312" s="64" t="s">
        <v>21</v>
      </c>
      <c r="H312" s="63">
        <v>310</v>
      </c>
      <c r="I312" s="69" t="str">
        <f>VLOOKUP('entries and results'!G312,$A$3:$E$30018,4,FALSE)</f>
        <v> </v>
      </c>
      <c r="J312" s="69" t="str">
        <f>VLOOKUP('entries and results'!G312,$A$3:$F$30018,6,FALSE)</f>
        <v> </v>
      </c>
      <c r="K312" s="69" t="str">
        <f>VLOOKUP('entries and results'!G312,$A$3:$E$30018,2,FALSE)</f>
        <v> </v>
      </c>
      <c r="L312" s="68">
        <v>310</v>
      </c>
      <c r="M312" s="63" t="s">
        <v>21</v>
      </c>
      <c r="N312" s="69" t="str">
        <f>VLOOKUP('entries and results'!M312,$H$3:$K$30018,2,FALSE)</f>
        <v> </v>
      </c>
      <c r="O312" s="69" t="str">
        <f>VLOOKUP('entries and results'!M312,$H$3:$K$30018,3,FALSE)</f>
        <v> </v>
      </c>
      <c r="P312" s="69" t="str">
        <f>VLOOKUP('entries and results'!M312,$H$3:$K$30018,4,FALSE)</f>
        <v> </v>
      </c>
      <c r="Q312" s="73" t="s">
        <v>22</v>
      </c>
      <c r="R312" s="74" t="str">
        <f t="shared" si="31"/>
        <v>00:00</v>
      </c>
      <c r="BG312" s="57"/>
      <c r="BH312" s="57"/>
      <c r="BI312" s="57"/>
      <c r="BJ312" s="78" t="str">
        <f t="shared" si="32"/>
        <v>00:00</v>
      </c>
      <c r="BK312" s="77">
        <v>310</v>
      </c>
      <c r="BL312" s="57">
        <f t="shared" si="30"/>
        <v>0</v>
      </c>
      <c r="BM312" s="57" t="str">
        <f t="shared" si="33"/>
        <v>0000000</v>
      </c>
      <c r="BN312" s="57" t="str">
        <f t="shared" si="34"/>
        <v>00</v>
      </c>
      <c r="BO312" s="57" t="str">
        <f t="shared" si="35"/>
        <v>00</v>
      </c>
      <c r="BP312" s="57" t="str">
        <f t="shared" si="36"/>
        <v>00</v>
      </c>
    </row>
    <row r="313" spans="1:68">
      <c r="A313" s="51" t="s">
        <v>900</v>
      </c>
      <c r="B313" s="51" t="s">
        <v>123</v>
      </c>
      <c r="C313" s="52">
        <v>33961</v>
      </c>
      <c r="D313" s="51" t="s">
        <v>901</v>
      </c>
      <c r="E313" s="51" t="s">
        <v>900</v>
      </c>
      <c r="F313" s="51" t="s">
        <v>35</v>
      </c>
      <c r="G313" s="64" t="s">
        <v>21</v>
      </c>
      <c r="H313" s="63">
        <v>311</v>
      </c>
      <c r="I313" s="69" t="str">
        <f>VLOOKUP('entries and results'!G313,$A$3:$E$30018,4,FALSE)</f>
        <v> </v>
      </c>
      <c r="J313" s="69" t="str">
        <f>VLOOKUP('entries and results'!G313,$A$3:$F$30018,6,FALSE)</f>
        <v> </v>
      </c>
      <c r="K313" s="69" t="str">
        <f>VLOOKUP('entries and results'!G313,$A$3:$E$30018,2,FALSE)</f>
        <v> </v>
      </c>
      <c r="L313" s="68">
        <v>311</v>
      </c>
      <c r="M313" s="63" t="s">
        <v>21</v>
      </c>
      <c r="N313" s="69" t="str">
        <f>VLOOKUP('entries and results'!M313,$H$3:$K$30018,2,FALSE)</f>
        <v> </v>
      </c>
      <c r="O313" s="69" t="str">
        <f>VLOOKUP('entries and results'!M313,$H$3:$K$30018,3,FALSE)</f>
        <v> </v>
      </c>
      <c r="P313" s="69" t="str">
        <f>VLOOKUP('entries and results'!M313,$H$3:$K$30018,4,FALSE)</f>
        <v> </v>
      </c>
      <c r="Q313" s="73" t="s">
        <v>22</v>
      </c>
      <c r="R313" s="74" t="str">
        <f t="shared" si="31"/>
        <v>00:00</v>
      </c>
      <c r="BG313" s="57"/>
      <c r="BH313" s="57"/>
      <c r="BI313" s="57"/>
      <c r="BJ313" s="78" t="str">
        <f t="shared" si="32"/>
        <v>00:00</v>
      </c>
      <c r="BK313" s="77">
        <v>311</v>
      </c>
      <c r="BL313" s="57">
        <f t="shared" si="30"/>
        <v>0</v>
      </c>
      <c r="BM313" s="57" t="str">
        <f t="shared" si="33"/>
        <v>0000000</v>
      </c>
      <c r="BN313" s="57" t="str">
        <f t="shared" si="34"/>
        <v>00</v>
      </c>
      <c r="BO313" s="57" t="str">
        <f t="shared" si="35"/>
        <v>00</v>
      </c>
      <c r="BP313" s="57" t="str">
        <f t="shared" si="36"/>
        <v>00</v>
      </c>
    </row>
    <row r="314" spans="1:68">
      <c r="A314" s="51" t="s">
        <v>902</v>
      </c>
      <c r="B314" s="51" t="s">
        <v>123</v>
      </c>
      <c r="C314" s="52">
        <v>34551</v>
      </c>
      <c r="D314" s="51" t="s">
        <v>903</v>
      </c>
      <c r="E314" s="51" t="s">
        <v>902</v>
      </c>
      <c r="F314" s="51" t="s">
        <v>130</v>
      </c>
      <c r="G314" s="64" t="s">
        <v>21</v>
      </c>
      <c r="H314" s="63">
        <v>312</v>
      </c>
      <c r="I314" s="69" t="str">
        <f>VLOOKUP('entries and results'!G314,$A$3:$E$30018,4,FALSE)</f>
        <v> </v>
      </c>
      <c r="J314" s="69" t="str">
        <f>VLOOKUP('entries and results'!G314,$A$3:$F$30018,6,FALSE)</f>
        <v> </v>
      </c>
      <c r="K314" s="69" t="str">
        <f>VLOOKUP('entries and results'!G314,$A$3:$E$30018,2,FALSE)</f>
        <v> </v>
      </c>
      <c r="L314" s="68">
        <v>312</v>
      </c>
      <c r="M314" s="63" t="s">
        <v>21</v>
      </c>
      <c r="N314" s="69" t="str">
        <f>VLOOKUP('entries and results'!M314,$H$3:$K$30018,2,FALSE)</f>
        <v> </v>
      </c>
      <c r="O314" s="69" t="str">
        <f>VLOOKUP('entries and results'!M314,$H$3:$K$30018,3,FALSE)</f>
        <v> </v>
      </c>
      <c r="P314" s="69" t="str">
        <f>VLOOKUP('entries and results'!M314,$H$3:$K$30018,4,FALSE)</f>
        <v> </v>
      </c>
      <c r="Q314" s="73" t="s">
        <v>22</v>
      </c>
      <c r="R314" s="74" t="str">
        <f t="shared" si="31"/>
        <v>00:00</v>
      </c>
      <c r="BG314" s="57"/>
      <c r="BH314" s="57"/>
      <c r="BI314" s="57"/>
      <c r="BJ314" s="78" t="str">
        <f t="shared" si="32"/>
        <v>00:00</v>
      </c>
      <c r="BK314" s="77">
        <v>312</v>
      </c>
      <c r="BL314" s="57">
        <f t="shared" si="30"/>
        <v>0</v>
      </c>
      <c r="BM314" s="57" t="str">
        <f t="shared" si="33"/>
        <v>0000000</v>
      </c>
      <c r="BN314" s="57" t="str">
        <f t="shared" si="34"/>
        <v>00</v>
      </c>
      <c r="BO314" s="57" t="str">
        <f t="shared" si="35"/>
        <v>00</v>
      </c>
      <c r="BP314" s="57" t="str">
        <f t="shared" si="36"/>
        <v>00</v>
      </c>
    </row>
    <row r="315" spans="1:68">
      <c r="A315" s="51" t="s">
        <v>904</v>
      </c>
      <c r="B315" s="51" t="s">
        <v>187</v>
      </c>
      <c r="C315" s="52">
        <v>33705</v>
      </c>
      <c r="D315" s="51" t="s">
        <v>905</v>
      </c>
      <c r="E315" s="51" t="s">
        <v>904</v>
      </c>
      <c r="F315" s="51" t="s">
        <v>35</v>
      </c>
      <c r="G315" s="64" t="s">
        <v>21</v>
      </c>
      <c r="H315" s="63">
        <v>313</v>
      </c>
      <c r="I315" s="69" t="str">
        <f>VLOOKUP('entries and results'!G315,$A$3:$E$30018,4,FALSE)</f>
        <v> </v>
      </c>
      <c r="J315" s="69" t="str">
        <f>VLOOKUP('entries and results'!G315,$A$3:$F$30018,6,FALSE)</f>
        <v> </v>
      </c>
      <c r="K315" s="69" t="str">
        <f>VLOOKUP('entries and results'!G315,$A$3:$E$30018,2,FALSE)</f>
        <v> </v>
      </c>
      <c r="L315" s="68">
        <v>313</v>
      </c>
      <c r="M315" s="63" t="s">
        <v>21</v>
      </c>
      <c r="N315" s="69" t="str">
        <f>VLOOKUP('entries and results'!M315,$H$3:$K$30018,2,FALSE)</f>
        <v> </v>
      </c>
      <c r="O315" s="69" t="str">
        <f>VLOOKUP('entries and results'!M315,$H$3:$K$30018,3,FALSE)</f>
        <v> </v>
      </c>
      <c r="P315" s="69" t="str">
        <f>VLOOKUP('entries and results'!M315,$H$3:$K$30018,4,FALSE)</f>
        <v> </v>
      </c>
      <c r="Q315" s="73" t="s">
        <v>22</v>
      </c>
      <c r="R315" s="74" t="str">
        <f t="shared" si="31"/>
        <v>00:00</v>
      </c>
      <c r="BG315" s="57"/>
      <c r="BH315" s="57"/>
      <c r="BI315" s="57"/>
      <c r="BJ315" s="78" t="str">
        <f t="shared" si="32"/>
        <v>00:00</v>
      </c>
      <c r="BK315" s="77">
        <v>313</v>
      </c>
      <c r="BL315" s="57">
        <f t="shared" si="30"/>
        <v>0</v>
      </c>
      <c r="BM315" s="57" t="str">
        <f t="shared" si="33"/>
        <v>0000000</v>
      </c>
      <c r="BN315" s="57" t="str">
        <f t="shared" si="34"/>
        <v>00</v>
      </c>
      <c r="BO315" s="57" t="str">
        <f t="shared" si="35"/>
        <v>00</v>
      </c>
      <c r="BP315" s="57" t="str">
        <f t="shared" si="36"/>
        <v>00</v>
      </c>
    </row>
    <row r="316" spans="1:68">
      <c r="A316" s="51" t="s">
        <v>906</v>
      </c>
      <c r="B316" s="51" t="s">
        <v>116</v>
      </c>
      <c r="C316" s="52">
        <v>33721</v>
      </c>
      <c r="D316" s="51" t="s">
        <v>907</v>
      </c>
      <c r="E316" s="51" t="s">
        <v>906</v>
      </c>
      <c r="F316" s="51" t="s">
        <v>35</v>
      </c>
      <c r="G316" s="64" t="s">
        <v>21</v>
      </c>
      <c r="H316" s="63">
        <v>314</v>
      </c>
      <c r="I316" s="69" t="str">
        <f>VLOOKUP('entries and results'!G316,$A$3:$E$30018,4,FALSE)</f>
        <v> </v>
      </c>
      <c r="J316" s="69" t="str">
        <f>VLOOKUP('entries and results'!G316,$A$3:$F$30018,6,FALSE)</f>
        <v> </v>
      </c>
      <c r="K316" s="69" t="str">
        <f>VLOOKUP('entries and results'!G316,$A$3:$E$30018,2,FALSE)</f>
        <v> </v>
      </c>
      <c r="L316" s="68">
        <v>314</v>
      </c>
      <c r="M316" s="63" t="s">
        <v>21</v>
      </c>
      <c r="N316" s="69" t="str">
        <f>VLOOKUP('entries and results'!M316,$H$3:$K$30018,2,FALSE)</f>
        <v> </v>
      </c>
      <c r="O316" s="69" t="str">
        <f>VLOOKUP('entries and results'!M316,$H$3:$K$30018,3,FALSE)</f>
        <v> </v>
      </c>
      <c r="P316" s="69" t="str">
        <f>VLOOKUP('entries and results'!M316,$H$3:$K$30018,4,FALSE)</f>
        <v> </v>
      </c>
      <c r="Q316" s="73" t="s">
        <v>22</v>
      </c>
      <c r="R316" s="74" t="str">
        <f t="shared" si="31"/>
        <v>00:00</v>
      </c>
      <c r="BG316" s="57"/>
      <c r="BH316" s="57"/>
      <c r="BI316" s="57"/>
      <c r="BJ316" s="78" t="str">
        <f t="shared" si="32"/>
        <v>00:00</v>
      </c>
      <c r="BK316" s="77">
        <v>314</v>
      </c>
      <c r="BL316" s="57">
        <f t="shared" si="30"/>
        <v>0</v>
      </c>
      <c r="BM316" s="57" t="str">
        <f t="shared" si="33"/>
        <v>0000000</v>
      </c>
      <c r="BN316" s="57" t="str">
        <f t="shared" si="34"/>
        <v>00</v>
      </c>
      <c r="BO316" s="57" t="str">
        <f t="shared" si="35"/>
        <v>00</v>
      </c>
      <c r="BP316" s="57" t="str">
        <f t="shared" si="36"/>
        <v>00</v>
      </c>
    </row>
    <row r="317" spans="1:68">
      <c r="A317" s="51" t="s">
        <v>908</v>
      </c>
      <c r="B317" s="51" t="s">
        <v>272</v>
      </c>
      <c r="C317" s="52">
        <v>33126</v>
      </c>
      <c r="D317" s="51" t="s">
        <v>909</v>
      </c>
      <c r="E317" s="51" t="s">
        <v>908</v>
      </c>
      <c r="F317" s="51" t="s">
        <v>35</v>
      </c>
      <c r="G317" s="64" t="s">
        <v>21</v>
      </c>
      <c r="H317" s="63">
        <v>315</v>
      </c>
      <c r="I317" s="69" t="str">
        <f>VLOOKUP('entries and results'!G317,$A$3:$E$30018,4,FALSE)</f>
        <v> </v>
      </c>
      <c r="J317" s="69" t="str">
        <f>VLOOKUP('entries and results'!G317,$A$3:$F$30018,6,FALSE)</f>
        <v> </v>
      </c>
      <c r="K317" s="69" t="str">
        <f>VLOOKUP('entries and results'!G317,$A$3:$E$30018,2,FALSE)</f>
        <v> </v>
      </c>
      <c r="L317" s="68">
        <v>315</v>
      </c>
      <c r="M317" s="63" t="s">
        <v>21</v>
      </c>
      <c r="N317" s="69" t="str">
        <f>VLOOKUP('entries and results'!M317,$H$3:$K$30018,2,FALSE)</f>
        <v> </v>
      </c>
      <c r="O317" s="69" t="str">
        <f>VLOOKUP('entries and results'!M317,$H$3:$K$30018,3,FALSE)</f>
        <v> </v>
      </c>
      <c r="P317" s="69" t="str">
        <f>VLOOKUP('entries and results'!M317,$H$3:$K$30018,4,FALSE)</f>
        <v> </v>
      </c>
      <c r="Q317" s="73" t="s">
        <v>22</v>
      </c>
      <c r="R317" s="74" t="str">
        <f t="shared" si="31"/>
        <v>00:00</v>
      </c>
      <c r="BG317" s="57"/>
      <c r="BH317" s="57"/>
      <c r="BI317" s="57"/>
      <c r="BJ317" s="78" t="str">
        <f t="shared" si="32"/>
        <v>00:00</v>
      </c>
      <c r="BK317" s="77">
        <v>315</v>
      </c>
      <c r="BL317" s="57">
        <f t="shared" si="30"/>
        <v>0</v>
      </c>
      <c r="BM317" s="57" t="str">
        <f t="shared" si="33"/>
        <v>0000000</v>
      </c>
      <c r="BN317" s="57" t="str">
        <f t="shared" si="34"/>
        <v>00</v>
      </c>
      <c r="BO317" s="57" t="str">
        <f t="shared" si="35"/>
        <v>00</v>
      </c>
      <c r="BP317" s="57" t="str">
        <f t="shared" si="36"/>
        <v>00</v>
      </c>
    </row>
    <row r="318" spans="1:68">
      <c r="A318" s="51" t="s">
        <v>910</v>
      </c>
      <c r="B318" s="51" t="s">
        <v>191</v>
      </c>
      <c r="C318" s="52">
        <v>34519</v>
      </c>
      <c r="D318" s="51" t="s">
        <v>911</v>
      </c>
      <c r="E318" s="51" t="s">
        <v>910</v>
      </c>
      <c r="F318" s="51" t="s">
        <v>130</v>
      </c>
      <c r="G318" s="64" t="s">
        <v>21</v>
      </c>
      <c r="H318" s="63">
        <v>316</v>
      </c>
      <c r="I318" s="69" t="str">
        <f>VLOOKUP('entries and results'!G318,$A$3:$E$30018,4,FALSE)</f>
        <v> </v>
      </c>
      <c r="J318" s="69" t="str">
        <f>VLOOKUP('entries and results'!G318,$A$3:$F$30018,6,FALSE)</f>
        <v> </v>
      </c>
      <c r="K318" s="69" t="str">
        <f>VLOOKUP('entries and results'!G318,$A$3:$E$30018,2,FALSE)</f>
        <v> </v>
      </c>
      <c r="L318" s="68">
        <v>316</v>
      </c>
      <c r="M318" s="63" t="s">
        <v>21</v>
      </c>
      <c r="N318" s="69" t="str">
        <f>VLOOKUP('entries and results'!M318,$H$3:$K$30018,2,FALSE)</f>
        <v> </v>
      </c>
      <c r="O318" s="69" t="str">
        <f>VLOOKUP('entries and results'!M318,$H$3:$K$30018,3,FALSE)</f>
        <v> </v>
      </c>
      <c r="P318" s="69" t="str">
        <f>VLOOKUP('entries and results'!M318,$H$3:$K$30018,4,FALSE)</f>
        <v> </v>
      </c>
      <c r="Q318" s="73" t="s">
        <v>22</v>
      </c>
      <c r="R318" s="74" t="str">
        <f t="shared" si="31"/>
        <v>00:00</v>
      </c>
      <c r="BG318" s="57"/>
      <c r="BH318" s="57"/>
      <c r="BI318" s="57"/>
      <c r="BJ318" s="78" t="str">
        <f t="shared" si="32"/>
        <v>00:00</v>
      </c>
      <c r="BK318" s="77">
        <v>316</v>
      </c>
      <c r="BL318" s="57">
        <f t="shared" si="30"/>
        <v>0</v>
      </c>
      <c r="BM318" s="57" t="str">
        <f t="shared" si="33"/>
        <v>0000000</v>
      </c>
      <c r="BN318" s="57" t="str">
        <f t="shared" si="34"/>
        <v>00</v>
      </c>
      <c r="BO318" s="57" t="str">
        <f t="shared" si="35"/>
        <v>00</v>
      </c>
      <c r="BP318" s="57" t="str">
        <f t="shared" si="36"/>
        <v>00</v>
      </c>
    </row>
    <row r="319" spans="1:68">
      <c r="A319" s="51" t="s">
        <v>912</v>
      </c>
      <c r="B319" s="51" t="s">
        <v>198</v>
      </c>
      <c r="C319" s="52">
        <v>33989</v>
      </c>
      <c r="D319" s="51" t="s">
        <v>913</v>
      </c>
      <c r="E319" s="51" t="s">
        <v>912</v>
      </c>
      <c r="F319" s="51" t="s">
        <v>35</v>
      </c>
      <c r="G319" s="64" t="s">
        <v>21</v>
      </c>
      <c r="H319" s="63">
        <v>317</v>
      </c>
      <c r="I319" s="69" t="str">
        <f>VLOOKUP('entries and results'!G319,$A$3:$E$30018,4,FALSE)</f>
        <v> </v>
      </c>
      <c r="J319" s="69" t="str">
        <f>VLOOKUP('entries and results'!G319,$A$3:$F$30018,6,FALSE)</f>
        <v> </v>
      </c>
      <c r="K319" s="69" t="str">
        <f>VLOOKUP('entries and results'!G319,$A$3:$E$30018,2,FALSE)</f>
        <v> </v>
      </c>
      <c r="L319" s="68">
        <v>317</v>
      </c>
      <c r="M319" s="63" t="s">
        <v>21</v>
      </c>
      <c r="N319" s="69" t="str">
        <f>VLOOKUP('entries and results'!M319,$H$3:$K$30018,2,FALSE)</f>
        <v> </v>
      </c>
      <c r="O319" s="69" t="str">
        <f>VLOOKUP('entries and results'!M319,$H$3:$K$30018,3,FALSE)</f>
        <v> </v>
      </c>
      <c r="P319" s="69" t="str">
        <f>VLOOKUP('entries and results'!M319,$H$3:$K$30018,4,FALSE)</f>
        <v> </v>
      </c>
      <c r="Q319" s="73" t="s">
        <v>22</v>
      </c>
      <c r="R319" s="74" t="str">
        <f t="shared" si="31"/>
        <v>00:00</v>
      </c>
      <c r="BG319" s="57"/>
      <c r="BH319" s="57"/>
      <c r="BI319" s="57"/>
      <c r="BJ319" s="78" t="str">
        <f t="shared" si="32"/>
        <v>00:00</v>
      </c>
      <c r="BK319" s="77">
        <v>317</v>
      </c>
      <c r="BL319" s="57">
        <f t="shared" si="30"/>
        <v>0</v>
      </c>
      <c r="BM319" s="57" t="str">
        <f t="shared" si="33"/>
        <v>0000000</v>
      </c>
      <c r="BN319" s="57" t="str">
        <f t="shared" si="34"/>
        <v>00</v>
      </c>
      <c r="BO319" s="57" t="str">
        <f t="shared" si="35"/>
        <v>00</v>
      </c>
      <c r="BP319" s="57" t="str">
        <f t="shared" si="36"/>
        <v>00</v>
      </c>
    </row>
    <row r="320" spans="1:68">
      <c r="A320" s="51" t="s">
        <v>914</v>
      </c>
      <c r="B320" s="51" t="s">
        <v>471</v>
      </c>
      <c r="C320" s="52">
        <v>33910</v>
      </c>
      <c r="D320" s="51" t="s">
        <v>915</v>
      </c>
      <c r="E320" s="51" t="s">
        <v>914</v>
      </c>
      <c r="F320" s="51" t="s">
        <v>35</v>
      </c>
      <c r="G320" s="64" t="s">
        <v>21</v>
      </c>
      <c r="H320" s="63">
        <v>318</v>
      </c>
      <c r="I320" s="69" t="str">
        <f>VLOOKUP('entries and results'!G320,$A$3:$E$30018,4,FALSE)</f>
        <v> </v>
      </c>
      <c r="J320" s="69" t="str">
        <f>VLOOKUP('entries and results'!G320,$A$3:$F$30018,6,FALSE)</f>
        <v> </v>
      </c>
      <c r="K320" s="69" t="str">
        <f>VLOOKUP('entries and results'!G320,$A$3:$E$30018,2,FALSE)</f>
        <v> </v>
      </c>
      <c r="L320" s="68">
        <v>318</v>
      </c>
      <c r="M320" s="63" t="s">
        <v>21</v>
      </c>
      <c r="N320" s="69" t="str">
        <f>VLOOKUP('entries and results'!M320,$H$3:$K$30018,2,FALSE)</f>
        <v> </v>
      </c>
      <c r="O320" s="69" t="str">
        <f>VLOOKUP('entries and results'!M320,$H$3:$K$30018,3,FALSE)</f>
        <v> </v>
      </c>
      <c r="P320" s="69" t="str">
        <f>VLOOKUP('entries and results'!M320,$H$3:$K$30018,4,FALSE)</f>
        <v> </v>
      </c>
      <c r="Q320" s="73" t="s">
        <v>22</v>
      </c>
      <c r="R320" s="74" t="str">
        <f t="shared" si="31"/>
        <v>00:00</v>
      </c>
      <c r="BG320" s="57"/>
      <c r="BH320" s="57"/>
      <c r="BI320" s="57"/>
      <c r="BJ320" s="78" t="str">
        <f t="shared" si="32"/>
        <v>00:00</v>
      </c>
      <c r="BK320" s="77">
        <v>318</v>
      </c>
      <c r="BL320" s="57">
        <f t="shared" si="30"/>
        <v>0</v>
      </c>
      <c r="BM320" s="57" t="str">
        <f t="shared" si="33"/>
        <v>0000000</v>
      </c>
      <c r="BN320" s="57" t="str">
        <f t="shared" si="34"/>
        <v>00</v>
      </c>
      <c r="BO320" s="57" t="str">
        <f t="shared" si="35"/>
        <v>00</v>
      </c>
      <c r="BP320" s="57" t="str">
        <f t="shared" si="36"/>
        <v>00</v>
      </c>
    </row>
    <row r="321" spans="1:68">
      <c r="A321" s="51" t="s">
        <v>916</v>
      </c>
      <c r="B321" s="51" t="s">
        <v>917</v>
      </c>
      <c r="C321" s="52">
        <v>33037</v>
      </c>
      <c r="D321" s="51" t="s">
        <v>918</v>
      </c>
      <c r="E321" s="51" t="s">
        <v>916</v>
      </c>
      <c r="F321" s="51" t="s">
        <v>35</v>
      </c>
      <c r="G321" s="64" t="s">
        <v>21</v>
      </c>
      <c r="H321" s="63">
        <v>319</v>
      </c>
      <c r="I321" s="69" t="str">
        <f>VLOOKUP('entries and results'!G321,$A$3:$E$30018,4,FALSE)</f>
        <v> </v>
      </c>
      <c r="J321" s="69" t="str">
        <f>VLOOKUP('entries and results'!G321,$A$3:$F$30018,6,FALSE)</f>
        <v> </v>
      </c>
      <c r="K321" s="69" t="str">
        <f>VLOOKUP('entries and results'!G321,$A$3:$E$30018,2,FALSE)</f>
        <v> </v>
      </c>
      <c r="L321" s="68">
        <v>319</v>
      </c>
      <c r="M321" s="63" t="s">
        <v>21</v>
      </c>
      <c r="N321" s="69" t="str">
        <f>VLOOKUP('entries and results'!M321,$H$3:$K$30018,2,FALSE)</f>
        <v> </v>
      </c>
      <c r="O321" s="69" t="str">
        <f>VLOOKUP('entries and results'!M321,$H$3:$K$30018,3,FALSE)</f>
        <v> </v>
      </c>
      <c r="P321" s="69" t="str">
        <f>VLOOKUP('entries and results'!M321,$H$3:$K$30018,4,FALSE)</f>
        <v> </v>
      </c>
      <c r="Q321" s="73" t="s">
        <v>22</v>
      </c>
      <c r="R321" s="74" t="str">
        <f t="shared" si="31"/>
        <v>00:00</v>
      </c>
      <c r="BG321" s="57"/>
      <c r="BH321" s="57"/>
      <c r="BI321" s="57"/>
      <c r="BJ321" s="78" t="str">
        <f t="shared" si="32"/>
        <v>00:00</v>
      </c>
      <c r="BK321" s="77">
        <v>319</v>
      </c>
      <c r="BL321" s="57">
        <f t="shared" si="30"/>
        <v>0</v>
      </c>
      <c r="BM321" s="57" t="str">
        <f t="shared" si="33"/>
        <v>0000000</v>
      </c>
      <c r="BN321" s="57" t="str">
        <f t="shared" si="34"/>
        <v>00</v>
      </c>
      <c r="BO321" s="57" t="str">
        <f t="shared" si="35"/>
        <v>00</v>
      </c>
      <c r="BP321" s="57" t="str">
        <f t="shared" si="36"/>
        <v>00</v>
      </c>
    </row>
    <row r="322" spans="1:68">
      <c r="A322" s="51" t="s">
        <v>919</v>
      </c>
      <c r="B322" s="51" t="s">
        <v>91</v>
      </c>
      <c r="C322" s="52">
        <v>33449</v>
      </c>
      <c r="D322" s="51" t="s">
        <v>920</v>
      </c>
      <c r="E322" s="51" t="s">
        <v>919</v>
      </c>
      <c r="F322" s="51" t="s">
        <v>35</v>
      </c>
      <c r="G322" s="64" t="s">
        <v>21</v>
      </c>
      <c r="H322" s="63">
        <v>320</v>
      </c>
      <c r="I322" s="69" t="str">
        <f>VLOOKUP('entries and results'!G322,$A$3:$E$30018,4,FALSE)</f>
        <v> </v>
      </c>
      <c r="J322" s="69" t="str">
        <f>VLOOKUP('entries and results'!G322,$A$3:$F$30018,6,FALSE)</f>
        <v> </v>
      </c>
      <c r="K322" s="69" t="str">
        <f>VLOOKUP('entries and results'!G322,$A$3:$E$30018,2,FALSE)</f>
        <v> </v>
      </c>
      <c r="L322" s="68">
        <v>320</v>
      </c>
      <c r="M322" s="63" t="s">
        <v>21</v>
      </c>
      <c r="N322" s="69" t="str">
        <f>VLOOKUP('entries and results'!M322,$H$3:$K$30018,2,FALSE)</f>
        <v> </v>
      </c>
      <c r="O322" s="69" t="str">
        <f>VLOOKUP('entries and results'!M322,$H$3:$K$30018,3,FALSE)</f>
        <v> </v>
      </c>
      <c r="P322" s="69" t="str">
        <f>VLOOKUP('entries and results'!M322,$H$3:$K$30018,4,FALSE)</f>
        <v> </v>
      </c>
      <c r="Q322" s="73" t="s">
        <v>22</v>
      </c>
      <c r="R322" s="74" t="str">
        <f t="shared" si="31"/>
        <v>00:00</v>
      </c>
      <c r="BG322" s="57"/>
      <c r="BH322" s="57"/>
      <c r="BI322" s="57"/>
      <c r="BJ322" s="78" t="str">
        <f t="shared" si="32"/>
        <v>00:00</v>
      </c>
      <c r="BK322" s="77">
        <v>320</v>
      </c>
      <c r="BL322" s="57">
        <f t="shared" si="30"/>
        <v>0</v>
      </c>
      <c r="BM322" s="57" t="str">
        <f t="shared" si="33"/>
        <v>0000000</v>
      </c>
      <c r="BN322" s="57" t="str">
        <f t="shared" si="34"/>
        <v>00</v>
      </c>
      <c r="BO322" s="57" t="str">
        <f t="shared" si="35"/>
        <v>00</v>
      </c>
      <c r="BP322" s="57" t="str">
        <f t="shared" si="36"/>
        <v>00</v>
      </c>
    </row>
    <row r="323" spans="1:68">
      <c r="A323" s="51" t="s">
        <v>921</v>
      </c>
      <c r="B323" s="51" t="s">
        <v>91</v>
      </c>
      <c r="C323" s="52">
        <v>34253</v>
      </c>
      <c r="D323" s="51" t="s">
        <v>922</v>
      </c>
      <c r="E323" s="51" t="s">
        <v>921</v>
      </c>
      <c r="F323" s="51" t="s">
        <v>130</v>
      </c>
      <c r="G323" s="64" t="s">
        <v>21</v>
      </c>
      <c r="H323" s="63">
        <v>321</v>
      </c>
      <c r="I323" s="69" t="str">
        <f>VLOOKUP('entries and results'!G323,$A$3:$E$30018,4,FALSE)</f>
        <v> </v>
      </c>
      <c r="J323" s="69" t="str">
        <f>VLOOKUP('entries and results'!G323,$A$3:$F$30018,6,FALSE)</f>
        <v> </v>
      </c>
      <c r="K323" s="69" t="str">
        <f>VLOOKUP('entries and results'!G323,$A$3:$E$30018,2,FALSE)</f>
        <v> </v>
      </c>
      <c r="L323" s="68">
        <v>321</v>
      </c>
      <c r="M323" s="63" t="s">
        <v>21</v>
      </c>
      <c r="N323" s="69" t="str">
        <f>VLOOKUP('entries and results'!M323,$H$3:$K$30018,2,FALSE)</f>
        <v> </v>
      </c>
      <c r="O323" s="69" t="str">
        <f>VLOOKUP('entries and results'!M323,$H$3:$K$30018,3,FALSE)</f>
        <v> </v>
      </c>
      <c r="P323" s="69" t="str">
        <f>VLOOKUP('entries and results'!M323,$H$3:$K$30018,4,FALSE)</f>
        <v> </v>
      </c>
      <c r="Q323" s="73" t="s">
        <v>22</v>
      </c>
      <c r="R323" s="74" t="str">
        <f t="shared" si="31"/>
        <v>00:00</v>
      </c>
      <c r="BG323" s="57"/>
      <c r="BH323" s="57"/>
      <c r="BI323" s="57"/>
      <c r="BJ323" s="78" t="str">
        <f t="shared" si="32"/>
        <v>00:00</v>
      </c>
      <c r="BK323" s="77">
        <v>321</v>
      </c>
      <c r="BL323" s="57">
        <f t="shared" ref="BL323:BL386" si="37">SUMIF($H$3:$H$601,$BK323,$Q$3:$Q$601)</f>
        <v>0</v>
      </c>
      <c r="BM323" s="57" t="str">
        <f t="shared" si="33"/>
        <v>0000000</v>
      </c>
      <c r="BN323" s="57" t="str">
        <f t="shared" si="34"/>
        <v>00</v>
      </c>
      <c r="BO323" s="57" t="str">
        <f t="shared" si="35"/>
        <v>00</v>
      </c>
      <c r="BP323" s="57" t="str">
        <f t="shared" si="36"/>
        <v>00</v>
      </c>
    </row>
    <row r="324" spans="1:68">
      <c r="A324" s="51" t="s">
        <v>923</v>
      </c>
      <c r="B324" s="51" t="s">
        <v>91</v>
      </c>
      <c r="C324" s="52">
        <v>32627</v>
      </c>
      <c r="D324" s="51" t="s">
        <v>212</v>
      </c>
      <c r="E324" s="51" t="s">
        <v>923</v>
      </c>
      <c r="F324" s="51" t="s">
        <v>35</v>
      </c>
      <c r="G324" s="64" t="s">
        <v>21</v>
      </c>
      <c r="H324" s="63">
        <v>322</v>
      </c>
      <c r="I324" s="69" t="str">
        <f>VLOOKUP('entries and results'!G324,$A$3:$E$30018,4,FALSE)</f>
        <v> </v>
      </c>
      <c r="J324" s="69" t="str">
        <f>VLOOKUP('entries and results'!G324,$A$3:$F$30018,6,FALSE)</f>
        <v> </v>
      </c>
      <c r="K324" s="69" t="str">
        <f>VLOOKUP('entries and results'!G324,$A$3:$E$30018,2,FALSE)</f>
        <v> </v>
      </c>
      <c r="L324" s="68">
        <v>322</v>
      </c>
      <c r="M324" s="63" t="s">
        <v>21</v>
      </c>
      <c r="N324" s="69" t="str">
        <f>VLOOKUP('entries and results'!M324,$H$3:$K$30018,2,FALSE)</f>
        <v> </v>
      </c>
      <c r="O324" s="69" t="str">
        <f>VLOOKUP('entries and results'!M324,$H$3:$K$30018,3,FALSE)</f>
        <v> </v>
      </c>
      <c r="P324" s="69" t="str">
        <f>VLOOKUP('entries and results'!M324,$H$3:$K$30018,4,FALSE)</f>
        <v> </v>
      </c>
      <c r="Q324" s="73" t="s">
        <v>22</v>
      </c>
      <c r="R324" s="74" t="str">
        <f t="shared" ref="R324:R387" si="38">IF($H324=""," ",(LOOKUP($H324,$BK$3:$BK$1601,$BJ$3:$BJ$1601)))</f>
        <v>00:00</v>
      </c>
      <c r="BG324" s="57"/>
      <c r="BH324" s="57"/>
      <c r="BI324" s="57"/>
      <c r="BJ324" s="78" t="str">
        <f>CONCATENATE(BO324,":",BP324)</f>
        <v>00:00</v>
      </c>
      <c r="BK324" s="77">
        <v>322</v>
      </c>
      <c r="BL324" s="57">
        <f t="shared" si="37"/>
        <v>0</v>
      </c>
      <c r="BM324" s="57" t="str">
        <f>CONCATENATE($BG$2,$BL324)</f>
        <v>0000000</v>
      </c>
      <c r="BN324" s="57" t="str">
        <f>MID(RIGHT($BM324,6),1,2)</f>
        <v>00</v>
      </c>
      <c r="BO324" s="57" t="str">
        <f>MID(RIGHT($BM324,6),3,2)</f>
        <v>00</v>
      </c>
      <c r="BP324" s="57" t="str">
        <f>MID(RIGHT($BM324,6),5,2)</f>
        <v>00</v>
      </c>
    </row>
    <row r="325" spans="1:68">
      <c r="A325" s="51" t="s">
        <v>924</v>
      </c>
      <c r="B325" s="51" t="s">
        <v>91</v>
      </c>
      <c r="C325" s="52">
        <v>32956</v>
      </c>
      <c r="D325" s="51" t="s">
        <v>925</v>
      </c>
      <c r="E325" s="51" t="s">
        <v>924</v>
      </c>
      <c r="F325" s="51" t="s">
        <v>35</v>
      </c>
      <c r="G325" s="64" t="s">
        <v>21</v>
      </c>
      <c r="H325" s="63">
        <v>323</v>
      </c>
      <c r="I325" s="69" t="str">
        <f>VLOOKUP('entries and results'!G325,$A$3:$E$30018,4,FALSE)</f>
        <v> </v>
      </c>
      <c r="J325" s="69" t="str">
        <f>VLOOKUP('entries and results'!G325,$A$3:$F$30018,6,FALSE)</f>
        <v> </v>
      </c>
      <c r="K325" s="69" t="str">
        <f>VLOOKUP('entries and results'!G325,$A$3:$E$30018,2,FALSE)</f>
        <v> </v>
      </c>
      <c r="L325" s="68">
        <v>323</v>
      </c>
      <c r="M325" s="63" t="s">
        <v>21</v>
      </c>
      <c r="N325" s="69" t="str">
        <f>VLOOKUP('entries and results'!M325,$H$3:$K$30018,2,FALSE)</f>
        <v> </v>
      </c>
      <c r="O325" s="69" t="str">
        <f>VLOOKUP('entries and results'!M325,$H$3:$K$30018,3,FALSE)</f>
        <v> </v>
      </c>
      <c r="P325" s="69" t="str">
        <f>VLOOKUP('entries and results'!M325,$H$3:$K$30018,4,FALSE)</f>
        <v> </v>
      </c>
      <c r="Q325" s="73" t="s">
        <v>22</v>
      </c>
      <c r="R325" s="74" t="str">
        <f t="shared" si="38"/>
        <v>00:00</v>
      </c>
      <c r="BG325" s="57"/>
      <c r="BH325" s="57"/>
      <c r="BI325" s="57"/>
      <c r="BJ325" s="78" t="str">
        <f>CONCATENATE(BO325,":",BP325)</f>
        <v>00:00</v>
      </c>
      <c r="BK325" s="77">
        <v>323</v>
      </c>
      <c r="BL325" s="57">
        <f t="shared" si="37"/>
        <v>0</v>
      </c>
      <c r="BM325" s="57" t="str">
        <f>CONCATENATE($BG$2,$BL325)</f>
        <v>0000000</v>
      </c>
      <c r="BN325" s="57" t="str">
        <f>MID(RIGHT($BM325,6),1,2)</f>
        <v>00</v>
      </c>
      <c r="BO325" s="57" t="str">
        <f>MID(RIGHT($BM325,6),3,2)</f>
        <v>00</v>
      </c>
      <c r="BP325" s="57" t="str">
        <f>MID(RIGHT($BM325,6),5,2)</f>
        <v>00</v>
      </c>
    </row>
    <row r="326" spans="1:68">
      <c r="A326" s="51" t="s">
        <v>926</v>
      </c>
      <c r="B326" s="51" t="s">
        <v>91</v>
      </c>
      <c r="C326" s="52">
        <v>33848</v>
      </c>
      <c r="D326" s="51" t="s">
        <v>927</v>
      </c>
      <c r="E326" s="51" t="s">
        <v>926</v>
      </c>
      <c r="F326" s="51" t="s">
        <v>35</v>
      </c>
      <c r="G326" s="64" t="s">
        <v>21</v>
      </c>
      <c r="H326" s="63">
        <v>324</v>
      </c>
      <c r="I326" s="69" t="str">
        <f>VLOOKUP('entries and results'!G326,$A$3:$E$30018,4,FALSE)</f>
        <v> </v>
      </c>
      <c r="J326" s="69" t="str">
        <f>VLOOKUP('entries and results'!G326,$A$3:$F$30018,6,FALSE)</f>
        <v> </v>
      </c>
      <c r="K326" s="69" t="str">
        <f>VLOOKUP('entries and results'!G326,$A$3:$E$30018,2,FALSE)</f>
        <v> </v>
      </c>
      <c r="L326" s="68">
        <v>324</v>
      </c>
      <c r="M326" s="63" t="s">
        <v>21</v>
      </c>
      <c r="N326" s="69" t="str">
        <f>VLOOKUP('entries and results'!M326,$H$3:$K$30018,2,FALSE)</f>
        <v> </v>
      </c>
      <c r="O326" s="69" t="str">
        <f>VLOOKUP('entries and results'!M326,$H$3:$K$30018,3,FALSE)</f>
        <v> </v>
      </c>
      <c r="P326" s="69" t="str">
        <f>VLOOKUP('entries and results'!M326,$H$3:$K$30018,4,FALSE)</f>
        <v> </v>
      </c>
      <c r="Q326" s="73" t="s">
        <v>22</v>
      </c>
      <c r="R326" s="74" t="str">
        <f t="shared" si="38"/>
        <v>00:00</v>
      </c>
      <c r="BJ326" s="78" t="str">
        <f t="shared" ref="BJ326:BJ389" si="39">CONCATENATE(BO326,":",BP326)</f>
        <v>00:00</v>
      </c>
      <c r="BK326" s="77">
        <v>324</v>
      </c>
      <c r="BL326" s="57">
        <f t="shared" si="37"/>
        <v>0</v>
      </c>
      <c r="BM326" s="57" t="str">
        <f t="shared" ref="BM326:BM389" si="40">CONCATENATE($BG$2,$BL326)</f>
        <v>0000000</v>
      </c>
      <c r="BN326" s="57" t="str">
        <f t="shared" ref="BN326:BN389" si="41">MID(RIGHT($BM326,6),1,2)</f>
        <v>00</v>
      </c>
      <c r="BO326" s="57" t="str">
        <f t="shared" ref="BO326:BO389" si="42">MID(RIGHT($BM326,6),3,2)</f>
        <v>00</v>
      </c>
      <c r="BP326" s="57" t="str">
        <f t="shared" ref="BP326:BP389" si="43">MID(RIGHT($BM326,6),5,2)</f>
        <v>00</v>
      </c>
    </row>
    <row r="327" spans="1:68">
      <c r="A327" s="51" t="s">
        <v>928</v>
      </c>
      <c r="B327" s="51" t="s">
        <v>395</v>
      </c>
      <c r="C327" s="52">
        <v>33142</v>
      </c>
      <c r="D327" s="51" t="s">
        <v>929</v>
      </c>
      <c r="E327" s="51" t="s">
        <v>928</v>
      </c>
      <c r="F327" s="51" t="s">
        <v>35</v>
      </c>
      <c r="G327" s="64" t="s">
        <v>21</v>
      </c>
      <c r="H327" s="63">
        <v>325</v>
      </c>
      <c r="I327" s="69" t="str">
        <f>VLOOKUP('entries and results'!G327,$A$3:$E$30018,4,FALSE)</f>
        <v> </v>
      </c>
      <c r="J327" s="69" t="str">
        <f>VLOOKUP('entries and results'!G327,$A$3:$F$30018,6,FALSE)</f>
        <v> </v>
      </c>
      <c r="K327" s="69" t="str">
        <f>VLOOKUP('entries and results'!G327,$A$3:$E$30018,2,FALSE)</f>
        <v> </v>
      </c>
      <c r="L327" s="68">
        <v>325</v>
      </c>
      <c r="M327" s="63" t="s">
        <v>21</v>
      </c>
      <c r="N327" s="69" t="str">
        <f>VLOOKUP('entries and results'!M327,$H$3:$K$30018,2,FALSE)</f>
        <v> </v>
      </c>
      <c r="O327" s="69" t="str">
        <f>VLOOKUP('entries and results'!M327,$H$3:$K$30018,3,FALSE)</f>
        <v> </v>
      </c>
      <c r="P327" s="69" t="str">
        <f>VLOOKUP('entries and results'!M327,$H$3:$K$30018,4,FALSE)</f>
        <v> </v>
      </c>
      <c r="Q327" s="73" t="s">
        <v>22</v>
      </c>
      <c r="R327" s="74" t="str">
        <f t="shared" si="38"/>
        <v>00:00</v>
      </c>
      <c r="BJ327" s="78" t="str">
        <f t="shared" si="39"/>
        <v>00:00</v>
      </c>
      <c r="BK327" s="77">
        <v>325</v>
      </c>
      <c r="BL327" s="57">
        <f t="shared" si="37"/>
        <v>0</v>
      </c>
      <c r="BM327" s="57" t="str">
        <f t="shared" si="40"/>
        <v>0000000</v>
      </c>
      <c r="BN327" s="57" t="str">
        <f t="shared" si="41"/>
        <v>00</v>
      </c>
      <c r="BO327" s="57" t="str">
        <f t="shared" si="42"/>
        <v>00</v>
      </c>
      <c r="BP327" s="57" t="str">
        <f t="shared" si="43"/>
        <v>00</v>
      </c>
    </row>
    <row r="328" spans="1:68">
      <c r="A328" s="51" t="s">
        <v>930</v>
      </c>
      <c r="B328" s="51" t="s">
        <v>329</v>
      </c>
      <c r="C328" s="52">
        <v>33425</v>
      </c>
      <c r="D328" s="51" t="s">
        <v>931</v>
      </c>
      <c r="E328" s="51" t="s">
        <v>930</v>
      </c>
      <c r="F328" s="51" t="s">
        <v>35</v>
      </c>
      <c r="G328" s="64" t="s">
        <v>21</v>
      </c>
      <c r="H328" s="63">
        <v>326</v>
      </c>
      <c r="I328" s="69" t="str">
        <f>VLOOKUP('entries and results'!G328,$A$3:$E$30018,4,FALSE)</f>
        <v> </v>
      </c>
      <c r="J328" s="69" t="str">
        <f>VLOOKUP('entries and results'!G328,$A$3:$F$30018,6,FALSE)</f>
        <v> </v>
      </c>
      <c r="K328" s="69" t="str">
        <f>VLOOKUP('entries and results'!G328,$A$3:$E$30018,2,FALSE)</f>
        <v> </v>
      </c>
      <c r="L328" s="68">
        <v>326</v>
      </c>
      <c r="M328" s="63" t="s">
        <v>21</v>
      </c>
      <c r="N328" s="69" t="str">
        <f>VLOOKUP('entries and results'!M328,$H$3:$K$30018,2,FALSE)</f>
        <v> </v>
      </c>
      <c r="O328" s="69" t="str">
        <f>VLOOKUP('entries and results'!M328,$H$3:$K$30018,3,FALSE)</f>
        <v> </v>
      </c>
      <c r="P328" s="69" t="str">
        <f>VLOOKUP('entries and results'!M328,$H$3:$K$30018,4,FALSE)</f>
        <v> </v>
      </c>
      <c r="Q328" s="73" t="s">
        <v>22</v>
      </c>
      <c r="R328" s="74" t="str">
        <f t="shared" si="38"/>
        <v>00:00</v>
      </c>
      <c r="BJ328" s="78" t="str">
        <f t="shared" si="39"/>
        <v>00:00</v>
      </c>
      <c r="BK328" s="77">
        <v>326</v>
      </c>
      <c r="BL328" s="57">
        <f t="shared" si="37"/>
        <v>0</v>
      </c>
      <c r="BM328" s="57" t="str">
        <f t="shared" si="40"/>
        <v>0000000</v>
      </c>
      <c r="BN328" s="57" t="str">
        <f t="shared" si="41"/>
        <v>00</v>
      </c>
      <c r="BO328" s="57" t="str">
        <f t="shared" si="42"/>
        <v>00</v>
      </c>
      <c r="BP328" s="57" t="str">
        <f t="shared" si="43"/>
        <v>00</v>
      </c>
    </row>
    <row r="329" spans="1:68">
      <c r="A329" s="51" t="s">
        <v>932</v>
      </c>
      <c r="B329" s="51" t="s">
        <v>47</v>
      </c>
      <c r="C329" s="52">
        <v>33120</v>
      </c>
      <c r="D329" s="51" t="s">
        <v>933</v>
      </c>
      <c r="E329" s="51" t="s">
        <v>932</v>
      </c>
      <c r="F329" s="51" t="s">
        <v>35</v>
      </c>
      <c r="G329" s="64" t="s">
        <v>21</v>
      </c>
      <c r="H329" s="63">
        <v>327</v>
      </c>
      <c r="I329" s="69" t="str">
        <f>VLOOKUP('entries and results'!G329,$A$3:$E$30018,4,FALSE)</f>
        <v> </v>
      </c>
      <c r="J329" s="69" t="str">
        <f>VLOOKUP('entries and results'!G329,$A$3:$F$30018,6,FALSE)</f>
        <v> </v>
      </c>
      <c r="K329" s="69" t="str">
        <f>VLOOKUP('entries and results'!G329,$A$3:$E$30018,2,FALSE)</f>
        <v> </v>
      </c>
      <c r="L329" s="68">
        <v>327</v>
      </c>
      <c r="M329" s="63" t="s">
        <v>21</v>
      </c>
      <c r="N329" s="69" t="str">
        <f>VLOOKUP('entries and results'!M329,$H$3:$K$30018,2,FALSE)</f>
        <v> </v>
      </c>
      <c r="O329" s="69" t="str">
        <f>VLOOKUP('entries and results'!M329,$H$3:$K$30018,3,FALSE)</f>
        <v> </v>
      </c>
      <c r="P329" s="69" t="str">
        <f>VLOOKUP('entries and results'!M329,$H$3:$K$30018,4,FALSE)</f>
        <v> </v>
      </c>
      <c r="Q329" s="73" t="s">
        <v>22</v>
      </c>
      <c r="R329" s="74" t="str">
        <f t="shared" si="38"/>
        <v>00:00</v>
      </c>
      <c r="BJ329" s="78" t="str">
        <f t="shared" si="39"/>
        <v>00:00</v>
      </c>
      <c r="BK329" s="77">
        <v>327</v>
      </c>
      <c r="BL329" s="57">
        <f t="shared" si="37"/>
        <v>0</v>
      </c>
      <c r="BM329" s="57" t="str">
        <f t="shared" si="40"/>
        <v>0000000</v>
      </c>
      <c r="BN329" s="57" t="str">
        <f t="shared" si="41"/>
        <v>00</v>
      </c>
      <c r="BO329" s="57" t="str">
        <f t="shared" si="42"/>
        <v>00</v>
      </c>
      <c r="BP329" s="57" t="str">
        <f t="shared" si="43"/>
        <v>00</v>
      </c>
    </row>
    <row r="330" spans="1:68">
      <c r="A330" s="51" t="s">
        <v>934</v>
      </c>
      <c r="B330" s="51" t="s">
        <v>123</v>
      </c>
      <c r="C330" s="52">
        <v>34254</v>
      </c>
      <c r="D330" s="51" t="s">
        <v>935</v>
      </c>
      <c r="E330" s="51" t="s">
        <v>934</v>
      </c>
      <c r="F330" s="51" t="s">
        <v>130</v>
      </c>
      <c r="G330" s="64" t="s">
        <v>21</v>
      </c>
      <c r="H330" s="63">
        <v>328</v>
      </c>
      <c r="I330" s="69" t="str">
        <f>VLOOKUP('entries and results'!G330,$A$3:$E$30018,4,FALSE)</f>
        <v> </v>
      </c>
      <c r="J330" s="69" t="str">
        <f>VLOOKUP('entries and results'!G330,$A$3:$F$30018,6,FALSE)</f>
        <v> </v>
      </c>
      <c r="K330" s="69" t="str">
        <f>VLOOKUP('entries and results'!G330,$A$3:$E$30018,2,FALSE)</f>
        <v> </v>
      </c>
      <c r="L330" s="68">
        <v>328</v>
      </c>
      <c r="M330" s="63" t="s">
        <v>21</v>
      </c>
      <c r="N330" s="69" t="str">
        <f>VLOOKUP('entries and results'!M330,$H$3:$K$30018,2,FALSE)</f>
        <v> </v>
      </c>
      <c r="O330" s="69" t="str">
        <f>VLOOKUP('entries and results'!M330,$H$3:$K$30018,3,FALSE)</f>
        <v> </v>
      </c>
      <c r="P330" s="69" t="str">
        <f>VLOOKUP('entries and results'!M330,$H$3:$K$30018,4,FALSE)</f>
        <v> </v>
      </c>
      <c r="Q330" s="73" t="s">
        <v>22</v>
      </c>
      <c r="R330" s="74" t="str">
        <f t="shared" si="38"/>
        <v>00:00</v>
      </c>
      <c r="BJ330" s="78" t="str">
        <f t="shared" si="39"/>
        <v>00:00</v>
      </c>
      <c r="BK330" s="77">
        <v>328</v>
      </c>
      <c r="BL330" s="57">
        <f t="shared" si="37"/>
        <v>0</v>
      </c>
      <c r="BM330" s="57" t="str">
        <f t="shared" si="40"/>
        <v>0000000</v>
      </c>
      <c r="BN330" s="57" t="str">
        <f t="shared" si="41"/>
        <v>00</v>
      </c>
      <c r="BO330" s="57" t="str">
        <f t="shared" si="42"/>
        <v>00</v>
      </c>
      <c r="BP330" s="57" t="str">
        <f t="shared" si="43"/>
        <v>00</v>
      </c>
    </row>
    <row r="331" spans="1:68">
      <c r="A331" s="51" t="s">
        <v>936</v>
      </c>
      <c r="B331" s="51" t="s">
        <v>27</v>
      </c>
      <c r="C331" s="52">
        <v>32171</v>
      </c>
      <c r="D331" s="51" t="s">
        <v>937</v>
      </c>
      <c r="E331" s="51" t="s">
        <v>936</v>
      </c>
      <c r="F331" s="51" t="s">
        <v>35</v>
      </c>
      <c r="G331" s="64" t="s">
        <v>21</v>
      </c>
      <c r="H331" s="63">
        <v>329</v>
      </c>
      <c r="I331" s="69" t="str">
        <f>VLOOKUP('entries and results'!G331,$A$3:$E$30018,4,FALSE)</f>
        <v> </v>
      </c>
      <c r="J331" s="69" t="str">
        <f>VLOOKUP('entries and results'!G331,$A$3:$F$30018,6,FALSE)</f>
        <v> </v>
      </c>
      <c r="K331" s="69" t="str">
        <f>VLOOKUP('entries and results'!G331,$A$3:$E$30018,2,FALSE)</f>
        <v> </v>
      </c>
      <c r="L331" s="68">
        <v>329</v>
      </c>
      <c r="M331" s="63" t="s">
        <v>21</v>
      </c>
      <c r="N331" s="69" t="str">
        <f>VLOOKUP('entries and results'!M331,$H$3:$K$30018,2,FALSE)</f>
        <v> </v>
      </c>
      <c r="O331" s="69" t="str">
        <f>VLOOKUP('entries and results'!M331,$H$3:$K$30018,3,FALSE)</f>
        <v> </v>
      </c>
      <c r="P331" s="69" t="str">
        <f>VLOOKUP('entries and results'!M331,$H$3:$K$30018,4,FALSE)</f>
        <v> </v>
      </c>
      <c r="Q331" s="73" t="s">
        <v>22</v>
      </c>
      <c r="R331" s="74" t="str">
        <f t="shared" si="38"/>
        <v>00:00</v>
      </c>
      <c r="BJ331" s="78" t="str">
        <f t="shared" si="39"/>
        <v>00:00</v>
      </c>
      <c r="BK331" s="77">
        <v>329</v>
      </c>
      <c r="BL331" s="57">
        <f t="shared" si="37"/>
        <v>0</v>
      </c>
      <c r="BM331" s="57" t="str">
        <f t="shared" si="40"/>
        <v>0000000</v>
      </c>
      <c r="BN331" s="57" t="str">
        <f t="shared" si="41"/>
        <v>00</v>
      </c>
      <c r="BO331" s="57" t="str">
        <f t="shared" si="42"/>
        <v>00</v>
      </c>
      <c r="BP331" s="57" t="str">
        <f t="shared" si="43"/>
        <v>00</v>
      </c>
    </row>
    <row r="332" spans="1:68">
      <c r="A332" s="51" t="s">
        <v>938</v>
      </c>
      <c r="B332" s="51" t="s">
        <v>27</v>
      </c>
      <c r="C332" s="52">
        <v>32815</v>
      </c>
      <c r="D332" s="51" t="s">
        <v>939</v>
      </c>
      <c r="E332" s="51" t="s">
        <v>938</v>
      </c>
      <c r="F332" s="51" t="s">
        <v>35</v>
      </c>
      <c r="G332" s="64" t="s">
        <v>21</v>
      </c>
      <c r="H332" s="63">
        <v>330</v>
      </c>
      <c r="I332" s="69" t="str">
        <f>VLOOKUP('entries and results'!G332,$A$3:$E$30018,4,FALSE)</f>
        <v> </v>
      </c>
      <c r="J332" s="69" t="str">
        <f>VLOOKUP('entries and results'!G332,$A$3:$F$30018,6,FALSE)</f>
        <v> </v>
      </c>
      <c r="K332" s="69" t="str">
        <f>VLOOKUP('entries and results'!G332,$A$3:$E$30018,2,FALSE)</f>
        <v> </v>
      </c>
      <c r="L332" s="68">
        <v>330</v>
      </c>
      <c r="M332" s="63" t="s">
        <v>21</v>
      </c>
      <c r="N332" s="69" t="str">
        <f>VLOOKUP('entries and results'!M332,$H$3:$K$30018,2,FALSE)</f>
        <v> </v>
      </c>
      <c r="O332" s="69" t="str">
        <f>VLOOKUP('entries and results'!M332,$H$3:$K$30018,3,FALSE)</f>
        <v> </v>
      </c>
      <c r="P332" s="69" t="str">
        <f>VLOOKUP('entries and results'!M332,$H$3:$K$30018,4,FALSE)</f>
        <v> </v>
      </c>
      <c r="Q332" s="73" t="s">
        <v>22</v>
      </c>
      <c r="R332" s="74" t="str">
        <f t="shared" si="38"/>
        <v>00:00</v>
      </c>
      <c r="BJ332" s="78" t="str">
        <f t="shared" si="39"/>
        <v>00:00</v>
      </c>
      <c r="BK332" s="77">
        <v>330</v>
      </c>
      <c r="BL332" s="57">
        <f t="shared" si="37"/>
        <v>0</v>
      </c>
      <c r="BM332" s="57" t="str">
        <f t="shared" si="40"/>
        <v>0000000</v>
      </c>
      <c r="BN332" s="57" t="str">
        <f t="shared" si="41"/>
        <v>00</v>
      </c>
      <c r="BO332" s="57" t="str">
        <f t="shared" si="42"/>
        <v>00</v>
      </c>
      <c r="BP332" s="57" t="str">
        <f t="shared" si="43"/>
        <v>00</v>
      </c>
    </row>
    <row r="333" spans="1:68">
      <c r="A333" s="51" t="s">
        <v>940</v>
      </c>
      <c r="B333" s="51" t="s">
        <v>27</v>
      </c>
      <c r="C333" s="52">
        <v>33659</v>
      </c>
      <c r="D333" s="51" t="s">
        <v>941</v>
      </c>
      <c r="E333" s="51" t="s">
        <v>940</v>
      </c>
      <c r="F333" s="51" t="s">
        <v>35</v>
      </c>
      <c r="G333" s="64" t="s">
        <v>21</v>
      </c>
      <c r="H333" s="63">
        <v>331</v>
      </c>
      <c r="I333" s="69" t="str">
        <f>VLOOKUP('entries and results'!G333,$A$3:$E$30018,4,FALSE)</f>
        <v> </v>
      </c>
      <c r="J333" s="69" t="str">
        <f>VLOOKUP('entries and results'!G333,$A$3:$F$30018,6,FALSE)</f>
        <v> </v>
      </c>
      <c r="K333" s="69" t="str">
        <f>VLOOKUP('entries and results'!G333,$A$3:$E$30018,2,FALSE)</f>
        <v> </v>
      </c>
      <c r="L333" s="68">
        <v>331</v>
      </c>
      <c r="M333" s="63" t="s">
        <v>21</v>
      </c>
      <c r="N333" s="69" t="str">
        <f>VLOOKUP('entries and results'!M333,$H$3:$K$30018,2,FALSE)</f>
        <v> </v>
      </c>
      <c r="O333" s="69" t="str">
        <f>VLOOKUP('entries and results'!M333,$H$3:$K$30018,3,FALSE)</f>
        <v> </v>
      </c>
      <c r="P333" s="69" t="str">
        <f>VLOOKUP('entries and results'!M333,$H$3:$K$30018,4,FALSE)</f>
        <v> </v>
      </c>
      <c r="Q333" s="73" t="s">
        <v>22</v>
      </c>
      <c r="R333" s="74" t="str">
        <f t="shared" si="38"/>
        <v>00:00</v>
      </c>
      <c r="BJ333" s="78" t="str">
        <f t="shared" si="39"/>
        <v>00:00</v>
      </c>
      <c r="BK333" s="77">
        <v>331</v>
      </c>
      <c r="BL333" s="57">
        <f t="shared" si="37"/>
        <v>0</v>
      </c>
      <c r="BM333" s="57" t="str">
        <f t="shared" si="40"/>
        <v>0000000</v>
      </c>
      <c r="BN333" s="57" t="str">
        <f t="shared" si="41"/>
        <v>00</v>
      </c>
      <c r="BO333" s="57" t="str">
        <f t="shared" si="42"/>
        <v>00</v>
      </c>
      <c r="BP333" s="57" t="str">
        <f t="shared" si="43"/>
        <v>00</v>
      </c>
    </row>
    <row r="334" spans="1:68">
      <c r="A334" s="51" t="s">
        <v>942</v>
      </c>
      <c r="B334" s="51" t="s">
        <v>53</v>
      </c>
      <c r="C334" s="52">
        <v>33712</v>
      </c>
      <c r="D334" s="51" t="s">
        <v>943</v>
      </c>
      <c r="E334" s="51" t="s">
        <v>942</v>
      </c>
      <c r="F334" s="51" t="s">
        <v>35</v>
      </c>
      <c r="G334" s="64" t="s">
        <v>21</v>
      </c>
      <c r="H334" s="63">
        <v>332</v>
      </c>
      <c r="I334" s="69" t="str">
        <f>VLOOKUP('entries and results'!G334,$A$3:$E$30018,4,FALSE)</f>
        <v> </v>
      </c>
      <c r="J334" s="69" t="str">
        <f>VLOOKUP('entries and results'!G334,$A$3:$F$30018,6,FALSE)</f>
        <v> </v>
      </c>
      <c r="K334" s="69" t="str">
        <f>VLOOKUP('entries and results'!G334,$A$3:$E$30018,2,FALSE)</f>
        <v> </v>
      </c>
      <c r="L334" s="68">
        <v>332</v>
      </c>
      <c r="M334" s="63" t="s">
        <v>21</v>
      </c>
      <c r="N334" s="69" t="str">
        <f>VLOOKUP('entries and results'!M334,$H$3:$K$30018,2,FALSE)</f>
        <v> </v>
      </c>
      <c r="O334" s="69" t="str">
        <f>VLOOKUP('entries and results'!M334,$H$3:$K$30018,3,FALSE)</f>
        <v> </v>
      </c>
      <c r="P334" s="69" t="str">
        <f>VLOOKUP('entries and results'!M334,$H$3:$K$30018,4,FALSE)</f>
        <v> </v>
      </c>
      <c r="Q334" s="73" t="s">
        <v>22</v>
      </c>
      <c r="R334" s="74" t="str">
        <f t="shared" si="38"/>
        <v>00:00</v>
      </c>
      <c r="BJ334" s="78" t="str">
        <f t="shared" si="39"/>
        <v>00:00</v>
      </c>
      <c r="BK334" s="77">
        <v>332</v>
      </c>
      <c r="BL334" s="57">
        <f t="shared" si="37"/>
        <v>0</v>
      </c>
      <c r="BM334" s="57" t="str">
        <f t="shared" si="40"/>
        <v>0000000</v>
      </c>
      <c r="BN334" s="57" t="str">
        <f t="shared" si="41"/>
        <v>00</v>
      </c>
      <c r="BO334" s="57" t="str">
        <f t="shared" si="42"/>
        <v>00</v>
      </c>
      <c r="BP334" s="57" t="str">
        <f t="shared" si="43"/>
        <v>00</v>
      </c>
    </row>
    <row r="335" spans="1:68">
      <c r="A335" s="51" t="s">
        <v>944</v>
      </c>
      <c r="B335" s="51" t="s">
        <v>27</v>
      </c>
      <c r="C335" s="52">
        <v>33200</v>
      </c>
      <c r="D335" s="51" t="s">
        <v>945</v>
      </c>
      <c r="E335" s="51" t="s">
        <v>944</v>
      </c>
      <c r="F335" s="51" t="s">
        <v>35</v>
      </c>
      <c r="G335" s="64" t="s">
        <v>21</v>
      </c>
      <c r="H335" s="63">
        <v>333</v>
      </c>
      <c r="I335" s="69" t="str">
        <f>VLOOKUP('entries and results'!G335,$A$3:$E$30018,4,FALSE)</f>
        <v> </v>
      </c>
      <c r="J335" s="69" t="str">
        <f>VLOOKUP('entries and results'!G335,$A$3:$F$30018,6,FALSE)</f>
        <v> </v>
      </c>
      <c r="K335" s="69" t="str">
        <f>VLOOKUP('entries and results'!G335,$A$3:$E$30018,2,FALSE)</f>
        <v> </v>
      </c>
      <c r="L335" s="68">
        <v>333</v>
      </c>
      <c r="M335" s="63" t="s">
        <v>21</v>
      </c>
      <c r="N335" s="69" t="str">
        <f>VLOOKUP('entries and results'!M335,$H$3:$K$30018,2,FALSE)</f>
        <v> </v>
      </c>
      <c r="O335" s="69" t="str">
        <f>VLOOKUP('entries and results'!M335,$H$3:$K$30018,3,FALSE)</f>
        <v> </v>
      </c>
      <c r="P335" s="69" t="str">
        <f>VLOOKUP('entries and results'!M335,$H$3:$K$30018,4,FALSE)</f>
        <v> </v>
      </c>
      <c r="Q335" s="73" t="s">
        <v>22</v>
      </c>
      <c r="R335" s="74" t="str">
        <f t="shared" si="38"/>
        <v>00:00</v>
      </c>
      <c r="BJ335" s="78" t="str">
        <f t="shared" si="39"/>
        <v>00:00</v>
      </c>
      <c r="BK335" s="77">
        <v>333</v>
      </c>
      <c r="BL335" s="57">
        <f t="shared" si="37"/>
        <v>0</v>
      </c>
      <c r="BM335" s="57" t="str">
        <f t="shared" si="40"/>
        <v>0000000</v>
      </c>
      <c r="BN335" s="57" t="str">
        <f t="shared" si="41"/>
        <v>00</v>
      </c>
      <c r="BO335" s="57" t="str">
        <f t="shared" si="42"/>
        <v>00</v>
      </c>
      <c r="BP335" s="57" t="str">
        <f t="shared" si="43"/>
        <v>00</v>
      </c>
    </row>
    <row r="336" spans="1:68">
      <c r="A336" s="51" t="s">
        <v>946</v>
      </c>
      <c r="B336" s="51" t="s">
        <v>272</v>
      </c>
      <c r="C336" s="52">
        <v>34066</v>
      </c>
      <c r="D336" s="51" t="s">
        <v>947</v>
      </c>
      <c r="E336" s="51" t="s">
        <v>946</v>
      </c>
      <c r="F336" s="51" t="s">
        <v>35</v>
      </c>
      <c r="G336" s="64" t="s">
        <v>21</v>
      </c>
      <c r="H336" s="63">
        <v>334</v>
      </c>
      <c r="I336" s="69" t="str">
        <f>VLOOKUP('entries and results'!G336,$A$3:$E$30018,4,FALSE)</f>
        <v> </v>
      </c>
      <c r="J336" s="69" t="str">
        <f>VLOOKUP('entries and results'!G336,$A$3:$F$30018,6,FALSE)</f>
        <v> </v>
      </c>
      <c r="K336" s="69" t="str">
        <f>VLOOKUP('entries and results'!G336,$A$3:$E$30018,2,FALSE)</f>
        <v> </v>
      </c>
      <c r="L336" s="68">
        <v>334</v>
      </c>
      <c r="M336" s="63" t="s">
        <v>21</v>
      </c>
      <c r="N336" s="69" t="str">
        <f>VLOOKUP('entries and results'!M336,$H$3:$K$30018,2,FALSE)</f>
        <v> </v>
      </c>
      <c r="O336" s="69" t="str">
        <f>VLOOKUP('entries and results'!M336,$H$3:$K$30018,3,FALSE)</f>
        <v> </v>
      </c>
      <c r="P336" s="69" t="str">
        <f>VLOOKUP('entries and results'!M336,$H$3:$K$30018,4,FALSE)</f>
        <v> </v>
      </c>
      <c r="Q336" s="73" t="s">
        <v>22</v>
      </c>
      <c r="R336" s="74" t="str">
        <f t="shared" si="38"/>
        <v>00:00</v>
      </c>
      <c r="BJ336" s="78" t="str">
        <f t="shared" si="39"/>
        <v>00:00</v>
      </c>
      <c r="BK336" s="77">
        <v>334</v>
      </c>
      <c r="BL336" s="57">
        <f t="shared" si="37"/>
        <v>0</v>
      </c>
      <c r="BM336" s="57" t="str">
        <f t="shared" si="40"/>
        <v>0000000</v>
      </c>
      <c r="BN336" s="57" t="str">
        <f t="shared" si="41"/>
        <v>00</v>
      </c>
      <c r="BO336" s="57" t="str">
        <f t="shared" si="42"/>
        <v>00</v>
      </c>
      <c r="BP336" s="57" t="str">
        <f t="shared" si="43"/>
        <v>00</v>
      </c>
    </row>
    <row r="337" spans="1:68">
      <c r="A337" s="51" t="s">
        <v>948</v>
      </c>
      <c r="B337" s="51" t="s">
        <v>272</v>
      </c>
      <c r="C337" s="52">
        <v>34329</v>
      </c>
      <c r="D337" s="51" t="s">
        <v>949</v>
      </c>
      <c r="E337" s="51" t="s">
        <v>948</v>
      </c>
      <c r="F337" s="51" t="s">
        <v>130</v>
      </c>
      <c r="G337" s="64" t="s">
        <v>21</v>
      </c>
      <c r="H337" s="63">
        <v>335</v>
      </c>
      <c r="I337" s="69" t="str">
        <f>VLOOKUP('entries and results'!G337,$A$3:$E$30018,4,FALSE)</f>
        <v> </v>
      </c>
      <c r="J337" s="69" t="str">
        <f>VLOOKUP('entries and results'!G337,$A$3:$F$30018,6,FALSE)</f>
        <v> </v>
      </c>
      <c r="K337" s="69" t="str">
        <f>VLOOKUP('entries and results'!G337,$A$3:$E$30018,2,FALSE)</f>
        <v> </v>
      </c>
      <c r="L337" s="68">
        <v>335</v>
      </c>
      <c r="M337" s="63" t="s">
        <v>21</v>
      </c>
      <c r="N337" s="69" t="str">
        <f>VLOOKUP('entries and results'!M337,$H$3:$K$30018,2,FALSE)</f>
        <v> </v>
      </c>
      <c r="O337" s="69" t="str">
        <f>VLOOKUP('entries and results'!M337,$H$3:$K$30018,3,FALSE)</f>
        <v> </v>
      </c>
      <c r="P337" s="69" t="str">
        <f>VLOOKUP('entries and results'!M337,$H$3:$K$30018,4,FALSE)</f>
        <v> </v>
      </c>
      <c r="Q337" s="73" t="s">
        <v>22</v>
      </c>
      <c r="R337" s="74" t="str">
        <f t="shared" si="38"/>
        <v>00:00</v>
      </c>
      <c r="BJ337" s="78" t="str">
        <f t="shared" si="39"/>
        <v>00:00</v>
      </c>
      <c r="BK337" s="77">
        <v>335</v>
      </c>
      <c r="BL337" s="57">
        <f t="shared" si="37"/>
        <v>0</v>
      </c>
      <c r="BM337" s="57" t="str">
        <f t="shared" si="40"/>
        <v>0000000</v>
      </c>
      <c r="BN337" s="57" t="str">
        <f t="shared" si="41"/>
        <v>00</v>
      </c>
      <c r="BO337" s="57" t="str">
        <f t="shared" si="42"/>
        <v>00</v>
      </c>
      <c r="BP337" s="57" t="str">
        <f t="shared" si="43"/>
        <v>00</v>
      </c>
    </row>
    <row r="338" spans="1:68">
      <c r="A338" s="51" t="s">
        <v>950</v>
      </c>
      <c r="B338" s="51" t="s">
        <v>27</v>
      </c>
      <c r="C338" s="52">
        <v>34446</v>
      </c>
      <c r="D338" s="51" t="s">
        <v>951</v>
      </c>
      <c r="E338" s="51" t="s">
        <v>950</v>
      </c>
      <c r="F338" s="51" t="s">
        <v>130</v>
      </c>
      <c r="G338" s="64" t="s">
        <v>21</v>
      </c>
      <c r="H338" s="63">
        <v>336</v>
      </c>
      <c r="I338" s="69" t="str">
        <f>VLOOKUP('entries and results'!G338,$A$3:$E$30018,4,FALSE)</f>
        <v> </v>
      </c>
      <c r="J338" s="69" t="str">
        <f>VLOOKUP('entries and results'!G338,$A$3:$F$30018,6,FALSE)</f>
        <v> </v>
      </c>
      <c r="K338" s="69" t="str">
        <f>VLOOKUP('entries and results'!G338,$A$3:$E$30018,2,FALSE)</f>
        <v> </v>
      </c>
      <c r="L338" s="68">
        <v>336</v>
      </c>
      <c r="M338" s="63" t="s">
        <v>21</v>
      </c>
      <c r="N338" s="69" t="str">
        <f>VLOOKUP('entries and results'!M338,$H$3:$K$30018,2,FALSE)</f>
        <v> </v>
      </c>
      <c r="O338" s="69" t="str">
        <f>VLOOKUP('entries and results'!M338,$H$3:$K$30018,3,FALSE)</f>
        <v> </v>
      </c>
      <c r="P338" s="69" t="str">
        <f>VLOOKUP('entries and results'!M338,$H$3:$K$30018,4,FALSE)</f>
        <v> </v>
      </c>
      <c r="Q338" s="73" t="s">
        <v>22</v>
      </c>
      <c r="R338" s="74" t="str">
        <f t="shared" si="38"/>
        <v>00:00</v>
      </c>
      <c r="BJ338" s="78" t="str">
        <f t="shared" si="39"/>
        <v>00:00</v>
      </c>
      <c r="BK338" s="77">
        <v>336</v>
      </c>
      <c r="BL338" s="57">
        <f t="shared" si="37"/>
        <v>0</v>
      </c>
      <c r="BM338" s="57" t="str">
        <f t="shared" si="40"/>
        <v>0000000</v>
      </c>
      <c r="BN338" s="57" t="str">
        <f t="shared" si="41"/>
        <v>00</v>
      </c>
      <c r="BO338" s="57" t="str">
        <f t="shared" si="42"/>
        <v>00</v>
      </c>
      <c r="BP338" s="57" t="str">
        <f t="shared" si="43"/>
        <v>00</v>
      </c>
    </row>
    <row r="339" spans="1:68">
      <c r="A339" s="51" t="s">
        <v>952</v>
      </c>
      <c r="B339" s="51" t="s">
        <v>27</v>
      </c>
      <c r="C339" s="52">
        <v>32545</v>
      </c>
      <c r="D339" s="51" t="s">
        <v>953</v>
      </c>
      <c r="E339" s="51" t="s">
        <v>952</v>
      </c>
      <c r="F339" s="51" t="s">
        <v>35</v>
      </c>
      <c r="G339" s="64" t="s">
        <v>21</v>
      </c>
      <c r="H339" s="63">
        <v>337</v>
      </c>
      <c r="I339" s="69" t="str">
        <f>VLOOKUP('entries and results'!G339,$A$3:$E$30018,4,FALSE)</f>
        <v> </v>
      </c>
      <c r="J339" s="69" t="str">
        <f>VLOOKUP('entries and results'!G339,$A$3:$F$30018,6,FALSE)</f>
        <v> </v>
      </c>
      <c r="K339" s="69" t="str">
        <f>VLOOKUP('entries and results'!G339,$A$3:$E$30018,2,FALSE)</f>
        <v> </v>
      </c>
      <c r="L339" s="68">
        <v>337</v>
      </c>
      <c r="M339" s="63" t="s">
        <v>21</v>
      </c>
      <c r="N339" s="69" t="str">
        <f>VLOOKUP('entries and results'!M339,$H$3:$K$30018,2,FALSE)</f>
        <v> </v>
      </c>
      <c r="O339" s="69" t="str">
        <f>VLOOKUP('entries and results'!M339,$H$3:$K$30018,3,FALSE)</f>
        <v> </v>
      </c>
      <c r="P339" s="69" t="str">
        <f>VLOOKUP('entries and results'!M339,$H$3:$K$30018,4,FALSE)</f>
        <v> </v>
      </c>
      <c r="Q339" s="73" t="s">
        <v>22</v>
      </c>
      <c r="R339" s="74" t="str">
        <f t="shared" si="38"/>
        <v>00:00</v>
      </c>
      <c r="BJ339" s="78" t="str">
        <f t="shared" si="39"/>
        <v>00:00</v>
      </c>
      <c r="BK339" s="77">
        <v>337</v>
      </c>
      <c r="BL339" s="57">
        <f t="shared" si="37"/>
        <v>0</v>
      </c>
      <c r="BM339" s="57" t="str">
        <f t="shared" si="40"/>
        <v>0000000</v>
      </c>
      <c r="BN339" s="57" t="str">
        <f t="shared" si="41"/>
        <v>00</v>
      </c>
      <c r="BO339" s="57" t="str">
        <f t="shared" si="42"/>
        <v>00</v>
      </c>
      <c r="BP339" s="57" t="str">
        <f t="shared" si="43"/>
        <v>00</v>
      </c>
    </row>
    <row r="340" spans="1:68">
      <c r="A340" s="51" t="s">
        <v>954</v>
      </c>
      <c r="B340" s="51" t="s">
        <v>471</v>
      </c>
      <c r="C340" s="52">
        <v>33598</v>
      </c>
      <c r="D340" s="51" t="s">
        <v>955</v>
      </c>
      <c r="E340" s="51" t="s">
        <v>954</v>
      </c>
      <c r="F340" s="51" t="s">
        <v>35</v>
      </c>
      <c r="G340" s="64" t="s">
        <v>21</v>
      </c>
      <c r="H340" s="63">
        <v>338</v>
      </c>
      <c r="I340" s="69" t="str">
        <f>VLOOKUP('entries and results'!G340,$A$3:$E$30018,4,FALSE)</f>
        <v> </v>
      </c>
      <c r="J340" s="69" t="str">
        <f>VLOOKUP('entries and results'!G340,$A$3:$F$30018,6,FALSE)</f>
        <v> </v>
      </c>
      <c r="K340" s="69" t="str">
        <f>VLOOKUP('entries and results'!G340,$A$3:$E$30018,2,FALSE)</f>
        <v> </v>
      </c>
      <c r="L340" s="68">
        <v>338</v>
      </c>
      <c r="M340" s="63" t="s">
        <v>21</v>
      </c>
      <c r="N340" s="69" t="str">
        <f>VLOOKUP('entries and results'!M340,$H$3:$K$30018,2,FALSE)</f>
        <v> </v>
      </c>
      <c r="O340" s="69" t="str">
        <f>VLOOKUP('entries and results'!M340,$H$3:$K$30018,3,FALSE)</f>
        <v> </v>
      </c>
      <c r="P340" s="69" t="str">
        <f>VLOOKUP('entries and results'!M340,$H$3:$K$30018,4,FALSE)</f>
        <v> </v>
      </c>
      <c r="Q340" s="73" t="s">
        <v>22</v>
      </c>
      <c r="R340" s="74" t="str">
        <f t="shared" si="38"/>
        <v>00:00</v>
      </c>
      <c r="BJ340" s="78" t="str">
        <f t="shared" si="39"/>
        <v>00:00</v>
      </c>
      <c r="BK340" s="77">
        <v>338</v>
      </c>
      <c r="BL340" s="57">
        <f t="shared" si="37"/>
        <v>0</v>
      </c>
      <c r="BM340" s="57" t="str">
        <f t="shared" si="40"/>
        <v>0000000</v>
      </c>
      <c r="BN340" s="57" t="str">
        <f t="shared" si="41"/>
        <v>00</v>
      </c>
      <c r="BO340" s="57" t="str">
        <f t="shared" si="42"/>
        <v>00</v>
      </c>
      <c r="BP340" s="57" t="str">
        <f t="shared" si="43"/>
        <v>00</v>
      </c>
    </row>
    <row r="341" spans="1:68">
      <c r="A341" s="51" t="s">
        <v>956</v>
      </c>
      <c r="B341" s="51" t="s">
        <v>47</v>
      </c>
      <c r="C341" s="52">
        <v>33334</v>
      </c>
      <c r="D341" s="51" t="s">
        <v>957</v>
      </c>
      <c r="E341" s="51" t="s">
        <v>956</v>
      </c>
      <c r="F341" s="51" t="s">
        <v>35</v>
      </c>
      <c r="G341" s="64" t="s">
        <v>21</v>
      </c>
      <c r="H341" s="63">
        <v>339</v>
      </c>
      <c r="I341" s="69" t="str">
        <f>VLOOKUP('entries and results'!G341,$A$3:$E$30018,4,FALSE)</f>
        <v> </v>
      </c>
      <c r="J341" s="69" t="str">
        <f>VLOOKUP('entries and results'!G341,$A$3:$F$30018,6,FALSE)</f>
        <v> </v>
      </c>
      <c r="K341" s="69" t="str">
        <f>VLOOKUP('entries and results'!G341,$A$3:$E$30018,2,FALSE)</f>
        <v> </v>
      </c>
      <c r="L341" s="68">
        <v>339</v>
      </c>
      <c r="M341" s="63" t="s">
        <v>21</v>
      </c>
      <c r="N341" s="69" t="str">
        <f>VLOOKUP('entries and results'!M341,$H$3:$K$30018,2,FALSE)</f>
        <v> </v>
      </c>
      <c r="O341" s="69" t="str">
        <f>VLOOKUP('entries and results'!M341,$H$3:$K$30018,3,FALSE)</f>
        <v> </v>
      </c>
      <c r="P341" s="69" t="str">
        <f>VLOOKUP('entries and results'!M341,$H$3:$K$30018,4,FALSE)</f>
        <v> </v>
      </c>
      <c r="Q341" s="73" t="s">
        <v>22</v>
      </c>
      <c r="R341" s="74" t="str">
        <f t="shared" si="38"/>
        <v>00:00</v>
      </c>
      <c r="BJ341" s="78" t="str">
        <f t="shared" si="39"/>
        <v>00:00</v>
      </c>
      <c r="BK341" s="77">
        <v>339</v>
      </c>
      <c r="BL341" s="57">
        <f t="shared" si="37"/>
        <v>0</v>
      </c>
      <c r="BM341" s="57" t="str">
        <f t="shared" si="40"/>
        <v>0000000</v>
      </c>
      <c r="BN341" s="57" t="str">
        <f t="shared" si="41"/>
        <v>00</v>
      </c>
      <c r="BO341" s="57" t="str">
        <f t="shared" si="42"/>
        <v>00</v>
      </c>
      <c r="BP341" s="57" t="str">
        <f t="shared" si="43"/>
        <v>00</v>
      </c>
    </row>
    <row r="342" spans="1:68">
      <c r="A342" s="51" t="s">
        <v>958</v>
      </c>
      <c r="B342" s="51" t="s">
        <v>91</v>
      </c>
      <c r="C342" s="52">
        <v>33760</v>
      </c>
      <c r="D342" s="51" t="s">
        <v>959</v>
      </c>
      <c r="E342" s="51" t="s">
        <v>958</v>
      </c>
      <c r="F342" s="51" t="s">
        <v>35</v>
      </c>
      <c r="G342" s="64" t="s">
        <v>21</v>
      </c>
      <c r="H342" s="63">
        <v>340</v>
      </c>
      <c r="I342" s="69" t="str">
        <f>VLOOKUP('entries and results'!G342,$A$3:$E$30018,4,FALSE)</f>
        <v> </v>
      </c>
      <c r="J342" s="69" t="str">
        <f>VLOOKUP('entries and results'!G342,$A$3:$F$30018,6,FALSE)</f>
        <v> </v>
      </c>
      <c r="K342" s="69" t="str">
        <f>VLOOKUP('entries and results'!G342,$A$3:$E$30018,2,FALSE)</f>
        <v> </v>
      </c>
      <c r="L342" s="68">
        <v>340</v>
      </c>
      <c r="M342" s="63" t="s">
        <v>21</v>
      </c>
      <c r="N342" s="69" t="str">
        <f>VLOOKUP('entries and results'!M342,$H$3:$K$30018,2,FALSE)</f>
        <v> </v>
      </c>
      <c r="O342" s="69" t="str">
        <f>VLOOKUP('entries and results'!M342,$H$3:$K$30018,3,FALSE)</f>
        <v> </v>
      </c>
      <c r="P342" s="69" t="str">
        <f>VLOOKUP('entries and results'!M342,$H$3:$K$30018,4,FALSE)</f>
        <v> </v>
      </c>
      <c r="Q342" s="73" t="s">
        <v>22</v>
      </c>
      <c r="R342" s="74" t="str">
        <f t="shared" si="38"/>
        <v>00:00</v>
      </c>
      <c r="BJ342" s="78" t="str">
        <f t="shared" si="39"/>
        <v>00:00</v>
      </c>
      <c r="BK342" s="77">
        <v>340</v>
      </c>
      <c r="BL342" s="57">
        <f t="shared" si="37"/>
        <v>0</v>
      </c>
      <c r="BM342" s="57" t="str">
        <f t="shared" si="40"/>
        <v>0000000</v>
      </c>
      <c r="BN342" s="57" t="str">
        <f t="shared" si="41"/>
        <v>00</v>
      </c>
      <c r="BO342" s="57" t="str">
        <f t="shared" si="42"/>
        <v>00</v>
      </c>
      <c r="BP342" s="57" t="str">
        <f t="shared" si="43"/>
        <v>00</v>
      </c>
    </row>
    <row r="343" spans="1:68">
      <c r="A343" s="51" t="s">
        <v>960</v>
      </c>
      <c r="B343" s="51" t="s">
        <v>142</v>
      </c>
      <c r="C343" s="52">
        <v>33360</v>
      </c>
      <c r="D343" s="51" t="s">
        <v>961</v>
      </c>
      <c r="E343" s="51" t="s">
        <v>960</v>
      </c>
      <c r="F343" s="51" t="s">
        <v>35</v>
      </c>
      <c r="G343" s="64" t="s">
        <v>21</v>
      </c>
      <c r="H343" s="63">
        <v>341</v>
      </c>
      <c r="I343" s="69" t="str">
        <f>VLOOKUP('entries and results'!G343,$A$3:$E$30018,4,FALSE)</f>
        <v> </v>
      </c>
      <c r="J343" s="69" t="str">
        <f>VLOOKUP('entries and results'!G343,$A$3:$F$30018,6,FALSE)</f>
        <v> </v>
      </c>
      <c r="K343" s="69" t="str">
        <f>VLOOKUP('entries and results'!G343,$A$3:$E$30018,2,FALSE)</f>
        <v> </v>
      </c>
      <c r="L343" s="68">
        <v>341</v>
      </c>
      <c r="M343" s="63" t="s">
        <v>21</v>
      </c>
      <c r="N343" s="69" t="str">
        <f>VLOOKUP('entries and results'!M343,$H$3:$K$30018,2,FALSE)</f>
        <v> </v>
      </c>
      <c r="O343" s="69" t="str">
        <f>VLOOKUP('entries and results'!M343,$H$3:$K$30018,3,FALSE)</f>
        <v> </v>
      </c>
      <c r="P343" s="69" t="str">
        <f>VLOOKUP('entries and results'!M343,$H$3:$K$30018,4,FALSE)</f>
        <v> </v>
      </c>
      <c r="Q343" s="73" t="s">
        <v>22</v>
      </c>
      <c r="R343" s="74" t="str">
        <f t="shared" si="38"/>
        <v>00:00</v>
      </c>
      <c r="BJ343" s="78" t="str">
        <f t="shared" si="39"/>
        <v>00:00</v>
      </c>
      <c r="BK343" s="77">
        <v>341</v>
      </c>
      <c r="BL343" s="57">
        <f t="shared" si="37"/>
        <v>0</v>
      </c>
      <c r="BM343" s="57" t="str">
        <f t="shared" si="40"/>
        <v>0000000</v>
      </c>
      <c r="BN343" s="57" t="str">
        <f t="shared" si="41"/>
        <v>00</v>
      </c>
      <c r="BO343" s="57" t="str">
        <f t="shared" si="42"/>
        <v>00</v>
      </c>
      <c r="BP343" s="57" t="str">
        <f t="shared" si="43"/>
        <v>00</v>
      </c>
    </row>
    <row r="344" spans="1:68">
      <c r="A344" s="51" t="s">
        <v>962</v>
      </c>
      <c r="B344" s="51" t="s">
        <v>320</v>
      </c>
      <c r="C344" s="52">
        <v>32947</v>
      </c>
      <c r="D344" s="51" t="s">
        <v>963</v>
      </c>
      <c r="E344" s="51" t="s">
        <v>962</v>
      </c>
      <c r="F344" s="51" t="s">
        <v>35</v>
      </c>
      <c r="G344" s="64" t="s">
        <v>21</v>
      </c>
      <c r="H344" s="63">
        <v>342</v>
      </c>
      <c r="I344" s="69" t="str">
        <f>VLOOKUP('entries and results'!G344,$A$3:$E$30018,4,FALSE)</f>
        <v> </v>
      </c>
      <c r="J344" s="69" t="str">
        <f>VLOOKUP('entries and results'!G344,$A$3:$F$30018,6,FALSE)</f>
        <v> </v>
      </c>
      <c r="K344" s="69" t="str">
        <f>VLOOKUP('entries and results'!G344,$A$3:$E$30018,2,FALSE)</f>
        <v> </v>
      </c>
      <c r="L344" s="68">
        <v>342</v>
      </c>
      <c r="M344" s="63" t="s">
        <v>21</v>
      </c>
      <c r="N344" s="69" t="str">
        <f>VLOOKUP('entries and results'!M344,$H$3:$K$30018,2,FALSE)</f>
        <v> </v>
      </c>
      <c r="O344" s="69" t="str">
        <f>VLOOKUP('entries and results'!M344,$H$3:$K$30018,3,FALSE)</f>
        <v> </v>
      </c>
      <c r="P344" s="69" t="str">
        <f>VLOOKUP('entries and results'!M344,$H$3:$K$30018,4,FALSE)</f>
        <v> </v>
      </c>
      <c r="Q344" s="73" t="s">
        <v>22</v>
      </c>
      <c r="R344" s="74" t="str">
        <f t="shared" si="38"/>
        <v>00:00</v>
      </c>
      <c r="BJ344" s="78" t="str">
        <f t="shared" si="39"/>
        <v>00:00</v>
      </c>
      <c r="BK344" s="77">
        <v>342</v>
      </c>
      <c r="BL344" s="57">
        <f t="shared" si="37"/>
        <v>0</v>
      </c>
      <c r="BM344" s="57" t="str">
        <f t="shared" si="40"/>
        <v>0000000</v>
      </c>
      <c r="BN344" s="57" t="str">
        <f t="shared" si="41"/>
        <v>00</v>
      </c>
      <c r="BO344" s="57" t="str">
        <f t="shared" si="42"/>
        <v>00</v>
      </c>
      <c r="BP344" s="57" t="str">
        <f t="shared" si="43"/>
        <v>00</v>
      </c>
    </row>
    <row r="345" spans="1:68">
      <c r="A345" s="51" t="s">
        <v>964</v>
      </c>
      <c r="B345" s="51" t="s">
        <v>320</v>
      </c>
      <c r="C345" s="52">
        <v>34843</v>
      </c>
      <c r="D345" s="51" t="s">
        <v>965</v>
      </c>
      <c r="E345" s="51" t="s">
        <v>964</v>
      </c>
      <c r="F345" s="51" t="s">
        <v>130</v>
      </c>
      <c r="G345" s="64" t="s">
        <v>21</v>
      </c>
      <c r="H345" s="63">
        <v>343</v>
      </c>
      <c r="I345" s="69" t="str">
        <f>VLOOKUP('entries and results'!G345,$A$3:$E$30018,4,FALSE)</f>
        <v> </v>
      </c>
      <c r="J345" s="69" t="str">
        <f>VLOOKUP('entries and results'!G345,$A$3:$F$30018,6,FALSE)</f>
        <v> </v>
      </c>
      <c r="K345" s="69" t="str">
        <f>VLOOKUP('entries and results'!G345,$A$3:$E$30018,2,FALSE)</f>
        <v> </v>
      </c>
      <c r="L345" s="68">
        <v>343</v>
      </c>
      <c r="M345" s="63" t="s">
        <v>21</v>
      </c>
      <c r="N345" s="69" t="str">
        <f>VLOOKUP('entries and results'!M345,$H$3:$K$30018,2,FALSE)</f>
        <v> </v>
      </c>
      <c r="O345" s="69" t="str">
        <f>VLOOKUP('entries and results'!M345,$H$3:$K$30018,3,FALSE)</f>
        <v> </v>
      </c>
      <c r="P345" s="69" t="str">
        <f>VLOOKUP('entries and results'!M345,$H$3:$K$30018,4,FALSE)</f>
        <v> </v>
      </c>
      <c r="Q345" s="73" t="s">
        <v>22</v>
      </c>
      <c r="R345" s="74" t="str">
        <f t="shared" si="38"/>
        <v>00:00</v>
      </c>
      <c r="BJ345" s="78" t="str">
        <f t="shared" si="39"/>
        <v>00:00</v>
      </c>
      <c r="BK345" s="77">
        <v>343</v>
      </c>
      <c r="BL345" s="57">
        <f t="shared" si="37"/>
        <v>0</v>
      </c>
      <c r="BM345" s="57" t="str">
        <f t="shared" si="40"/>
        <v>0000000</v>
      </c>
      <c r="BN345" s="57" t="str">
        <f t="shared" si="41"/>
        <v>00</v>
      </c>
      <c r="BO345" s="57" t="str">
        <f t="shared" si="42"/>
        <v>00</v>
      </c>
      <c r="BP345" s="57" t="str">
        <f t="shared" si="43"/>
        <v>00</v>
      </c>
    </row>
    <row r="346" spans="1:68">
      <c r="A346" s="51" t="s">
        <v>966</v>
      </c>
      <c r="B346" s="51" t="s">
        <v>320</v>
      </c>
      <c r="C346" s="52">
        <v>34140</v>
      </c>
      <c r="D346" s="51" t="s">
        <v>967</v>
      </c>
      <c r="E346" s="51" t="s">
        <v>966</v>
      </c>
      <c r="F346" s="51" t="s">
        <v>35</v>
      </c>
      <c r="G346" s="64" t="s">
        <v>21</v>
      </c>
      <c r="H346" s="63">
        <v>344</v>
      </c>
      <c r="I346" s="69" t="str">
        <f>VLOOKUP('entries and results'!G346,$A$3:$E$30018,4,FALSE)</f>
        <v> </v>
      </c>
      <c r="J346" s="69" t="str">
        <f>VLOOKUP('entries and results'!G346,$A$3:$F$30018,6,FALSE)</f>
        <v> </v>
      </c>
      <c r="K346" s="69" t="str">
        <f>VLOOKUP('entries and results'!G346,$A$3:$E$30018,2,FALSE)</f>
        <v> </v>
      </c>
      <c r="L346" s="68">
        <v>344</v>
      </c>
      <c r="M346" s="63" t="s">
        <v>21</v>
      </c>
      <c r="N346" s="69" t="str">
        <f>VLOOKUP('entries and results'!M346,$H$3:$K$30018,2,FALSE)</f>
        <v> </v>
      </c>
      <c r="O346" s="69" t="str">
        <f>VLOOKUP('entries and results'!M346,$H$3:$K$30018,3,FALSE)</f>
        <v> </v>
      </c>
      <c r="P346" s="69" t="str">
        <f>VLOOKUP('entries and results'!M346,$H$3:$K$30018,4,FALSE)</f>
        <v> </v>
      </c>
      <c r="Q346" s="73" t="s">
        <v>22</v>
      </c>
      <c r="R346" s="74" t="str">
        <f t="shared" si="38"/>
        <v>00:00</v>
      </c>
      <c r="BJ346" s="78" t="str">
        <f t="shared" si="39"/>
        <v>00:00</v>
      </c>
      <c r="BK346" s="77">
        <v>344</v>
      </c>
      <c r="BL346" s="57">
        <f t="shared" si="37"/>
        <v>0</v>
      </c>
      <c r="BM346" s="57" t="str">
        <f t="shared" si="40"/>
        <v>0000000</v>
      </c>
      <c r="BN346" s="57" t="str">
        <f t="shared" si="41"/>
        <v>00</v>
      </c>
      <c r="BO346" s="57" t="str">
        <f t="shared" si="42"/>
        <v>00</v>
      </c>
      <c r="BP346" s="57" t="str">
        <f t="shared" si="43"/>
        <v>00</v>
      </c>
    </row>
    <row r="347" spans="1:68">
      <c r="A347" s="51" t="s">
        <v>968</v>
      </c>
      <c r="B347" s="51" t="s">
        <v>969</v>
      </c>
      <c r="C347" s="52">
        <v>33987</v>
      </c>
      <c r="D347" s="51" t="s">
        <v>970</v>
      </c>
      <c r="E347" s="51" t="s">
        <v>968</v>
      </c>
      <c r="F347" s="51" t="s">
        <v>35</v>
      </c>
      <c r="G347" s="64" t="s">
        <v>21</v>
      </c>
      <c r="H347" s="63">
        <v>345</v>
      </c>
      <c r="I347" s="69" t="str">
        <f>VLOOKUP('entries and results'!G347,$A$3:$E$30018,4,FALSE)</f>
        <v> </v>
      </c>
      <c r="J347" s="69" t="str">
        <f>VLOOKUP('entries and results'!G347,$A$3:$F$30018,6,FALSE)</f>
        <v> </v>
      </c>
      <c r="K347" s="69" t="str">
        <f>VLOOKUP('entries and results'!G347,$A$3:$E$30018,2,FALSE)</f>
        <v> </v>
      </c>
      <c r="L347" s="68">
        <v>345</v>
      </c>
      <c r="M347" s="63" t="s">
        <v>21</v>
      </c>
      <c r="N347" s="69" t="str">
        <f>VLOOKUP('entries and results'!M347,$H$3:$K$30018,2,FALSE)</f>
        <v> </v>
      </c>
      <c r="O347" s="69" t="str">
        <f>VLOOKUP('entries and results'!M347,$H$3:$K$30018,3,FALSE)</f>
        <v> </v>
      </c>
      <c r="P347" s="69" t="str">
        <f>VLOOKUP('entries and results'!M347,$H$3:$K$30018,4,FALSE)</f>
        <v> </v>
      </c>
      <c r="Q347" s="73" t="s">
        <v>22</v>
      </c>
      <c r="R347" s="74" t="str">
        <f t="shared" si="38"/>
        <v>00:00</v>
      </c>
      <c r="BJ347" s="78" t="str">
        <f t="shared" si="39"/>
        <v>00:00</v>
      </c>
      <c r="BK347" s="77">
        <v>345</v>
      </c>
      <c r="BL347" s="57">
        <f t="shared" si="37"/>
        <v>0</v>
      </c>
      <c r="BM347" s="57" t="str">
        <f t="shared" si="40"/>
        <v>0000000</v>
      </c>
      <c r="BN347" s="57" t="str">
        <f t="shared" si="41"/>
        <v>00</v>
      </c>
      <c r="BO347" s="57" t="str">
        <f t="shared" si="42"/>
        <v>00</v>
      </c>
      <c r="BP347" s="57" t="str">
        <f t="shared" si="43"/>
        <v>00</v>
      </c>
    </row>
    <row r="348" spans="1:68">
      <c r="A348" s="51" t="s">
        <v>971</v>
      </c>
      <c r="B348" s="51" t="s">
        <v>27</v>
      </c>
      <c r="C348" s="52">
        <v>33528</v>
      </c>
      <c r="D348" s="51" t="s">
        <v>972</v>
      </c>
      <c r="E348" s="51" t="s">
        <v>971</v>
      </c>
      <c r="F348" s="51" t="s">
        <v>35</v>
      </c>
      <c r="G348" s="64" t="s">
        <v>21</v>
      </c>
      <c r="H348" s="63">
        <v>346</v>
      </c>
      <c r="I348" s="69" t="str">
        <f>VLOOKUP('entries and results'!G348,$A$3:$E$30018,4,FALSE)</f>
        <v> </v>
      </c>
      <c r="J348" s="69" t="str">
        <f>VLOOKUP('entries and results'!G348,$A$3:$F$30018,6,FALSE)</f>
        <v> </v>
      </c>
      <c r="K348" s="69" t="str">
        <f>VLOOKUP('entries and results'!G348,$A$3:$E$30018,2,FALSE)</f>
        <v> </v>
      </c>
      <c r="L348" s="68">
        <v>346</v>
      </c>
      <c r="M348" s="63" t="s">
        <v>21</v>
      </c>
      <c r="N348" s="69" t="str">
        <f>VLOOKUP('entries and results'!M348,$H$3:$K$30018,2,FALSE)</f>
        <v> </v>
      </c>
      <c r="O348" s="69" t="str">
        <f>VLOOKUP('entries and results'!M348,$H$3:$K$30018,3,FALSE)</f>
        <v> </v>
      </c>
      <c r="P348" s="69" t="str">
        <f>VLOOKUP('entries and results'!M348,$H$3:$K$30018,4,FALSE)</f>
        <v> </v>
      </c>
      <c r="Q348" s="73" t="s">
        <v>22</v>
      </c>
      <c r="R348" s="74" t="str">
        <f t="shared" si="38"/>
        <v>00:00</v>
      </c>
      <c r="BJ348" s="78" t="str">
        <f t="shared" si="39"/>
        <v>00:00</v>
      </c>
      <c r="BK348" s="77">
        <v>346</v>
      </c>
      <c r="BL348" s="57">
        <f t="shared" si="37"/>
        <v>0</v>
      </c>
      <c r="BM348" s="57" t="str">
        <f t="shared" si="40"/>
        <v>0000000</v>
      </c>
      <c r="BN348" s="57" t="str">
        <f t="shared" si="41"/>
        <v>00</v>
      </c>
      <c r="BO348" s="57" t="str">
        <f t="shared" si="42"/>
        <v>00</v>
      </c>
      <c r="BP348" s="57" t="str">
        <f t="shared" si="43"/>
        <v>00</v>
      </c>
    </row>
    <row r="349" spans="1:68">
      <c r="A349" s="51" t="s">
        <v>973</v>
      </c>
      <c r="B349" s="51" t="s">
        <v>673</v>
      </c>
      <c r="C349" s="52">
        <v>33255</v>
      </c>
      <c r="D349" s="51" t="s">
        <v>974</v>
      </c>
      <c r="E349" s="51" t="s">
        <v>973</v>
      </c>
      <c r="F349" s="51" t="s">
        <v>35</v>
      </c>
      <c r="G349" s="64" t="s">
        <v>21</v>
      </c>
      <c r="H349" s="63">
        <v>347</v>
      </c>
      <c r="I349" s="69" t="str">
        <f>VLOOKUP('entries and results'!G349,$A$3:$E$30018,4,FALSE)</f>
        <v> </v>
      </c>
      <c r="J349" s="69" t="str">
        <f>VLOOKUP('entries and results'!G349,$A$3:$F$30018,6,FALSE)</f>
        <v> </v>
      </c>
      <c r="K349" s="69" t="str">
        <f>VLOOKUP('entries and results'!G349,$A$3:$E$30018,2,FALSE)</f>
        <v> </v>
      </c>
      <c r="L349" s="68">
        <v>347</v>
      </c>
      <c r="M349" s="63" t="s">
        <v>21</v>
      </c>
      <c r="N349" s="69" t="str">
        <f>VLOOKUP('entries and results'!M349,$H$3:$K$30018,2,FALSE)</f>
        <v> </v>
      </c>
      <c r="O349" s="69" t="str">
        <f>VLOOKUP('entries and results'!M349,$H$3:$K$30018,3,FALSE)</f>
        <v> </v>
      </c>
      <c r="P349" s="69" t="str">
        <f>VLOOKUP('entries and results'!M349,$H$3:$K$30018,4,FALSE)</f>
        <v> </v>
      </c>
      <c r="Q349" s="73" t="s">
        <v>22</v>
      </c>
      <c r="R349" s="74" t="str">
        <f t="shared" si="38"/>
        <v>00:00</v>
      </c>
      <c r="BJ349" s="78" t="str">
        <f t="shared" si="39"/>
        <v>00:00</v>
      </c>
      <c r="BK349" s="77">
        <v>347</v>
      </c>
      <c r="BL349" s="57">
        <f t="shared" si="37"/>
        <v>0</v>
      </c>
      <c r="BM349" s="57" t="str">
        <f t="shared" si="40"/>
        <v>0000000</v>
      </c>
      <c r="BN349" s="57" t="str">
        <f t="shared" si="41"/>
        <v>00</v>
      </c>
      <c r="BO349" s="57" t="str">
        <f t="shared" si="42"/>
        <v>00</v>
      </c>
      <c r="BP349" s="57" t="str">
        <f t="shared" si="43"/>
        <v>00</v>
      </c>
    </row>
    <row r="350" spans="1:68">
      <c r="A350" s="51" t="s">
        <v>975</v>
      </c>
      <c r="B350" s="51" t="s">
        <v>57</v>
      </c>
      <c r="C350" s="52">
        <v>33477</v>
      </c>
      <c r="D350" s="51" t="s">
        <v>976</v>
      </c>
      <c r="E350" s="51" t="s">
        <v>975</v>
      </c>
      <c r="F350" s="51" t="s">
        <v>35</v>
      </c>
      <c r="G350" s="64" t="s">
        <v>21</v>
      </c>
      <c r="H350" s="63">
        <v>348</v>
      </c>
      <c r="I350" s="69" t="str">
        <f>VLOOKUP('entries and results'!G350,$A$3:$E$30018,4,FALSE)</f>
        <v> </v>
      </c>
      <c r="J350" s="69" t="str">
        <f>VLOOKUP('entries and results'!G350,$A$3:$F$30018,6,FALSE)</f>
        <v> </v>
      </c>
      <c r="K350" s="69" t="str">
        <f>VLOOKUP('entries and results'!G350,$A$3:$E$30018,2,FALSE)</f>
        <v> </v>
      </c>
      <c r="L350" s="68">
        <v>348</v>
      </c>
      <c r="M350" s="63" t="s">
        <v>21</v>
      </c>
      <c r="N350" s="69" t="str">
        <f>VLOOKUP('entries and results'!M350,$H$3:$K$30018,2,FALSE)</f>
        <v> </v>
      </c>
      <c r="O350" s="69" t="str">
        <f>VLOOKUP('entries and results'!M350,$H$3:$K$30018,3,FALSE)</f>
        <v> </v>
      </c>
      <c r="P350" s="69" t="str">
        <f>VLOOKUP('entries and results'!M350,$H$3:$K$30018,4,FALSE)</f>
        <v> </v>
      </c>
      <c r="Q350" s="73" t="s">
        <v>22</v>
      </c>
      <c r="R350" s="74" t="str">
        <f t="shared" si="38"/>
        <v>00:00</v>
      </c>
      <c r="BJ350" s="78" t="str">
        <f t="shared" si="39"/>
        <v>00:00</v>
      </c>
      <c r="BK350" s="77">
        <v>348</v>
      </c>
      <c r="BL350" s="57">
        <f t="shared" si="37"/>
        <v>0</v>
      </c>
      <c r="BM350" s="57" t="str">
        <f t="shared" si="40"/>
        <v>0000000</v>
      </c>
      <c r="BN350" s="57" t="str">
        <f t="shared" si="41"/>
        <v>00</v>
      </c>
      <c r="BO350" s="57" t="str">
        <f t="shared" si="42"/>
        <v>00</v>
      </c>
      <c r="BP350" s="57" t="str">
        <f t="shared" si="43"/>
        <v>00</v>
      </c>
    </row>
    <row r="351" spans="1:68">
      <c r="A351" s="51" t="s">
        <v>977</v>
      </c>
      <c r="B351" s="51" t="s">
        <v>57</v>
      </c>
      <c r="C351" s="52">
        <v>33941</v>
      </c>
      <c r="D351" s="51" t="s">
        <v>978</v>
      </c>
      <c r="E351" s="51" t="s">
        <v>977</v>
      </c>
      <c r="F351" s="51" t="s">
        <v>35</v>
      </c>
      <c r="G351" s="64" t="s">
        <v>21</v>
      </c>
      <c r="H351" s="63">
        <v>349</v>
      </c>
      <c r="I351" s="69" t="str">
        <f>VLOOKUP('entries and results'!G351,$A$3:$E$30018,4,FALSE)</f>
        <v> </v>
      </c>
      <c r="J351" s="69" t="str">
        <f>VLOOKUP('entries and results'!G351,$A$3:$F$30018,6,FALSE)</f>
        <v> </v>
      </c>
      <c r="K351" s="69" t="str">
        <f>VLOOKUP('entries and results'!G351,$A$3:$E$30018,2,FALSE)</f>
        <v> </v>
      </c>
      <c r="L351" s="68">
        <v>349</v>
      </c>
      <c r="M351" s="63" t="s">
        <v>21</v>
      </c>
      <c r="N351" s="69" t="str">
        <f>VLOOKUP('entries and results'!M351,$H$3:$K$30018,2,FALSE)</f>
        <v> </v>
      </c>
      <c r="O351" s="69" t="str">
        <f>VLOOKUP('entries and results'!M351,$H$3:$K$30018,3,FALSE)</f>
        <v> </v>
      </c>
      <c r="P351" s="69" t="str">
        <f>VLOOKUP('entries and results'!M351,$H$3:$K$30018,4,FALSE)</f>
        <v> </v>
      </c>
      <c r="Q351" s="73" t="s">
        <v>22</v>
      </c>
      <c r="R351" s="74" t="str">
        <f t="shared" si="38"/>
        <v>00:00</v>
      </c>
      <c r="BJ351" s="78" t="str">
        <f t="shared" si="39"/>
        <v>00:00</v>
      </c>
      <c r="BK351" s="77">
        <v>349</v>
      </c>
      <c r="BL351" s="57">
        <f t="shared" si="37"/>
        <v>0</v>
      </c>
      <c r="BM351" s="57" t="str">
        <f t="shared" si="40"/>
        <v>0000000</v>
      </c>
      <c r="BN351" s="57" t="str">
        <f t="shared" si="41"/>
        <v>00</v>
      </c>
      <c r="BO351" s="57" t="str">
        <f t="shared" si="42"/>
        <v>00</v>
      </c>
      <c r="BP351" s="57" t="str">
        <f t="shared" si="43"/>
        <v>00</v>
      </c>
    </row>
    <row r="352" spans="1:68">
      <c r="A352" s="51" t="s">
        <v>979</v>
      </c>
      <c r="B352" s="51" t="s">
        <v>329</v>
      </c>
      <c r="C352" s="52">
        <v>33956</v>
      </c>
      <c r="D352" s="51" t="s">
        <v>980</v>
      </c>
      <c r="E352" s="51" t="s">
        <v>979</v>
      </c>
      <c r="F352" s="51" t="s">
        <v>35</v>
      </c>
      <c r="G352" s="64" t="s">
        <v>21</v>
      </c>
      <c r="H352" s="63">
        <v>350</v>
      </c>
      <c r="I352" s="69" t="str">
        <f>VLOOKUP('entries and results'!G352,$A$3:$E$30018,4,FALSE)</f>
        <v> </v>
      </c>
      <c r="J352" s="69" t="str">
        <f>VLOOKUP('entries and results'!G352,$A$3:$F$30018,6,FALSE)</f>
        <v> </v>
      </c>
      <c r="K352" s="69" t="str">
        <f>VLOOKUP('entries and results'!G352,$A$3:$E$30018,2,FALSE)</f>
        <v> </v>
      </c>
      <c r="L352" s="68">
        <v>350</v>
      </c>
      <c r="M352" s="63" t="s">
        <v>21</v>
      </c>
      <c r="N352" s="69" t="str">
        <f>VLOOKUP('entries and results'!M352,$H$3:$K$30018,2,FALSE)</f>
        <v> </v>
      </c>
      <c r="O352" s="69" t="str">
        <f>VLOOKUP('entries and results'!M352,$H$3:$K$30018,3,FALSE)</f>
        <v> </v>
      </c>
      <c r="P352" s="69" t="str">
        <f>VLOOKUP('entries and results'!M352,$H$3:$K$30018,4,FALSE)</f>
        <v> </v>
      </c>
      <c r="Q352" s="73" t="s">
        <v>22</v>
      </c>
      <c r="R352" s="74" t="str">
        <f t="shared" si="38"/>
        <v>00:00</v>
      </c>
      <c r="BJ352" s="78" t="str">
        <f t="shared" si="39"/>
        <v>00:00</v>
      </c>
      <c r="BK352" s="77">
        <v>350</v>
      </c>
      <c r="BL352" s="57">
        <f t="shared" si="37"/>
        <v>0</v>
      </c>
      <c r="BM352" s="57" t="str">
        <f t="shared" si="40"/>
        <v>0000000</v>
      </c>
      <c r="BN352" s="57" t="str">
        <f t="shared" si="41"/>
        <v>00</v>
      </c>
      <c r="BO352" s="57" t="str">
        <f t="shared" si="42"/>
        <v>00</v>
      </c>
      <c r="BP352" s="57" t="str">
        <f t="shared" si="43"/>
        <v>00</v>
      </c>
    </row>
    <row r="353" spans="1:68">
      <c r="A353" s="51" t="s">
        <v>981</v>
      </c>
      <c r="B353" s="51" t="s">
        <v>982</v>
      </c>
      <c r="C353" s="52">
        <v>34818</v>
      </c>
      <c r="D353" s="51" t="s">
        <v>983</v>
      </c>
      <c r="E353" s="51" t="s">
        <v>981</v>
      </c>
      <c r="F353" s="51" t="s">
        <v>130</v>
      </c>
      <c r="G353" s="85" t="s">
        <v>21</v>
      </c>
      <c r="H353" s="86">
        <v>351</v>
      </c>
      <c r="I353" s="87" t="str">
        <f>VLOOKUP('entries and results'!G353,$A$3:$E$30018,4,FALSE)</f>
        <v> </v>
      </c>
      <c r="J353" s="87" t="str">
        <f>VLOOKUP('entries and results'!G353,$A$3:$F$30018,6,FALSE)</f>
        <v> </v>
      </c>
      <c r="K353" s="87" t="str">
        <f>VLOOKUP('entries and results'!G353,$A$3:$E$30018,2,FALSE)</f>
        <v> </v>
      </c>
      <c r="L353" s="88">
        <v>351</v>
      </c>
      <c r="M353" s="89" t="s">
        <v>21</v>
      </c>
      <c r="N353" s="90" t="str">
        <f>VLOOKUP('entries and results'!M353,$H$3:$K$30018,2,FALSE)</f>
        <v> </v>
      </c>
      <c r="O353" s="90" t="str">
        <f>VLOOKUP('entries and results'!M353,$H$3:$K$30018,3,FALSE)</f>
        <v> </v>
      </c>
      <c r="P353" s="90" t="str">
        <f>VLOOKUP('entries and results'!M353,$H$3:$K$30018,4,FALSE)</f>
        <v> </v>
      </c>
      <c r="Q353" s="91" t="s">
        <v>22</v>
      </c>
      <c r="R353" s="92" t="str">
        <f t="shared" si="38"/>
        <v>00:00</v>
      </c>
      <c r="BJ353" s="78" t="str">
        <f t="shared" si="39"/>
        <v>00:00</v>
      </c>
      <c r="BK353" s="77">
        <v>351</v>
      </c>
      <c r="BL353" s="57">
        <f t="shared" si="37"/>
        <v>0</v>
      </c>
      <c r="BM353" s="57" t="str">
        <f t="shared" si="40"/>
        <v>0000000</v>
      </c>
      <c r="BN353" s="57" t="str">
        <f t="shared" si="41"/>
        <v>00</v>
      </c>
      <c r="BO353" s="57" t="str">
        <f t="shared" si="42"/>
        <v>00</v>
      </c>
      <c r="BP353" s="57" t="str">
        <f t="shared" si="43"/>
        <v>00</v>
      </c>
    </row>
    <row r="354" spans="1:68">
      <c r="A354" s="51" t="s">
        <v>984</v>
      </c>
      <c r="B354" s="51" t="s">
        <v>985</v>
      </c>
      <c r="C354" s="52">
        <v>32067</v>
      </c>
      <c r="D354" s="51" t="s">
        <v>986</v>
      </c>
      <c r="E354" s="51" t="s">
        <v>984</v>
      </c>
      <c r="F354" s="51" t="s">
        <v>35</v>
      </c>
      <c r="G354" s="85" t="s">
        <v>21</v>
      </c>
      <c r="H354" s="86">
        <v>352</v>
      </c>
      <c r="I354" s="87" t="str">
        <f>VLOOKUP('entries and results'!G354,$A$3:$E$30018,4,FALSE)</f>
        <v> </v>
      </c>
      <c r="J354" s="87" t="str">
        <f>VLOOKUP('entries and results'!G354,$A$3:$F$30018,6,FALSE)</f>
        <v> </v>
      </c>
      <c r="K354" s="87" t="str">
        <f>VLOOKUP('entries and results'!G354,$A$3:$E$30018,2,FALSE)</f>
        <v> </v>
      </c>
      <c r="L354" s="88">
        <v>352</v>
      </c>
      <c r="M354" s="89" t="s">
        <v>21</v>
      </c>
      <c r="N354" s="90" t="str">
        <f>VLOOKUP('entries and results'!M354,$H$3:$K$30018,2,FALSE)</f>
        <v> </v>
      </c>
      <c r="O354" s="90" t="str">
        <f>VLOOKUP('entries and results'!M354,$H$3:$K$30018,3,FALSE)</f>
        <v> </v>
      </c>
      <c r="P354" s="90" t="str">
        <f>VLOOKUP('entries and results'!M354,$H$3:$K$30018,4,FALSE)</f>
        <v> </v>
      </c>
      <c r="Q354" s="91" t="s">
        <v>22</v>
      </c>
      <c r="R354" s="92" t="str">
        <f t="shared" si="38"/>
        <v>00:00</v>
      </c>
      <c r="BJ354" s="78" t="str">
        <f t="shared" si="39"/>
        <v>00:00</v>
      </c>
      <c r="BK354" s="77">
        <v>352</v>
      </c>
      <c r="BL354" s="57">
        <f t="shared" si="37"/>
        <v>0</v>
      </c>
      <c r="BM354" s="57" t="str">
        <f t="shared" si="40"/>
        <v>0000000</v>
      </c>
      <c r="BN354" s="57" t="str">
        <f t="shared" si="41"/>
        <v>00</v>
      </c>
      <c r="BO354" s="57" t="str">
        <f t="shared" si="42"/>
        <v>00</v>
      </c>
      <c r="BP354" s="57" t="str">
        <f t="shared" si="43"/>
        <v>00</v>
      </c>
    </row>
    <row r="355" spans="1:68">
      <c r="A355" s="51" t="s">
        <v>987</v>
      </c>
      <c r="B355" s="51" t="s">
        <v>123</v>
      </c>
      <c r="C355" s="52">
        <v>34878</v>
      </c>
      <c r="D355" s="51" t="s">
        <v>988</v>
      </c>
      <c r="E355" s="51" t="s">
        <v>987</v>
      </c>
      <c r="F355" s="51" t="s">
        <v>130</v>
      </c>
      <c r="G355" s="85" t="s">
        <v>21</v>
      </c>
      <c r="H355" s="86">
        <v>353</v>
      </c>
      <c r="I355" s="87" t="str">
        <f>VLOOKUP('entries and results'!G355,$A$3:$E$30018,4,FALSE)</f>
        <v> </v>
      </c>
      <c r="J355" s="87" t="str">
        <f>VLOOKUP('entries and results'!G355,$A$3:$F$30018,6,FALSE)</f>
        <v> </v>
      </c>
      <c r="K355" s="87" t="str">
        <f>VLOOKUP('entries and results'!G355,$A$3:$E$30018,2,FALSE)</f>
        <v> </v>
      </c>
      <c r="L355" s="88">
        <v>353</v>
      </c>
      <c r="M355" s="89" t="s">
        <v>21</v>
      </c>
      <c r="N355" s="90" t="str">
        <f>VLOOKUP('entries and results'!M355,$H$3:$K$30018,2,FALSE)</f>
        <v> </v>
      </c>
      <c r="O355" s="90" t="str">
        <f>VLOOKUP('entries and results'!M355,$H$3:$K$30018,3,FALSE)</f>
        <v> </v>
      </c>
      <c r="P355" s="90" t="str">
        <f>VLOOKUP('entries and results'!M355,$H$3:$K$30018,4,FALSE)</f>
        <v> </v>
      </c>
      <c r="Q355" s="91" t="s">
        <v>22</v>
      </c>
      <c r="R355" s="92" t="str">
        <f t="shared" si="38"/>
        <v>00:00</v>
      </c>
      <c r="BJ355" s="78" t="str">
        <f t="shared" si="39"/>
        <v>00:00</v>
      </c>
      <c r="BK355" s="77">
        <v>353</v>
      </c>
      <c r="BL355" s="57">
        <f t="shared" si="37"/>
        <v>0</v>
      </c>
      <c r="BM355" s="57" t="str">
        <f t="shared" si="40"/>
        <v>0000000</v>
      </c>
      <c r="BN355" s="57" t="str">
        <f t="shared" si="41"/>
        <v>00</v>
      </c>
      <c r="BO355" s="57" t="str">
        <f t="shared" si="42"/>
        <v>00</v>
      </c>
      <c r="BP355" s="57" t="str">
        <f t="shared" si="43"/>
        <v>00</v>
      </c>
    </row>
    <row r="356" spans="1:68">
      <c r="A356" s="51" t="s">
        <v>989</v>
      </c>
      <c r="B356" s="51" t="s">
        <v>990</v>
      </c>
      <c r="C356" s="52">
        <v>34667</v>
      </c>
      <c r="D356" s="51" t="s">
        <v>991</v>
      </c>
      <c r="E356" s="51" t="s">
        <v>989</v>
      </c>
      <c r="F356" s="51" t="s">
        <v>130</v>
      </c>
      <c r="G356" s="85" t="s">
        <v>21</v>
      </c>
      <c r="H356" s="86">
        <v>354</v>
      </c>
      <c r="I356" s="87" t="str">
        <f>VLOOKUP('entries and results'!G356,$A$3:$E$30018,4,FALSE)</f>
        <v> </v>
      </c>
      <c r="J356" s="87" t="str">
        <f>VLOOKUP('entries and results'!G356,$A$3:$F$30018,6,FALSE)</f>
        <v> </v>
      </c>
      <c r="K356" s="87" t="str">
        <f>VLOOKUP('entries and results'!G356,$A$3:$E$30018,2,FALSE)</f>
        <v> </v>
      </c>
      <c r="L356" s="88">
        <v>354</v>
      </c>
      <c r="M356" s="89" t="s">
        <v>21</v>
      </c>
      <c r="N356" s="90" t="str">
        <f>VLOOKUP('entries and results'!M356,$H$3:$K$30018,2,FALSE)</f>
        <v> </v>
      </c>
      <c r="O356" s="90" t="str">
        <f>VLOOKUP('entries and results'!M356,$H$3:$K$30018,3,FALSE)</f>
        <v> </v>
      </c>
      <c r="P356" s="90" t="str">
        <f>VLOOKUP('entries and results'!M356,$H$3:$K$30018,4,FALSE)</f>
        <v> </v>
      </c>
      <c r="Q356" s="91" t="s">
        <v>22</v>
      </c>
      <c r="R356" s="92" t="str">
        <f t="shared" si="38"/>
        <v>00:00</v>
      </c>
      <c r="BJ356" s="78" t="str">
        <f t="shared" si="39"/>
        <v>00:00</v>
      </c>
      <c r="BK356" s="77">
        <v>354</v>
      </c>
      <c r="BL356" s="57">
        <f t="shared" si="37"/>
        <v>0</v>
      </c>
      <c r="BM356" s="57" t="str">
        <f t="shared" si="40"/>
        <v>0000000</v>
      </c>
      <c r="BN356" s="57" t="str">
        <f t="shared" si="41"/>
        <v>00</v>
      </c>
      <c r="BO356" s="57" t="str">
        <f t="shared" si="42"/>
        <v>00</v>
      </c>
      <c r="BP356" s="57" t="str">
        <f t="shared" si="43"/>
        <v>00</v>
      </c>
    </row>
    <row r="357" spans="1:68">
      <c r="A357" s="51" t="s">
        <v>992</v>
      </c>
      <c r="B357" s="51" t="s">
        <v>27</v>
      </c>
      <c r="C357" s="52">
        <v>34819</v>
      </c>
      <c r="D357" s="51" t="s">
        <v>993</v>
      </c>
      <c r="E357" s="51" t="s">
        <v>992</v>
      </c>
      <c r="F357" s="51" t="s">
        <v>130</v>
      </c>
      <c r="G357" s="85" t="s">
        <v>21</v>
      </c>
      <c r="H357" s="86">
        <v>355</v>
      </c>
      <c r="I357" s="87" t="str">
        <f>VLOOKUP('entries and results'!G357,$A$3:$E$30018,4,FALSE)</f>
        <v> </v>
      </c>
      <c r="J357" s="87" t="str">
        <f>VLOOKUP('entries and results'!G357,$A$3:$F$30018,6,FALSE)</f>
        <v> </v>
      </c>
      <c r="K357" s="87" t="str">
        <f>VLOOKUP('entries and results'!G357,$A$3:$E$30018,2,FALSE)</f>
        <v> </v>
      </c>
      <c r="L357" s="88">
        <v>355</v>
      </c>
      <c r="M357" s="89" t="s">
        <v>21</v>
      </c>
      <c r="N357" s="90" t="str">
        <f>VLOOKUP('entries and results'!M357,$H$3:$K$30018,2,FALSE)</f>
        <v> </v>
      </c>
      <c r="O357" s="90" t="str">
        <f>VLOOKUP('entries and results'!M357,$H$3:$K$30018,3,FALSE)</f>
        <v> </v>
      </c>
      <c r="P357" s="90" t="str">
        <f>VLOOKUP('entries and results'!M357,$H$3:$K$30018,4,FALSE)</f>
        <v> </v>
      </c>
      <c r="Q357" s="91" t="s">
        <v>22</v>
      </c>
      <c r="R357" s="92" t="str">
        <f t="shared" si="38"/>
        <v>00:00</v>
      </c>
      <c r="BJ357" s="78" t="str">
        <f t="shared" si="39"/>
        <v>00:00</v>
      </c>
      <c r="BK357" s="77">
        <v>355</v>
      </c>
      <c r="BL357" s="57">
        <f t="shared" si="37"/>
        <v>0</v>
      </c>
      <c r="BM357" s="57" t="str">
        <f t="shared" si="40"/>
        <v>0000000</v>
      </c>
      <c r="BN357" s="57" t="str">
        <f t="shared" si="41"/>
        <v>00</v>
      </c>
      <c r="BO357" s="57" t="str">
        <f t="shared" si="42"/>
        <v>00</v>
      </c>
      <c r="BP357" s="57" t="str">
        <f t="shared" si="43"/>
        <v>00</v>
      </c>
    </row>
    <row r="358" spans="1:68">
      <c r="A358" s="51" t="s">
        <v>994</v>
      </c>
      <c r="B358" s="51" t="s">
        <v>27</v>
      </c>
      <c r="C358" s="52">
        <v>34819</v>
      </c>
      <c r="D358" s="51" t="s">
        <v>995</v>
      </c>
      <c r="E358" s="51" t="s">
        <v>994</v>
      </c>
      <c r="F358" s="51" t="s">
        <v>130</v>
      </c>
      <c r="G358" s="85" t="s">
        <v>21</v>
      </c>
      <c r="H358" s="86">
        <v>356</v>
      </c>
      <c r="I358" s="87" t="str">
        <f>VLOOKUP('entries and results'!G358,$A$3:$E$30018,4,FALSE)</f>
        <v> </v>
      </c>
      <c r="J358" s="87" t="str">
        <f>VLOOKUP('entries and results'!G358,$A$3:$F$30018,6,FALSE)</f>
        <v> </v>
      </c>
      <c r="K358" s="87" t="str">
        <f>VLOOKUP('entries and results'!G358,$A$3:$E$30018,2,FALSE)</f>
        <v> </v>
      </c>
      <c r="L358" s="88">
        <v>356</v>
      </c>
      <c r="M358" s="89" t="s">
        <v>21</v>
      </c>
      <c r="N358" s="90" t="str">
        <f>VLOOKUP('entries and results'!M358,$H$3:$K$30018,2,FALSE)</f>
        <v> </v>
      </c>
      <c r="O358" s="90" t="str">
        <f>VLOOKUP('entries and results'!M358,$H$3:$K$30018,3,FALSE)</f>
        <v> </v>
      </c>
      <c r="P358" s="90" t="str">
        <f>VLOOKUP('entries and results'!M358,$H$3:$K$30018,4,FALSE)</f>
        <v> </v>
      </c>
      <c r="Q358" s="91" t="s">
        <v>22</v>
      </c>
      <c r="R358" s="92" t="str">
        <f t="shared" si="38"/>
        <v>00:00</v>
      </c>
      <c r="BJ358" s="78" t="str">
        <f t="shared" si="39"/>
        <v>00:00</v>
      </c>
      <c r="BK358" s="77">
        <v>356</v>
      </c>
      <c r="BL358" s="57">
        <f t="shared" si="37"/>
        <v>0</v>
      </c>
      <c r="BM358" s="57" t="str">
        <f t="shared" si="40"/>
        <v>0000000</v>
      </c>
      <c r="BN358" s="57" t="str">
        <f t="shared" si="41"/>
        <v>00</v>
      </c>
      <c r="BO358" s="57" t="str">
        <f t="shared" si="42"/>
        <v>00</v>
      </c>
      <c r="BP358" s="57" t="str">
        <f t="shared" si="43"/>
        <v>00</v>
      </c>
    </row>
    <row r="359" spans="1:68">
      <c r="A359" s="51" t="s">
        <v>996</v>
      </c>
      <c r="B359" s="51" t="s">
        <v>439</v>
      </c>
      <c r="C359" s="52">
        <v>34623</v>
      </c>
      <c r="D359" s="51" t="s">
        <v>997</v>
      </c>
      <c r="E359" s="51" t="s">
        <v>996</v>
      </c>
      <c r="F359" s="51" t="s">
        <v>130</v>
      </c>
      <c r="G359" s="85" t="s">
        <v>21</v>
      </c>
      <c r="H359" s="86">
        <v>357</v>
      </c>
      <c r="I359" s="87" t="str">
        <f>VLOOKUP('entries and results'!G359,$A$3:$E$30018,4,FALSE)</f>
        <v> </v>
      </c>
      <c r="J359" s="87" t="str">
        <f>VLOOKUP('entries and results'!G359,$A$3:$F$30018,6,FALSE)</f>
        <v> </v>
      </c>
      <c r="K359" s="87" t="str">
        <f>VLOOKUP('entries and results'!G359,$A$3:$E$30018,2,FALSE)</f>
        <v> </v>
      </c>
      <c r="L359" s="88">
        <v>357</v>
      </c>
      <c r="M359" s="89" t="s">
        <v>21</v>
      </c>
      <c r="N359" s="90" t="str">
        <f>VLOOKUP('entries and results'!M359,$H$3:$K$30018,2,FALSE)</f>
        <v> </v>
      </c>
      <c r="O359" s="90" t="str">
        <f>VLOOKUP('entries and results'!M359,$H$3:$K$30018,3,FALSE)</f>
        <v> </v>
      </c>
      <c r="P359" s="90" t="str">
        <f>VLOOKUP('entries and results'!M359,$H$3:$K$30018,4,FALSE)</f>
        <v> </v>
      </c>
      <c r="Q359" s="91" t="s">
        <v>22</v>
      </c>
      <c r="R359" s="92" t="str">
        <f t="shared" si="38"/>
        <v>00:00</v>
      </c>
      <c r="BJ359" s="78" t="str">
        <f t="shared" si="39"/>
        <v>00:00</v>
      </c>
      <c r="BK359" s="77">
        <v>357</v>
      </c>
      <c r="BL359" s="57">
        <f t="shared" si="37"/>
        <v>0</v>
      </c>
      <c r="BM359" s="57" t="str">
        <f t="shared" si="40"/>
        <v>0000000</v>
      </c>
      <c r="BN359" s="57" t="str">
        <f t="shared" si="41"/>
        <v>00</v>
      </c>
      <c r="BO359" s="57" t="str">
        <f t="shared" si="42"/>
        <v>00</v>
      </c>
      <c r="BP359" s="57" t="str">
        <f t="shared" si="43"/>
        <v>00</v>
      </c>
    </row>
    <row r="360" spans="1:68">
      <c r="A360" s="51" t="s">
        <v>998</v>
      </c>
      <c r="B360" s="51" t="s">
        <v>439</v>
      </c>
      <c r="C360" s="52">
        <v>33956</v>
      </c>
      <c r="D360" s="51" t="s">
        <v>999</v>
      </c>
      <c r="E360" s="51" t="s">
        <v>998</v>
      </c>
      <c r="F360" s="51" t="s">
        <v>35</v>
      </c>
      <c r="G360" s="85" t="s">
        <v>21</v>
      </c>
      <c r="H360" s="86">
        <v>358</v>
      </c>
      <c r="I360" s="87" t="str">
        <f>VLOOKUP('entries and results'!G360,$A$3:$E$30018,4,FALSE)</f>
        <v> </v>
      </c>
      <c r="J360" s="87" t="str">
        <f>VLOOKUP('entries and results'!G360,$A$3:$F$30018,6,FALSE)</f>
        <v> </v>
      </c>
      <c r="K360" s="87" t="str">
        <f>VLOOKUP('entries and results'!G360,$A$3:$E$30018,2,FALSE)</f>
        <v> </v>
      </c>
      <c r="L360" s="88">
        <v>358</v>
      </c>
      <c r="M360" s="89" t="s">
        <v>21</v>
      </c>
      <c r="N360" s="90" t="str">
        <f>VLOOKUP('entries and results'!M360,$H$3:$K$30018,2,FALSE)</f>
        <v> </v>
      </c>
      <c r="O360" s="90" t="str">
        <f>VLOOKUP('entries and results'!M360,$H$3:$K$30018,3,FALSE)</f>
        <v> </v>
      </c>
      <c r="P360" s="90" t="str">
        <f>VLOOKUP('entries and results'!M360,$H$3:$K$30018,4,FALSE)</f>
        <v> </v>
      </c>
      <c r="Q360" s="91" t="s">
        <v>22</v>
      </c>
      <c r="R360" s="92" t="str">
        <f t="shared" si="38"/>
        <v>00:00</v>
      </c>
      <c r="BJ360" s="78" t="str">
        <f t="shared" si="39"/>
        <v>00:00</v>
      </c>
      <c r="BK360" s="77">
        <v>358</v>
      </c>
      <c r="BL360" s="57">
        <f t="shared" si="37"/>
        <v>0</v>
      </c>
      <c r="BM360" s="57" t="str">
        <f t="shared" si="40"/>
        <v>0000000</v>
      </c>
      <c r="BN360" s="57" t="str">
        <f t="shared" si="41"/>
        <v>00</v>
      </c>
      <c r="BO360" s="57" t="str">
        <f t="shared" si="42"/>
        <v>00</v>
      </c>
      <c r="BP360" s="57" t="str">
        <f t="shared" si="43"/>
        <v>00</v>
      </c>
    </row>
    <row r="361" spans="1:68">
      <c r="A361" s="51" t="s">
        <v>1000</v>
      </c>
      <c r="B361" s="51" t="s">
        <v>256</v>
      </c>
      <c r="C361" s="52">
        <v>32438</v>
      </c>
      <c r="D361" s="51" t="s">
        <v>1001</v>
      </c>
      <c r="E361" s="51" t="s">
        <v>1000</v>
      </c>
      <c r="F361" s="51" t="s">
        <v>35</v>
      </c>
      <c r="G361" s="85" t="s">
        <v>21</v>
      </c>
      <c r="H361" s="86">
        <v>359</v>
      </c>
      <c r="I361" s="87" t="str">
        <f>VLOOKUP('entries and results'!G361,$A$3:$E$30018,4,FALSE)</f>
        <v> </v>
      </c>
      <c r="J361" s="87" t="str">
        <f>VLOOKUP('entries and results'!G361,$A$3:$F$30018,6,FALSE)</f>
        <v> </v>
      </c>
      <c r="K361" s="87" t="str">
        <f>VLOOKUP('entries and results'!G361,$A$3:$E$30018,2,FALSE)</f>
        <v> </v>
      </c>
      <c r="L361" s="88">
        <v>359</v>
      </c>
      <c r="M361" s="89" t="s">
        <v>21</v>
      </c>
      <c r="N361" s="90" t="str">
        <f>VLOOKUP('entries and results'!M361,$H$3:$K$30018,2,FALSE)</f>
        <v> </v>
      </c>
      <c r="O361" s="90" t="str">
        <f>VLOOKUP('entries and results'!M361,$H$3:$K$30018,3,FALSE)</f>
        <v> </v>
      </c>
      <c r="P361" s="90" t="str">
        <f>VLOOKUP('entries and results'!M361,$H$3:$K$30018,4,FALSE)</f>
        <v> </v>
      </c>
      <c r="Q361" s="91" t="s">
        <v>22</v>
      </c>
      <c r="R361" s="92" t="str">
        <f t="shared" si="38"/>
        <v>00:00</v>
      </c>
      <c r="BJ361" s="78" t="str">
        <f t="shared" si="39"/>
        <v>00:00</v>
      </c>
      <c r="BK361" s="77">
        <v>359</v>
      </c>
      <c r="BL361" s="57">
        <f t="shared" si="37"/>
        <v>0</v>
      </c>
      <c r="BM361" s="57" t="str">
        <f t="shared" si="40"/>
        <v>0000000</v>
      </c>
      <c r="BN361" s="57" t="str">
        <f t="shared" si="41"/>
        <v>00</v>
      </c>
      <c r="BO361" s="57" t="str">
        <f t="shared" si="42"/>
        <v>00</v>
      </c>
      <c r="BP361" s="57" t="str">
        <f t="shared" si="43"/>
        <v>00</v>
      </c>
    </row>
    <row r="362" spans="1:68">
      <c r="A362" s="51" t="s">
        <v>1002</v>
      </c>
      <c r="B362" s="51" t="s">
        <v>256</v>
      </c>
      <c r="C362" s="52">
        <v>33896</v>
      </c>
      <c r="D362" s="51" t="s">
        <v>1003</v>
      </c>
      <c r="E362" s="51" t="s">
        <v>1002</v>
      </c>
      <c r="F362" s="51" t="s">
        <v>35</v>
      </c>
      <c r="G362" s="85" t="s">
        <v>21</v>
      </c>
      <c r="H362" s="86">
        <v>360</v>
      </c>
      <c r="I362" s="87" t="str">
        <f>VLOOKUP('entries and results'!G362,$A$3:$E$30018,4,FALSE)</f>
        <v> </v>
      </c>
      <c r="J362" s="87" t="str">
        <f>VLOOKUP('entries and results'!G362,$A$3:$F$30018,6,FALSE)</f>
        <v> </v>
      </c>
      <c r="K362" s="87" t="str">
        <f>VLOOKUP('entries and results'!G362,$A$3:$E$30018,2,FALSE)</f>
        <v> </v>
      </c>
      <c r="L362" s="88">
        <v>360</v>
      </c>
      <c r="M362" s="89" t="s">
        <v>21</v>
      </c>
      <c r="N362" s="90" t="str">
        <f>VLOOKUP('entries and results'!M362,$H$3:$K$30018,2,FALSE)</f>
        <v> </v>
      </c>
      <c r="O362" s="90" t="str">
        <f>VLOOKUP('entries and results'!M362,$H$3:$K$30018,3,FALSE)</f>
        <v> </v>
      </c>
      <c r="P362" s="90" t="str">
        <f>VLOOKUP('entries and results'!M362,$H$3:$K$30018,4,FALSE)</f>
        <v> </v>
      </c>
      <c r="Q362" s="91" t="s">
        <v>22</v>
      </c>
      <c r="R362" s="92" t="str">
        <f t="shared" si="38"/>
        <v>00:00</v>
      </c>
      <c r="BJ362" s="78" t="str">
        <f t="shared" si="39"/>
        <v>00:00</v>
      </c>
      <c r="BK362" s="77">
        <v>360</v>
      </c>
      <c r="BL362" s="57">
        <f t="shared" si="37"/>
        <v>0</v>
      </c>
      <c r="BM362" s="57" t="str">
        <f t="shared" si="40"/>
        <v>0000000</v>
      </c>
      <c r="BN362" s="57" t="str">
        <f t="shared" si="41"/>
        <v>00</v>
      </c>
      <c r="BO362" s="57" t="str">
        <f t="shared" si="42"/>
        <v>00</v>
      </c>
      <c r="BP362" s="57" t="str">
        <f t="shared" si="43"/>
        <v>00</v>
      </c>
    </row>
    <row r="363" spans="1:68">
      <c r="A363" s="51" t="s">
        <v>1004</v>
      </c>
      <c r="B363" s="51" t="s">
        <v>256</v>
      </c>
      <c r="C363" s="52">
        <v>33140</v>
      </c>
      <c r="D363" s="51" t="s">
        <v>1005</v>
      </c>
      <c r="E363" s="51" t="s">
        <v>1004</v>
      </c>
      <c r="F363" s="51" t="s">
        <v>35</v>
      </c>
      <c r="G363" s="85" t="s">
        <v>21</v>
      </c>
      <c r="H363" s="86">
        <v>361</v>
      </c>
      <c r="I363" s="87" t="str">
        <f>VLOOKUP('entries and results'!G363,$A$3:$E$30018,4,FALSE)</f>
        <v> </v>
      </c>
      <c r="J363" s="87" t="str">
        <f>VLOOKUP('entries and results'!G363,$A$3:$F$30018,6,FALSE)</f>
        <v> </v>
      </c>
      <c r="K363" s="87" t="str">
        <f>VLOOKUP('entries and results'!G363,$A$3:$E$30018,2,FALSE)</f>
        <v> </v>
      </c>
      <c r="L363" s="88">
        <v>361</v>
      </c>
      <c r="M363" s="89" t="s">
        <v>21</v>
      </c>
      <c r="N363" s="90" t="str">
        <f>VLOOKUP('entries and results'!M363,$H$3:$K$30018,2,FALSE)</f>
        <v> </v>
      </c>
      <c r="O363" s="90" t="str">
        <f>VLOOKUP('entries and results'!M363,$H$3:$K$30018,3,FALSE)</f>
        <v> </v>
      </c>
      <c r="P363" s="90" t="str">
        <f>VLOOKUP('entries and results'!M363,$H$3:$K$30018,4,FALSE)</f>
        <v> </v>
      </c>
      <c r="Q363" s="91" t="s">
        <v>22</v>
      </c>
      <c r="R363" s="92" t="str">
        <f t="shared" si="38"/>
        <v>00:00</v>
      </c>
      <c r="BJ363" s="78" t="str">
        <f t="shared" si="39"/>
        <v>00:00</v>
      </c>
      <c r="BK363" s="77">
        <v>361</v>
      </c>
      <c r="BL363" s="57">
        <f t="shared" si="37"/>
        <v>0</v>
      </c>
      <c r="BM363" s="57" t="str">
        <f t="shared" si="40"/>
        <v>0000000</v>
      </c>
      <c r="BN363" s="57" t="str">
        <f t="shared" si="41"/>
        <v>00</v>
      </c>
      <c r="BO363" s="57" t="str">
        <f t="shared" si="42"/>
        <v>00</v>
      </c>
      <c r="BP363" s="57" t="str">
        <f t="shared" si="43"/>
        <v>00</v>
      </c>
    </row>
    <row r="364" spans="1:68">
      <c r="A364" s="51" t="s">
        <v>1006</v>
      </c>
      <c r="B364" s="51" t="s">
        <v>27</v>
      </c>
      <c r="C364" s="52">
        <v>34403</v>
      </c>
      <c r="D364" s="51" t="s">
        <v>1007</v>
      </c>
      <c r="E364" s="51" t="s">
        <v>1006</v>
      </c>
      <c r="F364" s="51" t="s">
        <v>130</v>
      </c>
      <c r="G364" s="85" t="s">
        <v>21</v>
      </c>
      <c r="H364" s="86">
        <v>362</v>
      </c>
      <c r="I364" s="87" t="str">
        <f>VLOOKUP('entries and results'!G364,$A$3:$E$30018,4,FALSE)</f>
        <v> </v>
      </c>
      <c r="J364" s="87" t="str">
        <f>VLOOKUP('entries and results'!G364,$A$3:$F$30018,6,FALSE)</f>
        <v> </v>
      </c>
      <c r="K364" s="87" t="str">
        <f>VLOOKUP('entries and results'!G364,$A$3:$E$30018,2,FALSE)</f>
        <v> </v>
      </c>
      <c r="L364" s="88">
        <v>362</v>
      </c>
      <c r="M364" s="89" t="s">
        <v>21</v>
      </c>
      <c r="N364" s="90" t="str">
        <f>VLOOKUP('entries and results'!M364,$H$3:$K$30018,2,FALSE)</f>
        <v> </v>
      </c>
      <c r="O364" s="90" t="str">
        <f>VLOOKUP('entries and results'!M364,$H$3:$K$30018,3,FALSE)</f>
        <v> </v>
      </c>
      <c r="P364" s="90" t="str">
        <f>VLOOKUP('entries and results'!M364,$H$3:$K$30018,4,FALSE)</f>
        <v> </v>
      </c>
      <c r="Q364" s="91" t="s">
        <v>22</v>
      </c>
      <c r="R364" s="92" t="str">
        <f t="shared" si="38"/>
        <v>00:00</v>
      </c>
      <c r="BJ364" s="78" t="str">
        <f t="shared" si="39"/>
        <v>00:00</v>
      </c>
      <c r="BK364" s="77">
        <v>362</v>
      </c>
      <c r="BL364" s="57">
        <f t="shared" si="37"/>
        <v>0</v>
      </c>
      <c r="BM364" s="57" t="str">
        <f t="shared" si="40"/>
        <v>0000000</v>
      </c>
      <c r="BN364" s="57" t="str">
        <f t="shared" si="41"/>
        <v>00</v>
      </c>
      <c r="BO364" s="57" t="str">
        <f t="shared" si="42"/>
        <v>00</v>
      </c>
      <c r="BP364" s="57" t="str">
        <f t="shared" si="43"/>
        <v>00</v>
      </c>
    </row>
    <row r="365" spans="1:68">
      <c r="A365" s="51" t="s">
        <v>1008</v>
      </c>
      <c r="B365" s="51" t="s">
        <v>27</v>
      </c>
      <c r="C365" s="52">
        <v>33525</v>
      </c>
      <c r="D365" s="51" t="s">
        <v>1009</v>
      </c>
      <c r="E365" s="51" t="s">
        <v>1008</v>
      </c>
      <c r="F365" s="51" t="s">
        <v>35</v>
      </c>
      <c r="G365" s="85" t="s">
        <v>21</v>
      </c>
      <c r="H365" s="86">
        <v>363</v>
      </c>
      <c r="I365" s="87" t="str">
        <f>VLOOKUP('entries and results'!G365,$A$3:$E$30018,4,FALSE)</f>
        <v> </v>
      </c>
      <c r="J365" s="87" t="str">
        <f>VLOOKUP('entries and results'!G365,$A$3:$F$30018,6,FALSE)</f>
        <v> </v>
      </c>
      <c r="K365" s="87" t="str">
        <f>VLOOKUP('entries and results'!G365,$A$3:$E$30018,2,FALSE)</f>
        <v> </v>
      </c>
      <c r="L365" s="88">
        <v>363</v>
      </c>
      <c r="M365" s="89" t="s">
        <v>21</v>
      </c>
      <c r="N365" s="90" t="str">
        <f>VLOOKUP('entries and results'!M365,$H$3:$K$30018,2,FALSE)</f>
        <v> </v>
      </c>
      <c r="O365" s="90" t="str">
        <f>VLOOKUP('entries and results'!M365,$H$3:$K$30018,3,FALSE)</f>
        <v> </v>
      </c>
      <c r="P365" s="90" t="str">
        <f>VLOOKUP('entries and results'!M365,$H$3:$K$30018,4,FALSE)</f>
        <v> </v>
      </c>
      <c r="Q365" s="91" t="s">
        <v>22</v>
      </c>
      <c r="R365" s="92" t="str">
        <f t="shared" si="38"/>
        <v>00:00</v>
      </c>
      <c r="BJ365" s="78" t="str">
        <f t="shared" si="39"/>
        <v>00:00</v>
      </c>
      <c r="BK365" s="77">
        <v>363</v>
      </c>
      <c r="BL365" s="57">
        <f t="shared" si="37"/>
        <v>0</v>
      </c>
      <c r="BM365" s="57" t="str">
        <f t="shared" si="40"/>
        <v>0000000</v>
      </c>
      <c r="BN365" s="57" t="str">
        <f t="shared" si="41"/>
        <v>00</v>
      </c>
      <c r="BO365" s="57" t="str">
        <f t="shared" si="42"/>
        <v>00</v>
      </c>
      <c r="BP365" s="57" t="str">
        <f t="shared" si="43"/>
        <v>00</v>
      </c>
    </row>
    <row r="366" spans="1:68">
      <c r="A366" s="51" t="s">
        <v>1010</v>
      </c>
      <c r="B366" s="51" t="s">
        <v>27</v>
      </c>
      <c r="C366" s="52">
        <v>34893</v>
      </c>
      <c r="D366" s="51" t="s">
        <v>1011</v>
      </c>
      <c r="E366" s="51" t="s">
        <v>1010</v>
      </c>
      <c r="F366" s="51" t="s">
        <v>130</v>
      </c>
      <c r="G366" s="85" t="s">
        <v>21</v>
      </c>
      <c r="H366" s="86">
        <v>364</v>
      </c>
      <c r="I366" s="87" t="str">
        <f>VLOOKUP('entries and results'!G366,$A$3:$E$30018,4,FALSE)</f>
        <v> </v>
      </c>
      <c r="J366" s="87" t="str">
        <f>VLOOKUP('entries and results'!G366,$A$3:$F$30018,6,FALSE)</f>
        <v> </v>
      </c>
      <c r="K366" s="87" t="str">
        <f>VLOOKUP('entries and results'!G366,$A$3:$E$30018,2,FALSE)</f>
        <v> </v>
      </c>
      <c r="L366" s="88">
        <v>364</v>
      </c>
      <c r="M366" s="89" t="s">
        <v>21</v>
      </c>
      <c r="N366" s="90" t="str">
        <f>VLOOKUP('entries and results'!M366,$H$3:$K$30018,2,FALSE)</f>
        <v> </v>
      </c>
      <c r="O366" s="90" t="str">
        <f>VLOOKUP('entries and results'!M366,$H$3:$K$30018,3,FALSE)</f>
        <v> </v>
      </c>
      <c r="P366" s="90" t="str">
        <f>VLOOKUP('entries and results'!M366,$H$3:$K$30018,4,FALSE)</f>
        <v> </v>
      </c>
      <c r="Q366" s="91" t="s">
        <v>22</v>
      </c>
      <c r="R366" s="92" t="str">
        <f t="shared" si="38"/>
        <v>00:00</v>
      </c>
      <c r="BJ366" s="78" t="str">
        <f t="shared" si="39"/>
        <v>00:00</v>
      </c>
      <c r="BK366" s="77">
        <v>364</v>
      </c>
      <c r="BL366" s="57">
        <f t="shared" si="37"/>
        <v>0</v>
      </c>
      <c r="BM366" s="57" t="str">
        <f t="shared" si="40"/>
        <v>0000000</v>
      </c>
      <c r="BN366" s="57" t="str">
        <f t="shared" si="41"/>
        <v>00</v>
      </c>
      <c r="BO366" s="57" t="str">
        <f t="shared" si="42"/>
        <v>00</v>
      </c>
      <c r="BP366" s="57" t="str">
        <f t="shared" si="43"/>
        <v>00</v>
      </c>
    </row>
    <row r="367" spans="1:68">
      <c r="A367" s="51" t="s">
        <v>1012</v>
      </c>
      <c r="B367" s="51" t="s">
        <v>108</v>
      </c>
      <c r="C367" s="52">
        <v>34092</v>
      </c>
      <c r="D367" s="51" t="s">
        <v>1013</v>
      </c>
      <c r="E367" s="51" t="s">
        <v>1012</v>
      </c>
      <c r="F367" s="51" t="s">
        <v>35</v>
      </c>
      <c r="G367" s="85" t="s">
        <v>21</v>
      </c>
      <c r="H367" s="86">
        <v>365</v>
      </c>
      <c r="I367" s="87" t="str">
        <f>VLOOKUP('entries and results'!G367,$A$3:$E$30018,4,FALSE)</f>
        <v> </v>
      </c>
      <c r="J367" s="87" t="str">
        <f>VLOOKUP('entries and results'!G367,$A$3:$F$30018,6,FALSE)</f>
        <v> </v>
      </c>
      <c r="K367" s="87" t="str">
        <f>VLOOKUP('entries and results'!G367,$A$3:$E$30018,2,FALSE)</f>
        <v> </v>
      </c>
      <c r="L367" s="88">
        <v>365</v>
      </c>
      <c r="M367" s="89" t="s">
        <v>21</v>
      </c>
      <c r="N367" s="90" t="str">
        <f>VLOOKUP('entries and results'!M367,$H$3:$K$30018,2,FALSE)</f>
        <v> </v>
      </c>
      <c r="O367" s="90" t="str">
        <f>VLOOKUP('entries and results'!M367,$H$3:$K$30018,3,FALSE)</f>
        <v> </v>
      </c>
      <c r="P367" s="90" t="str">
        <f>VLOOKUP('entries and results'!M367,$H$3:$K$30018,4,FALSE)</f>
        <v> </v>
      </c>
      <c r="Q367" s="91" t="s">
        <v>22</v>
      </c>
      <c r="R367" s="92" t="str">
        <f t="shared" si="38"/>
        <v>00:00</v>
      </c>
      <c r="BJ367" s="78" t="str">
        <f t="shared" si="39"/>
        <v>00:00</v>
      </c>
      <c r="BK367" s="77">
        <v>365</v>
      </c>
      <c r="BL367" s="57">
        <f t="shared" si="37"/>
        <v>0</v>
      </c>
      <c r="BM367" s="57" t="str">
        <f t="shared" si="40"/>
        <v>0000000</v>
      </c>
      <c r="BN367" s="57" t="str">
        <f t="shared" si="41"/>
        <v>00</v>
      </c>
      <c r="BO367" s="57" t="str">
        <f t="shared" si="42"/>
        <v>00</v>
      </c>
      <c r="BP367" s="57" t="str">
        <f t="shared" si="43"/>
        <v>00</v>
      </c>
    </row>
    <row r="368" spans="1:68">
      <c r="A368" s="51" t="s">
        <v>1014</v>
      </c>
      <c r="B368" s="51" t="s">
        <v>272</v>
      </c>
      <c r="C368" s="52">
        <v>32769</v>
      </c>
      <c r="D368" s="51" t="s">
        <v>1015</v>
      </c>
      <c r="E368" s="51" t="s">
        <v>1014</v>
      </c>
      <c r="F368" s="51" t="s">
        <v>35</v>
      </c>
      <c r="G368" s="85" t="s">
        <v>21</v>
      </c>
      <c r="H368" s="86">
        <v>366</v>
      </c>
      <c r="I368" s="87" t="str">
        <f>VLOOKUP('entries and results'!G368,$A$3:$E$30018,4,FALSE)</f>
        <v> </v>
      </c>
      <c r="J368" s="87" t="str">
        <f>VLOOKUP('entries and results'!G368,$A$3:$F$30018,6,FALSE)</f>
        <v> </v>
      </c>
      <c r="K368" s="87" t="str">
        <f>VLOOKUP('entries and results'!G368,$A$3:$E$30018,2,FALSE)</f>
        <v> </v>
      </c>
      <c r="L368" s="88">
        <v>366</v>
      </c>
      <c r="M368" s="89" t="s">
        <v>21</v>
      </c>
      <c r="N368" s="90" t="str">
        <f>VLOOKUP('entries and results'!M368,$H$3:$K$30018,2,FALSE)</f>
        <v> </v>
      </c>
      <c r="O368" s="90" t="str">
        <f>VLOOKUP('entries and results'!M368,$H$3:$K$30018,3,FALSE)</f>
        <v> </v>
      </c>
      <c r="P368" s="90" t="str">
        <f>VLOOKUP('entries and results'!M368,$H$3:$K$30018,4,FALSE)</f>
        <v> </v>
      </c>
      <c r="Q368" s="91" t="s">
        <v>22</v>
      </c>
      <c r="R368" s="92" t="str">
        <f t="shared" si="38"/>
        <v>00:00</v>
      </c>
      <c r="BJ368" s="78" t="str">
        <f t="shared" si="39"/>
        <v>00:00</v>
      </c>
      <c r="BK368" s="77">
        <v>366</v>
      </c>
      <c r="BL368" s="57">
        <f t="shared" si="37"/>
        <v>0</v>
      </c>
      <c r="BM368" s="57" t="str">
        <f t="shared" si="40"/>
        <v>0000000</v>
      </c>
      <c r="BN368" s="57" t="str">
        <f t="shared" si="41"/>
        <v>00</v>
      </c>
      <c r="BO368" s="57" t="str">
        <f t="shared" si="42"/>
        <v>00</v>
      </c>
      <c r="BP368" s="57" t="str">
        <f t="shared" si="43"/>
        <v>00</v>
      </c>
    </row>
    <row r="369" spans="1:68">
      <c r="A369" s="51" t="s">
        <v>1016</v>
      </c>
      <c r="B369" s="51" t="s">
        <v>272</v>
      </c>
      <c r="C369" s="52">
        <v>33332</v>
      </c>
      <c r="D369" s="51" t="s">
        <v>1017</v>
      </c>
      <c r="E369" s="51" t="s">
        <v>1016</v>
      </c>
      <c r="F369" s="51" t="s">
        <v>35</v>
      </c>
      <c r="G369" s="85" t="s">
        <v>21</v>
      </c>
      <c r="H369" s="86">
        <v>367</v>
      </c>
      <c r="I369" s="87" t="str">
        <f>VLOOKUP('entries and results'!G369,$A$3:$E$30018,4,FALSE)</f>
        <v> </v>
      </c>
      <c r="J369" s="87" t="str">
        <f>VLOOKUP('entries and results'!G369,$A$3:$F$30018,6,FALSE)</f>
        <v> </v>
      </c>
      <c r="K369" s="87" t="str">
        <f>VLOOKUP('entries and results'!G369,$A$3:$E$30018,2,FALSE)</f>
        <v> </v>
      </c>
      <c r="L369" s="88">
        <v>367</v>
      </c>
      <c r="M369" s="89" t="s">
        <v>21</v>
      </c>
      <c r="N369" s="90" t="str">
        <f>VLOOKUP('entries and results'!M369,$H$3:$K$30018,2,FALSE)</f>
        <v> </v>
      </c>
      <c r="O369" s="90" t="str">
        <f>VLOOKUP('entries and results'!M369,$H$3:$K$30018,3,FALSE)</f>
        <v> </v>
      </c>
      <c r="P369" s="90" t="str">
        <f>VLOOKUP('entries and results'!M369,$H$3:$K$30018,4,FALSE)</f>
        <v> </v>
      </c>
      <c r="Q369" s="91" t="s">
        <v>22</v>
      </c>
      <c r="R369" s="92" t="str">
        <f t="shared" si="38"/>
        <v>00:00</v>
      </c>
      <c r="BJ369" s="78" t="str">
        <f t="shared" si="39"/>
        <v>00:00</v>
      </c>
      <c r="BK369" s="77">
        <v>367</v>
      </c>
      <c r="BL369" s="57">
        <f t="shared" si="37"/>
        <v>0</v>
      </c>
      <c r="BM369" s="57" t="str">
        <f t="shared" si="40"/>
        <v>0000000</v>
      </c>
      <c r="BN369" s="57" t="str">
        <f t="shared" si="41"/>
        <v>00</v>
      </c>
      <c r="BO369" s="57" t="str">
        <f t="shared" si="42"/>
        <v>00</v>
      </c>
      <c r="BP369" s="57" t="str">
        <f t="shared" si="43"/>
        <v>00</v>
      </c>
    </row>
    <row r="370" spans="1:68">
      <c r="A370" s="51" t="s">
        <v>1018</v>
      </c>
      <c r="B370" s="51" t="s">
        <v>27</v>
      </c>
      <c r="C370" s="52">
        <v>34145</v>
      </c>
      <c r="D370" s="51" t="s">
        <v>1019</v>
      </c>
      <c r="E370" s="51" t="s">
        <v>1018</v>
      </c>
      <c r="F370" s="51" t="s">
        <v>35</v>
      </c>
      <c r="G370" s="85" t="s">
        <v>21</v>
      </c>
      <c r="H370" s="86">
        <v>368</v>
      </c>
      <c r="I370" s="87" t="str">
        <f>VLOOKUP('entries and results'!G370,$A$3:$E$30018,4,FALSE)</f>
        <v> </v>
      </c>
      <c r="J370" s="87" t="str">
        <f>VLOOKUP('entries and results'!G370,$A$3:$F$30018,6,FALSE)</f>
        <v> </v>
      </c>
      <c r="K370" s="87" t="str">
        <f>VLOOKUP('entries and results'!G370,$A$3:$E$30018,2,FALSE)</f>
        <v> </v>
      </c>
      <c r="L370" s="88">
        <v>368</v>
      </c>
      <c r="M370" s="89" t="s">
        <v>21</v>
      </c>
      <c r="N370" s="90" t="str">
        <f>VLOOKUP('entries and results'!M370,$H$3:$K$30018,2,FALSE)</f>
        <v> </v>
      </c>
      <c r="O370" s="90" t="str">
        <f>VLOOKUP('entries and results'!M370,$H$3:$K$30018,3,FALSE)</f>
        <v> </v>
      </c>
      <c r="P370" s="90" t="str">
        <f>VLOOKUP('entries and results'!M370,$H$3:$K$30018,4,FALSE)</f>
        <v> </v>
      </c>
      <c r="Q370" s="91" t="s">
        <v>22</v>
      </c>
      <c r="R370" s="92" t="str">
        <f t="shared" si="38"/>
        <v>00:00</v>
      </c>
      <c r="BJ370" s="78" t="str">
        <f t="shared" si="39"/>
        <v>00:00</v>
      </c>
      <c r="BK370" s="77">
        <v>368</v>
      </c>
      <c r="BL370" s="57">
        <f t="shared" si="37"/>
        <v>0</v>
      </c>
      <c r="BM370" s="57" t="str">
        <f t="shared" si="40"/>
        <v>0000000</v>
      </c>
      <c r="BN370" s="57" t="str">
        <f t="shared" si="41"/>
        <v>00</v>
      </c>
      <c r="BO370" s="57" t="str">
        <f t="shared" si="42"/>
        <v>00</v>
      </c>
      <c r="BP370" s="57" t="str">
        <f t="shared" si="43"/>
        <v>00</v>
      </c>
    </row>
    <row r="371" spans="1:68">
      <c r="A371" s="51" t="s">
        <v>1020</v>
      </c>
      <c r="B371" s="51" t="s">
        <v>27</v>
      </c>
      <c r="C371" s="52">
        <v>33596</v>
      </c>
      <c r="D371" s="51" t="s">
        <v>1021</v>
      </c>
      <c r="E371" s="51" t="s">
        <v>1020</v>
      </c>
      <c r="F371" s="51" t="s">
        <v>35</v>
      </c>
      <c r="G371" s="85" t="s">
        <v>21</v>
      </c>
      <c r="H371" s="86">
        <v>369</v>
      </c>
      <c r="I371" s="87" t="str">
        <f>VLOOKUP('entries and results'!G371,$A$3:$E$30018,4,FALSE)</f>
        <v> </v>
      </c>
      <c r="J371" s="87" t="str">
        <f>VLOOKUP('entries and results'!G371,$A$3:$F$30018,6,FALSE)</f>
        <v> </v>
      </c>
      <c r="K371" s="87" t="str">
        <f>VLOOKUP('entries and results'!G371,$A$3:$E$30018,2,FALSE)</f>
        <v> </v>
      </c>
      <c r="L371" s="88">
        <v>369</v>
      </c>
      <c r="M371" s="89" t="s">
        <v>21</v>
      </c>
      <c r="N371" s="90" t="str">
        <f>VLOOKUP('entries and results'!M371,$H$3:$K$30018,2,FALSE)</f>
        <v> </v>
      </c>
      <c r="O371" s="90" t="str">
        <f>VLOOKUP('entries and results'!M371,$H$3:$K$30018,3,FALSE)</f>
        <v> </v>
      </c>
      <c r="P371" s="90" t="str">
        <f>VLOOKUP('entries and results'!M371,$H$3:$K$30018,4,FALSE)</f>
        <v> </v>
      </c>
      <c r="Q371" s="91" t="s">
        <v>22</v>
      </c>
      <c r="R371" s="92" t="str">
        <f t="shared" si="38"/>
        <v>00:00</v>
      </c>
      <c r="BJ371" s="78" t="str">
        <f t="shared" si="39"/>
        <v>00:00</v>
      </c>
      <c r="BK371" s="77">
        <v>369</v>
      </c>
      <c r="BL371" s="57">
        <f t="shared" si="37"/>
        <v>0</v>
      </c>
      <c r="BM371" s="57" t="str">
        <f t="shared" si="40"/>
        <v>0000000</v>
      </c>
      <c r="BN371" s="57" t="str">
        <f t="shared" si="41"/>
        <v>00</v>
      </c>
      <c r="BO371" s="57" t="str">
        <f t="shared" si="42"/>
        <v>00</v>
      </c>
      <c r="BP371" s="57" t="str">
        <f t="shared" si="43"/>
        <v>00</v>
      </c>
    </row>
    <row r="372" spans="1:68">
      <c r="A372" s="51" t="s">
        <v>1022</v>
      </c>
      <c r="B372" s="51" t="s">
        <v>27</v>
      </c>
      <c r="C372" s="52">
        <v>34504</v>
      </c>
      <c r="D372" s="51" t="s">
        <v>1023</v>
      </c>
      <c r="E372" s="51" t="s">
        <v>1022</v>
      </c>
      <c r="F372" s="51" t="s">
        <v>130</v>
      </c>
      <c r="G372" s="85" t="s">
        <v>21</v>
      </c>
      <c r="H372" s="86">
        <v>370</v>
      </c>
      <c r="I372" s="87" t="str">
        <f>VLOOKUP('entries and results'!G372,$A$3:$E$30018,4,FALSE)</f>
        <v> </v>
      </c>
      <c r="J372" s="87" t="str">
        <f>VLOOKUP('entries and results'!G372,$A$3:$F$30018,6,FALSE)</f>
        <v> </v>
      </c>
      <c r="K372" s="87" t="str">
        <f>VLOOKUP('entries and results'!G372,$A$3:$E$30018,2,FALSE)</f>
        <v> </v>
      </c>
      <c r="L372" s="88">
        <v>370</v>
      </c>
      <c r="M372" s="89" t="s">
        <v>21</v>
      </c>
      <c r="N372" s="90" t="str">
        <f>VLOOKUP('entries and results'!M372,$H$3:$K$30018,2,FALSE)</f>
        <v> </v>
      </c>
      <c r="O372" s="90" t="str">
        <f>VLOOKUP('entries and results'!M372,$H$3:$K$30018,3,FALSE)</f>
        <v> </v>
      </c>
      <c r="P372" s="90" t="str">
        <f>VLOOKUP('entries and results'!M372,$H$3:$K$30018,4,FALSE)</f>
        <v> </v>
      </c>
      <c r="Q372" s="91" t="s">
        <v>22</v>
      </c>
      <c r="R372" s="92" t="str">
        <f t="shared" si="38"/>
        <v>00:00</v>
      </c>
      <c r="BJ372" s="78" t="str">
        <f t="shared" si="39"/>
        <v>00:00</v>
      </c>
      <c r="BK372" s="77">
        <v>370</v>
      </c>
      <c r="BL372" s="57">
        <f t="shared" si="37"/>
        <v>0</v>
      </c>
      <c r="BM372" s="57" t="str">
        <f t="shared" si="40"/>
        <v>0000000</v>
      </c>
      <c r="BN372" s="57" t="str">
        <f t="shared" si="41"/>
        <v>00</v>
      </c>
      <c r="BO372" s="57" t="str">
        <f t="shared" si="42"/>
        <v>00</v>
      </c>
      <c r="BP372" s="57" t="str">
        <f t="shared" si="43"/>
        <v>00</v>
      </c>
    </row>
    <row r="373" spans="1:68">
      <c r="A373" s="51" t="s">
        <v>1024</v>
      </c>
      <c r="B373" s="51" t="s">
        <v>659</v>
      </c>
      <c r="C373" s="52">
        <v>34518</v>
      </c>
      <c r="D373" s="51" t="s">
        <v>1025</v>
      </c>
      <c r="E373" s="51" t="s">
        <v>1024</v>
      </c>
      <c r="F373" s="51" t="s">
        <v>130</v>
      </c>
      <c r="G373" s="85" t="s">
        <v>21</v>
      </c>
      <c r="H373" s="86">
        <v>371</v>
      </c>
      <c r="I373" s="87" t="str">
        <f>VLOOKUP('entries and results'!G373,$A$3:$E$30018,4,FALSE)</f>
        <v> </v>
      </c>
      <c r="J373" s="87" t="str">
        <f>VLOOKUP('entries and results'!G373,$A$3:$F$30018,6,FALSE)</f>
        <v> </v>
      </c>
      <c r="K373" s="87" t="str">
        <f>VLOOKUP('entries and results'!G373,$A$3:$E$30018,2,FALSE)</f>
        <v> </v>
      </c>
      <c r="L373" s="88">
        <v>371</v>
      </c>
      <c r="M373" s="89" t="s">
        <v>21</v>
      </c>
      <c r="N373" s="90" t="str">
        <f>VLOOKUP('entries and results'!M373,$H$3:$K$30018,2,FALSE)</f>
        <v> </v>
      </c>
      <c r="O373" s="90" t="str">
        <f>VLOOKUP('entries and results'!M373,$H$3:$K$30018,3,FALSE)</f>
        <v> </v>
      </c>
      <c r="P373" s="90" t="str">
        <f>VLOOKUP('entries and results'!M373,$H$3:$K$30018,4,FALSE)</f>
        <v> </v>
      </c>
      <c r="Q373" s="91" t="s">
        <v>22</v>
      </c>
      <c r="R373" s="92" t="str">
        <f t="shared" si="38"/>
        <v>00:00</v>
      </c>
      <c r="BJ373" s="78" t="str">
        <f t="shared" si="39"/>
        <v>00:00</v>
      </c>
      <c r="BK373" s="77">
        <v>371</v>
      </c>
      <c r="BL373" s="57">
        <f t="shared" si="37"/>
        <v>0</v>
      </c>
      <c r="BM373" s="57" t="str">
        <f t="shared" si="40"/>
        <v>0000000</v>
      </c>
      <c r="BN373" s="57" t="str">
        <f t="shared" si="41"/>
        <v>00</v>
      </c>
      <c r="BO373" s="57" t="str">
        <f t="shared" si="42"/>
        <v>00</v>
      </c>
      <c r="BP373" s="57" t="str">
        <f t="shared" si="43"/>
        <v>00</v>
      </c>
    </row>
    <row r="374" spans="1:68">
      <c r="A374" s="51" t="s">
        <v>1026</v>
      </c>
      <c r="B374" s="51" t="s">
        <v>659</v>
      </c>
      <c r="C374" s="52">
        <v>33148</v>
      </c>
      <c r="D374" s="51" t="s">
        <v>1027</v>
      </c>
      <c r="E374" s="51" t="s">
        <v>1026</v>
      </c>
      <c r="F374" s="51" t="s">
        <v>35</v>
      </c>
      <c r="G374" s="85" t="s">
        <v>21</v>
      </c>
      <c r="H374" s="86">
        <v>372</v>
      </c>
      <c r="I374" s="87" t="str">
        <f>VLOOKUP('entries and results'!G374,$A$3:$E$30018,4,FALSE)</f>
        <v> </v>
      </c>
      <c r="J374" s="87" t="str">
        <f>VLOOKUP('entries and results'!G374,$A$3:$F$30018,6,FALSE)</f>
        <v> </v>
      </c>
      <c r="K374" s="87" t="str">
        <f>VLOOKUP('entries and results'!G374,$A$3:$E$30018,2,FALSE)</f>
        <v> </v>
      </c>
      <c r="L374" s="88">
        <v>372</v>
      </c>
      <c r="M374" s="89" t="s">
        <v>21</v>
      </c>
      <c r="N374" s="90" t="str">
        <f>VLOOKUP('entries and results'!M374,$H$3:$K$30018,2,FALSE)</f>
        <v> </v>
      </c>
      <c r="O374" s="90" t="str">
        <f>VLOOKUP('entries and results'!M374,$H$3:$K$30018,3,FALSE)</f>
        <v> </v>
      </c>
      <c r="P374" s="90" t="str">
        <f>VLOOKUP('entries and results'!M374,$H$3:$K$30018,4,FALSE)</f>
        <v> </v>
      </c>
      <c r="Q374" s="91" t="s">
        <v>22</v>
      </c>
      <c r="R374" s="92" t="str">
        <f t="shared" si="38"/>
        <v>00:00</v>
      </c>
      <c r="BJ374" s="78" t="str">
        <f t="shared" si="39"/>
        <v>00:00</v>
      </c>
      <c r="BK374" s="77">
        <v>372</v>
      </c>
      <c r="BL374" s="57">
        <f t="shared" si="37"/>
        <v>0</v>
      </c>
      <c r="BM374" s="57" t="str">
        <f t="shared" si="40"/>
        <v>0000000</v>
      </c>
      <c r="BN374" s="57" t="str">
        <f t="shared" si="41"/>
        <v>00</v>
      </c>
      <c r="BO374" s="57" t="str">
        <f t="shared" si="42"/>
        <v>00</v>
      </c>
      <c r="BP374" s="57" t="str">
        <f t="shared" si="43"/>
        <v>00</v>
      </c>
    </row>
    <row r="375" spans="1:68">
      <c r="A375" s="51" t="s">
        <v>1028</v>
      </c>
      <c r="B375" s="51" t="s">
        <v>280</v>
      </c>
      <c r="C375" s="52">
        <v>33583</v>
      </c>
      <c r="D375" s="51" t="s">
        <v>1029</v>
      </c>
      <c r="E375" s="51" t="s">
        <v>1028</v>
      </c>
      <c r="F375" s="51" t="s">
        <v>35</v>
      </c>
      <c r="G375" s="85" t="s">
        <v>21</v>
      </c>
      <c r="H375" s="86">
        <v>373</v>
      </c>
      <c r="I375" s="87" t="str">
        <f>VLOOKUP('entries and results'!G375,$A$3:$E$30018,4,FALSE)</f>
        <v> </v>
      </c>
      <c r="J375" s="87" t="str">
        <f>VLOOKUP('entries and results'!G375,$A$3:$F$30018,6,FALSE)</f>
        <v> </v>
      </c>
      <c r="K375" s="87" t="str">
        <f>VLOOKUP('entries and results'!G375,$A$3:$E$30018,2,FALSE)</f>
        <v> </v>
      </c>
      <c r="L375" s="88">
        <v>373</v>
      </c>
      <c r="M375" s="89" t="s">
        <v>21</v>
      </c>
      <c r="N375" s="90" t="str">
        <f>VLOOKUP('entries and results'!M375,$H$3:$K$30018,2,FALSE)</f>
        <v> </v>
      </c>
      <c r="O375" s="90" t="str">
        <f>VLOOKUP('entries and results'!M375,$H$3:$K$30018,3,FALSE)</f>
        <v> </v>
      </c>
      <c r="P375" s="90" t="str">
        <f>VLOOKUP('entries and results'!M375,$H$3:$K$30018,4,FALSE)</f>
        <v> </v>
      </c>
      <c r="Q375" s="91" t="s">
        <v>22</v>
      </c>
      <c r="R375" s="92" t="str">
        <f t="shared" si="38"/>
        <v>00:00</v>
      </c>
      <c r="BJ375" s="78" t="str">
        <f t="shared" si="39"/>
        <v>00:00</v>
      </c>
      <c r="BK375" s="77">
        <v>373</v>
      </c>
      <c r="BL375" s="57">
        <f t="shared" si="37"/>
        <v>0</v>
      </c>
      <c r="BM375" s="57" t="str">
        <f t="shared" si="40"/>
        <v>0000000</v>
      </c>
      <c r="BN375" s="57" t="str">
        <f t="shared" si="41"/>
        <v>00</v>
      </c>
      <c r="BO375" s="57" t="str">
        <f t="shared" si="42"/>
        <v>00</v>
      </c>
      <c r="BP375" s="57" t="str">
        <f t="shared" si="43"/>
        <v>00</v>
      </c>
    </row>
    <row r="376" spans="1:68">
      <c r="A376" s="51" t="s">
        <v>1030</v>
      </c>
      <c r="B376" s="51" t="s">
        <v>191</v>
      </c>
      <c r="C376" s="52">
        <v>33632</v>
      </c>
      <c r="D376" s="51" t="s">
        <v>1031</v>
      </c>
      <c r="E376" s="51" t="s">
        <v>1030</v>
      </c>
      <c r="F376" s="51" t="s">
        <v>35</v>
      </c>
      <c r="G376" s="85" t="s">
        <v>21</v>
      </c>
      <c r="H376" s="86">
        <v>374</v>
      </c>
      <c r="I376" s="87" t="str">
        <f>VLOOKUP('entries and results'!G376,$A$3:$E$30018,4,FALSE)</f>
        <v> </v>
      </c>
      <c r="J376" s="87" t="str">
        <f>VLOOKUP('entries and results'!G376,$A$3:$F$30018,6,FALSE)</f>
        <v> </v>
      </c>
      <c r="K376" s="87" t="str">
        <f>VLOOKUP('entries and results'!G376,$A$3:$E$30018,2,FALSE)</f>
        <v> </v>
      </c>
      <c r="L376" s="88">
        <v>374</v>
      </c>
      <c r="M376" s="89" t="s">
        <v>21</v>
      </c>
      <c r="N376" s="90" t="str">
        <f>VLOOKUP('entries and results'!M376,$H$3:$K$30018,2,FALSE)</f>
        <v> </v>
      </c>
      <c r="O376" s="90" t="str">
        <f>VLOOKUP('entries and results'!M376,$H$3:$K$30018,3,FALSE)</f>
        <v> </v>
      </c>
      <c r="P376" s="90" t="str">
        <f>VLOOKUP('entries and results'!M376,$H$3:$K$30018,4,FALSE)</f>
        <v> </v>
      </c>
      <c r="Q376" s="91" t="s">
        <v>22</v>
      </c>
      <c r="R376" s="92" t="str">
        <f t="shared" si="38"/>
        <v>00:00</v>
      </c>
      <c r="BJ376" s="78" t="str">
        <f t="shared" si="39"/>
        <v>00:00</v>
      </c>
      <c r="BK376" s="77">
        <v>374</v>
      </c>
      <c r="BL376" s="57">
        <f t="shared" si="37"/>
        <v>0</v>
      </c>
      <c r="BM376" s="57" t="str">
        <f t="shared" si="40"/>
        <v>0000000</v>
      </c>
      <c r="BN376" s="57" t="str">
        <f t="shared" si="41"/>
        <v>00</v>
      </c>
      <c r="BO376" s="57" t="str">
        <f t="shared" si="42"/>
        <v>00</v>
      </c>
      <c r="BP376" s="57" t="str">
        <f t="shared" si="43"/>
        <v>00</v>
      </c>
    </row>
    <row r="377" spans="1:68">
      <c r="A377" s="51" t="s">
        <v>1032</v>
      </c>
      <c r="B377" s="51" t="s">
        <v>149</v>
      </c>
      <c r="C377" s="52">
        <v>33648</v>
      </c>
      <c r="D377" s="51" t="s">
        <v>1033</v>
      </c>
      <c r="E377" s="51" t="s">
        <v>1032</v>
      </c>
      <c r="F377" s="51" t="s">
        <v>35</v>
      </c>
      <c r="G377" s="85" t="s">
        <v>21</v>
      </c>
      <c r="H377" s="86">
        <v>375</v>
      </c>
      <c r="I377" s="87" t="str">
        <f>VLOOKUP('entries and results'!G377,$A$3:$E$30018,4,FALSE)</f>
        <v> </v>
      </c>
      <c r="J377" s="87" t="str">
        <f>VLOOKUP('entries and results'!G377,$A$3:$F$30018,6,FALSE)</f>
        <v> </v>
      </c>
      <c r="K377" s="87" t="str">
        <f>VLOOKUP('entries and results'!G377,$A$3:$E$30018,2,FALSE)</f>
        <v> </v>
      </c>
      <c r="L377" s="88">
        <v>375</v>
      </c>
      <c r="M377" s="89" t="s">
        <v>21</v>
      </c>
      <c r="N377" s="90" t="str">
        <f>VLOOKUP('entries and results'!M377,$H$3:$K$30018,2,FALSE)</f>
        <v> </v>
      </c>
      <c r="O377" s="90" t="str">
        <f>VLOOKUP('entries and results'!M377,$H$3:$K$30018,3,FALSE)</f>
        <v> </v>
      </c>
      <c r="P377" s="90" t="str">
        <f>VLOOKUP('entries and results'!M377,$H$3:$K$30018,4,FALSE)</f>
        <v> </v>
      </c>
      <c r="Q377" s="91" t="s">
        <v>22</v>
      </c>
      <c r="R377" s="92" t="str">
        <f t="shared" si="38"/>
        <v>00:00</v>
      </c>
      <c r="BJ377" s="78" t="str">
        <f t="shared" si="39"/>
        <v>00:00</v>
      </c>
      <c r="BK377" s="77">
        <v>375</v>
      </c>
      <c r="BL377" s="57">
        <f t="shared" si="37"/>
        <v>0</v>
      </c>
      <c r="BM377" s="57" t="str">
        <f t="shared" si="40"/>
        <v>0000000</v>
      </c>
      <c r="BN377" s="57" t="str">
        <f t="shared" si="41"/>
        <v>00</v>
      </c>
      <c r="BO377" s="57" t="str">
        <f t="shared" si="42"/>
        <v>00</v>
      </c>
      <c r="BP377" s="57" t="str">
        <f t="shared" si="43"/>
        <v>00</v>
      </c>
    </row>
    <row r="378" spans="1:68">
      <c r="A378" s="51" t="s">
        <v>1034</v>
      </c>
      <c r="B378" s="51" t="s">
        <v>471</v>
      </c>
      <c r="C378" s="52">
        <v>32541</v>
      </c>
      <c r="D378" s="51" t="s">
        <v>1035</v>
      </c>
      <c r="E378" s="51" t="s">
        <v>1034</v>
      </c>
      <c r="F378" s="51" t="s">
        <v>35</v>
      </c>
      <c r="G378" s="85" t="s">
        <v>21</v>
      </c>
      <c r="H378" s="86">
        <v>376</v>
      </c>
      <c r="I378" s="87" t="str">
        <f>VLOOKUP('entries and results'!G378,$A$3:$E$30018,4,FALSE)</f>
        <v> </v>
      </c>
      <c r="J378" s="87" t="str">
        <f>VLOOKUP('entries and results'!G378,$A$3:$F$30018,6,FALSE)</f>
        <v> </v>
      </c>
      <c r="K378" s="87" t="str">
        <f>VLOOKUP('entries and results'!G378,$A$3:$E$30018,2,FALSE)</f>
        <v> </v>
      </c>
      <c r="L378" s="88">
        <v>376</v>
      </c>
      <c r="M378" s="89" t="s">
        <v>21</v>
      </c>
      <c r="N378" s="90" t="str">
        <f>VLOOKUP('entries and results'!M378,$H$3:$K$30018,2,FALSE)</f>
        <v> </v>
      </c>
      <c r="O378" s="90" t="str">
        <f>VLOOKUP('entries and results'!M378,$H$3:$K$30018,3,FALSE)</f>
        <v> </v>
      </c>
      <c r="P378" s="90" t="str">
        <f>VLOOKUP('entries and results'!M378,$H$3:$K$30018,4,FALSE)</f>
        <v> </v>
      </c>
      <c r="Q378" s="91" t="s">
        <v>22</v>
      </c>
      <c r="R378" s="92" t="str">
        <f t="shared" si="38"/>
        <v>00:00</v>
      </c>
      <c r="BJ378" s="78" t="str">
        <f t="shared" si="39"/>
        <v>00:00</v>
      </c>
      <c r="BK378" s="77">
        <v>376</v>
      </c>
      <c r="BL378" s="57">
        <f t="shared" si="37"/>
        <v>0</v>
      </c>
      <c r="BM378" s="57" t="str">
        <f t="shared" si="40"/>
        <v>0000000</v>
      </c>
      <c r="BN378" s="57" t="str">
        <f t="shared" si="41"/>
        <v>00</v>
      </c>
      <c r="BO378" s="57" t="str">
        <f t="shared" si="42"/>
        <v>00</v>
      </c>
      <c r="BP378" s="57" t="str">
        <f t="shared" si="43"/>
        <v>00</v>
      </c>
    </row>
    <row r="379" spans="1:68">
      <c r="A379" s="51" t="s">
        <v>1036</v>
      </c>
      <c r="B379" s="51" t="s">
        <v>295</v>
      </c>
      <c r="C379" s="52">
        <v>33478</v>
      </c>
      <c r="D379" s="51" t="s">
        <v>1037</v>
      </c>
      <c r="E379" s="51" t="s">
        <v>1036</v>
      </c>
      <c r="F379" s="51" t="s">
        <v>35</v>
      </c>
      <c r="G379" s="85" t="s">
        <v>21</v>
      </c>
      <c r="H379" s="86">
        <v>377</v>
      </c>
      <c r="I379" s="87" t="str">
        <f>VLOOKUP('entries and results'!G379,$A$3:$E$30018,4,FALSE)</f>
        <v> </v>
      </c>
      <c r="J379" s="87" t="str">
        <f>VLOOKUP('entries and results'!G379,$A$3:$F$30018,6,FALSE)</f>
        <v> </v>
      </c>
      <c r="K379" s="87" t="str">
        <f>VLOOKUP('entries and results'!G379,$A$3:$E$30018,2,FALSE)</f>
        <v> </v>
      </c>
      <c r="L379" s="88">
        <v>377</v>
      </c>
      <c r="M379" s="89" t="s">
        <v>21</v>
      </c>
      <c r="N379" s="90" t="str">
        <f>VLOOKUP('entries and results'!M379,$H$3:$K$30018,2,FALSE)</f>
        <v> </v>
      </c>
      <c r="O379" s="90" t="str">
        <f>VLOOKUP('entries and results'!M379,$H$3:$K$30018,3,FALSE)</f>
        <v> </v>
      </c>
      <c r="P379" s="90" t="str">
        <f>VLOOKUP('entries and results'!M379,$H$3:$K$30018,4,FALSE)</f>
        <v> </v>
      </c>
      <c r="Q379" s="91" t="s">
        <v>22</v>
      </c>
      <c r="R379" s="92" t="str">
        <f t="shared" si="38"/>
        <v>00:00</v>
      </c>
      <c r="BJ379" s="78" t="str">
        <f t="shared" si="39"/>
        <v>00:00</v>
      </c>
      <c r="BK379" s="77">
        <v>377</v>
      </c>
      <c r="BL379" s="57">
        <f t="shared" si="37"/>
        <v>0</v>
      </c>
      <c r="BM379" s="57" t="str">
        <f t="shared" si="40"/>
        <v>0000000</v>
      </c>
      <c r="BN379" s="57" t="str">
        <f t="shared" si="41"/>
        <v>00</v>
      </c>
      <c r="BO379" s="57" t="str">
        <f t="shared" si="42"/>
        <v>00</v>
      </c>
      <c r="BP379" s="57" t="str">
        <f t="shared" si="43"/>
        <v>00</v>
      </c>
    </row>
    <row r="380" spans="1:68">
      <c r="A380" s="51" t="s">
        <v>1038</v>
      </c>
      <c r="B380" s="51" t="s">
        <v>91</v>
      </c>
      <c r="C380" s="52">
        <v>32716</v>
      </c>
      <c r="D380" s="51" t="s">
        <v>1039</v>
      </c>
      <c r="E380" s="51" t="s">
        <v>1038</v>
      </c>
      <c r="F380" s="51" t="s">
        <v>35</v>
      </c>
      <c r="G380" s="85" t="s">
        <v>21</v>
      </c>
      <c r="H380" s="86">
        <v>378</v>
      </c>
      <c r="I380" s="87" t="str">
        <f>VLOOKUP('entries and results'!G380,$A$3:$E$30018,4,FALSE)</f>
        <v> </v>
      </c>
      <c r="J380" s="87" t="str">
        <f>VLOOKUP('entries and results'!G380,$A$3:$F$30018,6,FALSE)</f>
        <v> </v>
      </c>
      <c r="K380" s="87" t="str">
        <f>VLOOKUP('entries and results'!G380,$A$3:$E$30018,2,FALSE)</f>
        <v> </v>
      </c>
      <c r="L380" s="88">
        <v>378</v>
      </c>
      <c r="M380" s="89" t="s">
        <v>21</v>
      </c>
      <c r="N380" s="90" t="str">
        <f>VLOOKUP('entries and results'!M380,$H$3:$K$30018,2,FALSE)</f>
        <v> </v>
      </c>
      <c r="O380" s="90" t="str">
        <f>VLOOKUP('entries and results'!M380,$H$3:$K$30018,3,FALSE)</f>
        <v> </v>
      </c>
      <c r="P380" s="90" t="str">
        <f>VLOOKUP('entries and results'!M380,$H$3:$K$30018,4,FALSE)</f>
        <v> </v>
      </c>
      <c r="Q380" s="91" t="s">
        <v>22</v>
      </c>
      <c r="R380" s="92" t="str">
        <f t="shared" si="38"/>
        <v>00:00</v>
      </c>
      <c r="BJ380" s="78" t="str">
        <f t="shared" si="39"/>
        <v>00:00</v>
      </c>
      <c r="BK380" s="77">
        <v>378</v>
      </c>
      <c r="BL380" s="57">
        <f t="shared" si="37"/>
        <v>0</v>
      </c>
      <c r="BM380" s="57" t="str">
        <f t="shared" si="40"/>
        <v>0000000</v>
      </c>
      <c r="BN380" s="57" t="str">
        <f t="shared" si="41"/>
        <v>00</v>
      </c>
      <c r="BO380" s="57" t="str">
        <f t="shared" si="42"/>
        <v>00</v>
      </c>
      <c r="BP380" s="57" t="str">
        <f t="shared" si="43"/>
        <v>00</v>
      </c>
    </row>
    <row r="381" spans="1:68">
      <c r="A381" s="51" t="s">
        <v>1040</v>
      </c>
      <c r="B381" s="51" t="s">
        <v>91</v>
      </c>
      <c r="C381" s="52">
        <v>32522</v>
      </c>
      <c r="D381" s="51" t="s">
        <v>1041</v>
      </c>
      <c r="E381" s="51" t="s">
        <v>1040</v>
      </c>
      <c r="F381" s="51" t="s">
        <v>35</v>
      </c>
      <c r="G381" s="85" t="s">
        <v>21</v>
      </c>
      <c r="H381" s="86">
        <v>379</v>
      </c>
      <c r="I381" s="87" t="str">
        <f>VLOOKUP('entries and results'!G381,$A$3:$E$30018,4,FALSE)</f>
        <v> </v>
      </c>
      <c r="J381" s="87" t="str">
        <f>VLOOKUP('entries and results'!G381,$A$3:$F$30018,6,FALSE)</f>
        <v> </v>
      </c>
      <c r="K381" s="87" t="str">
        <f>VLOOKUP('entries and results'!G381,$A$3:$E$30018,2,FALSE)</f>
        <v> </v>
      </c>
      <c r="L381" s="88">
        <v>379</v>
      </c>
      <c r="M381" s="89" t="s">
        <v>21</v>
      </c>
      <c r="N381" s="90" t="str">
        <f>VLOOKUP('entries and results'!M381,$H$3:$K$30018,2,FALSE)</f>
        <v> </v>
      </c>
      <c r="O381" s="90" t="str">
        <f>VLOOKUP('entries and results'!M381,$H$3:$K$30018,3,FALSE)</f>
        <v> </v>
      </c>
      <c r="P381" s="90" t="str">
        <f>VLOOKUP('entries and results'!M381,$H$3:$K$30018,4,FALSE)</f>
        <v> </v>
      </c>
      <c r="Q381" s="91" t="s">
        <v>22</v>
      </c>
      <c r="R381" s="92" t="str">
        <f t="shared" si="38"/>
        <v>00:00</v>
      </c>
      <c r="BJ381" s="78" t="str">
        <f t="shared" si="39"/>
        <v>00:00</v>
      </c>
      <c r="BK381" s="77">
        <v>379</v>
      </c>
      <c r="BL381" s="57">
        <f t="shared" si="37"/>
        <v>0</v>
      </c>
      <c r="BM381" s="57" t="str">
        <f t="shared" si="40"/>
        <v>0000000</v>
      </c>
      <c r="BN381" s="57" t="str">
        <f t="shared" si="41"/>
        <v>00</v>
      </c>
      <c r="BO381" s="57" t="str">
        <f t="shared" si="42"/>
        <v>00</v>
      </c>
      <c r="BP381" s="57" t="str">
        <f t="shared" si="43"/>
        <v>00</v>
      </c>
    </row>
    <row r="382" spans="1:68">
      <c r="A382" s="51" t="s">
        <v>1042</v>
      </c>
      <c r="B382" s="51" t="s">
        <v>91</v>
      </c>
      <c r="C382" s="52">
        <v>33171</v>
      </c>
      <c r="D382" s="51" t="s">
        <v>1043</v>
      </c>
      <c r="E382" s="51" t="s">
        <v>1042</v>
      </c>
      <c r="F382" s="51" t="s">
        <v>35</v>
      </c>
      <c r="G382" s="85" t="s">
        <v>21</v>
      </c>
      <c r="H382" s="86">
        <v>380</v>
      </c>
      <c r="I382" s="87" t="str">
        <f>VLOOKUP('entries and results'!G382,$A$3:$E$30018,4,FALSE)</f>
        <v> </v>
      </c>
      <c r="J382" s="87" t="str">
        <f>VLOOKUP('entries and results'!G382,$A$3:$F$30018,6,FALSE)</f>
        <v> </v>
      </c>
      <c r="K382" s="87" t="str">
        <f>VLOOKUP('entries and results'!G382,$A$3:$E$30018,2,FALSE)</f>
        <v> </v>
      </c>
      <c r="L382" s="88">
        <v>380</v>
      </c>
      <c r="M382" s="89" t="s">
        <v>21</v>
      </c>
      <c r="N382" s="90" t="str">
        <f>VLOOKUP('entries and results'!M382,$H$3:$K$30018,2,FALSE)</f>
        <v> </v>
      </c>
      <c r="O382" s="90" t="str">
        <f>VLOOKUP('entries and results'!M382,$H$3:$K$30018,3,FALSE)</f>
        <v> </v>
      </c>
      <c r="P382" s="90" t="str">
        <f>VLOOKUP('entries and results'!M382,$H$3:$K$30018,4,FALSE)</f>
        <v> </v>
      </c>
      <c r="Q382" s="91" t="s">
        <v>22</v>
      </c>
      <c r="R382" s="92" t="str">
        <f t="shared" si="38"/>
        <v>00:00</v>
      </c>
      <c r="BJ382" s="78" t="str">
        <f t="shared" si="39"/>
        <v>00:00</v>
      </c>
      <c r="BK382" s="77">
        <v>380</v>
      </c>
      <c r="BL382" s="57">
        <f t="shared" si="37"/>
        <v>0</v>
      </c>
      <c r="BM382" s="57" t="str">
        <f t="shared" si="40"/>
        <v>0000000</v>
      </c>
      <c r="BN382" s="57" t="str">
        <f t="shared" si="41"/>
        <v>00</v>
      </c>
      <c r="BO382" s="57" t="str">
        <f t="shared" si="42"/>
        <v>00</v>
      </c>
      <c r="BP382" s="57" t="str">
        <f t="shared" si="43"/>
        <v>00</v>
      </c>
    </row>
    <row r="383" spans="1:68">
      <c r="A383" s="51" t="s">
        <v>1044</v>
      </c>
      <c r="B383" s="51" t="s">
        <v>108</v>
      </c>
      <c r="C383" s="52">
        <v>34438</v>
      </c>
      <c r="D383" s="51" t="s">
        <v>1045</v>
      </c>
      <c r="E383" s="51" t="s">
        <v>1044</v>
      </c>
      <c r="F383" s="51" t="s">
        <v>130</v>
      </c>
      <c r="G383" s="85" t="s">
        <v>21</v>
      </c>
      <c r="H383" s="86">
        <v>381</v>
      </c>
      <c r="I383" s="87" t="str">
        <f>VLOOKUP('entries and results'!G383,$A$3:$E$30018,4,FALSE)</f>
        <v> </v>
      </c>
      <c r="J383" s="87" t="str">
        <f>VLOOKUP('entries and results'!G383,$A$3:$F$30018,6,FALSE)</f>
        <v> </v>
      </c>
      <c r="K383" s="87" t="str">
        <f>VLOOKUP('entries and results'!G383,$A$3:$E$30018,2,FALSE)</f>
        <v> </v>
      </c>
      <c r="L383" s="88">
        <v>381</v>
      </c>
      <c r="M383" s="89" t="s">
        <v>21</v>
      </c>
      <c r="N383" s="90" t="str">
        <f>VLOOKUP('entries and results'!M383,$H$3:$K$30018,2,FALSE)</f>
        <v> </v>
      </c>
      <c r="O383" s="90" t="str">
        <f>VLOOKUP('entries and results'!M383,$H$3:$K$30018,3,FALSE)</f>
        <v> </v>
      </c>
      <c r="P383" s="90" t="str">
        <f>VLOOKUP('entries and results'!M383,$H$3:$K$30018,4,FALSE)</f>
        <v> </v>
      </c>
      <c r="Q383" s="91" t="s">
        <v>22</v>
      </c>
      <c r="R383" s="92" t="str">
        <f t="shared" si="38"/>
        <v>00:00</v>
      </c>
      <c r="BJ383" s="78" t="str">
        <f t="shared" si="39"/>
        <v>00:00</v>
      </c>
      <c r="BK383" s="77">
        <v>381</v>
      </c>
      <c r="BL383" s="57">
        <f t="shared" si="37"/>
        <v>0</v>
      </c>
      <c r="BM383" s="57" t="str">
        <f t="shared" si="40"/>
        <v>0000000</v>
      </c>
      <c r="BN383" s="57" t="str">
        <f t="shared" si="41"/>
        <v>00</v>
      </c>
      <c r="BO383" s="57" t="str">
        <f t="shared" si="42"/>
        <v>00</v>
      </c>
      <c r="BP383" s="57" t="str">
        <f t="shared" si="43"/>
        <v>00</v>
      </c>
    </row>
    <row r="384" spans="1:68">
      <c r="A384" s="51" t="s">
        <v>1046</v>
      </c>
      <c r="B384" s="51" t="s">
        <v>108</v>
      </c>
      <c r="C384" s="52">
        <v>33701</v>
      </c>
      <c r="D384" s="51" t="s">
        <v>1047</v>
      </c>
      <c r="E384" s="51" t="s">
        <v>1046</v>
      </c>
      <c r="F384" s="51" t="s">
        <v>35</v>
      </c>
      <c r="G384" s="85" t="s">
        <v>21</v>
      </c>
      <c r="H384" s="86">
        <v>382</v>
      </c>
      <c r="I384" s="87" t="str">
        <f>VLOOKUP('entries and results'!G384,$A$3:$E$30018,4,FALSE)</f>
        <v> </v>
      </c>
      <c r="J384" s="87" t="str">
        <f>VLOOKUP('entries and results'!G384,$A$3:$F$30018,6,FALSE)</f>
        <v> </v>
      </c>
      <c r="K384" s="87" t="str">
        <f>VLOOKUP('entries and results'!G384,$A$3:$E$30018,2,FALSE)</f>
        <v> </v>
      </c>
      <c r="L384" s="88">
        <v>382</v>
      </c>
      <c r="M384" s="89" t="s">
        <v>21</v>
      </c>
      <c r="N384" s="90" t="str">
        <f>VLOOKUP('entries and results'!M384,$H$3:$K$30018,2,FALSE)</f>
        <v> </v>
      </c>
      <c r="O384" s="90" t="str">
        <f>VLOOKUP('entries and results'!M384,$H$3:$K$30018,3,FALSE)</f>
        <v> </v>
      </c>
      <c r="P384" s="90" t="str">
        <f>VLOOKUP('entries and results'!M384,$H$3:$K$30018,4,FALSE)</f>
        <v> </v>
      </c>
      <c r="Q384" s="91" t="s">
        <v>22</v>
      </c>
      <c r="R384" s="92" t="str">
        <f t="shared" si="38"/>
        <v>00:00</v>
      </c>
      <c r="BJ384" s="78" t="str">
        <f t="shared" si="39"/>
        <v>00:00</v>
      </c>
      <c r="BK384" s="77">
        <v>382</v>
      </c>
      <c r="BL384" s="57">
        <f t="shared" si="37"/>
        <v>0</v>
      </c>
      <c r="BM384" s="57" t="str">
        <f t="shared" si="40"/>
        <v>0000000</v>
      </c>
      <c r="BN384" s="57" t="str">
        <f t="shared" si="41"/>
        <v>00</v>
      </c>
      <c r="BO384" s="57" t="str">
        <f t="shared" si="42"/>
        <v>00</v>
      </c>
      <c r="BP384" s="57" t="str">
        <f t="shared" si="43"/>
        <v>00</v>
      </c>
    </row>
    <row r="385" spans="1:68">
      <c r="A385" s="51" t="s">
        <v>1048</v>
      </c>
      <c r="B385" s="51" t="s">
        <v>142</v>
      </c>
      <c r="C385" s="52">
        <v>34125</v>
      </c>
      <c r="D385" s="51" t="s">
        <v>1049</v>
      </c>
      <c r="E385" s="51" t="s">
        <v>1048</v>
      </c>
      <c r="F385" s="51" t="s">
        <v>35</v>
      </c>
      <c r="G385" s="85" t="s">
        <v>21</v>
      </c>
      <c r="H385" s="86">
        <v>383</v>
      </c>
      <c r="I385" s="87" t="str">
        <f>VLOOKUP('entries and results'!G385,$A$3:$E$30018,4,FALSE)</f>
        <v> </v>
      </c>
      <c r="J385" s="87" t="str">
        <f>VLOOKUP('entries and results'!G385,$A$3:$F$30018,6,FALSE)</f>
        <v> </v>
      </c>
      <c r="K385" s="87" t="str">
        <f>VLOOKUP('entries and results'!G385,$A$3:$E$30018,2,FALSE)</f>
        <v> </v>
      </c>
      <c r="L385" s="88">
        <v>383</v>
      </c>
      <c r="M385" s="89" t="s">
        <v>21</v>
      </c>
      <c r="N385" s="90" t="str">
        <f>VLOOKUP('entries and results'!M385,$H$3:$K$30018,2,FALSE)</f>
        <v> </v>
      </c>
      <c r="O385" s="90" t="str">
        <f>VLOOKUP('entries and results'!M385,$H$3:$K$30018,3,FALSE)</f>
        <v> </v>
      </c>
      <c r="P385" s="90" t="str">
        <f>VLOOKUP('entries and results'!M385,$H$3:$K$30018,4,FALSE)</f>
        <v> </v>
      </c>
      <c r="Q385" s="91" t="s">
        <v>22</v>
      </c>
      <c r="R385" s="92" t="str">
        <f t="shared" si="38"/>
        <v>00:00</v>
      </c>
      <c r="BJ385" s="78" t="str">
        <f t="shared" si="39"/>
        <v>00:00</v>
      </c>
      <c r="BK385" s="77">
        <v>383</v>
      </c>
      <c r="BL385" s="57">
        <f t="shared" si="37"/>
        <v>0</v>
      </c>
      <c r="BM385" s="57" t="str">
        <f t="shared" si="40"/>
        <v>0000000</v>
      </c>
      <c r="BN385" s="57" t="str">
        <f t="shared" si="41"/>
        <v>00</v>
      </c>
      <c r="BO385" s="57" t="str">
        <f t="shared" si="42"/>
        <v>00</v>
      </c>
      <c r="BP385" s="57" t="str">
        <f t="shared" si="43"/>
        <v>00</v>
      </c>
    </row>
    <row r="386" spans="1:68">
      <c r="A386" s="51" t="s">
        <v>1050</v>
      </c>
      <c r="B386" s="51" t="s">
        <v>419</v>
      </c>
      <c r="C386" s="52">
        <v>33195</v>
      </c>
      <c r="D386" s="51" t="s">
        <v>1051</v>
      </c>
      <c r="E386" s="51" t="s">
        <v>1050</v>
      </c>
      <c r="F386" s="51" t="s">
        <v>35</v>
      </c>
      <c r="G386" s="85" t="s">
        <v>21</v>
      </c>
      <c r="H386" s="86">
        <v>384</v>
      </c>
      <c r="I386" s="87" t="str">
        <f>VLOOKUP('entries and results'!G386,$A$3:$E$30018,4,FALSE)</f>
        <v> </v>
      </c>
      <c r="J386" s="87" t="str">
        <f>VLOOKUP('entries and results'!G386,$A$3:$F$30018,6,FALSE)</f>
        <v> </v>
      </c>
      <c r="K386" s="87" t="str">
        <f>VLOOKUP('entries and results'!G386,$A$3:$E$30018,2,FALSE)</f>
        <v> </v>
      </c>
      <c r="L386" s="88">
        <v>384</v>
      </c>
      <c r="M386" s="89" t="s">
        <v>21</v>
      </c>
      <c r="N386" s="90" t="str">
        <f>VLOOKUP('entries and results'!M386,$H$3:$K$30018,2,FALSE)</f>
        <v> </v>
      </c>
      <c r="O386" s="90" t="str">
        <f>VLOOKUP('entries and results'!M386,$H$3:$K$30018,3,FALSE)</f>
        <v> </v>
      </c>
      <c r="P386" s="90" t="str">
        <f>VLOOKUP('entries and results'!M386,$H$3:$K$30018,4,FALSE)</f>
        <v> </v>
      </c>
      <c r="Q386" s="91" t="s">
        <v>22</v>
      </c>
      <c r="R386" s="92" t="str">
        <f t="shared" si="38"/>
        <v>00:00</v>
      </c>
      <c r="BJ386" s="78" t="str">
        <f t="shared" si="39"/>
        <v>00:00</v>
      </c>
      <c r="BK386" s="77">
        <v>384</v>
      </c>
      <c r="BL386" s="57">
        <f t="shared" si="37"/>
        <v>0</v>
      </c>
      <c r="BM386" s="57" t="str">
        <f t="shared" si="40"/>
        <v>0000000</v>
      </c>
      <c r="BN386" s="57" t="str">
        <f t="shared" si="41"/>
        <v>00</v>
      </c>
      <c r="BO386" s="57" t="str">
        <f t="shared" si="42"/>
        <v>00</v>
      </c>
      <c r="BP386" s="57" t="str">
        <f t="shared" si="43"/>
        <v>00</v>
      </c>
    </row>
    <row r="387" spans="1:68">
      <c r="A387" s="51" t="s">
        <v>1052</v>
      </c>
      <c r="B387" s="51" t="s">
        <v>82</v>
      </c>
      <c r="C387" s="52">
        <v>34511</v>
      </c>
      <c r="D387" s="51" t="s">
        <v>1053</v>
      </c>
      <c r="E387" s="51" t="s">
        <v>1052</v>
      </c>
      <c r="F387" s="51" t="s">
        <v>130</v>
      </c>
      <c r="G387" s="85" t="s">
        <v>21</v>
      </c>
      <c r="H387" s="86">
        <v>385</v>
      </c>
      <c r="I387" s="87" t="str">
        <f>VLOOKUP('entries and results'!G387,$A$3:$E$30018,4,FALSE)</f>
        <v> </v>
      </c>
      <c r="J387" s="87" t="str">
        <f>VLOOKUP('entries and results'!G387,$A$3:$F$30018,6,FALSE)</f>
        <v> </v>
      </c>
      <c r="K387" s="87" t="str">
        <f>VLOOKUP('entries and results'!G387,$A$3:$E$30018,2,FALSE)</f>
        <v> </v>
      </c>
      <c r="L387" s="88">
        <v>385</v>
      </c>
      <c r="M387" s="89" t="s">
        <v>21</v>
      </c>
      <c r="N387" s="90" t="str">
        <f>VLOOKUP('entries and results'!M387,$H$3:$K$30018,2,FALSE)</f>
        <v> </v>
      </c>
      <c r="O387" s="90" t="str">
        <f>VLOOKUP('entries and results'!M387,$H$3:$K$30018,3,FALSE)</f>
        <v> </v>
      </c>
      <c r="P387" s="90" t="str">
        <f>VLOOKUP('entries and results'!M387,$H$3:$K$30018,4,FALSE)</f>
        <v> </v>
      </c>
      <c r="Q387" s="91" t="s">
        <v>22</v>
      </c>
      <c r="R387" s="92" t="str">
        <f t="shared" si="38"/>
        <v>00:00</v>
      </c>
      <c r="BJ387" s="78" t="str">
        <f t="shared" si="39"/>
        <v>00:00</v>
      </c>
      <c r="BK387" s="77">
        <v>385</v>
      </c>
      <c r="BL387" s="57">
        <f t="shared" ref="BL387:BL450" si="44">SUMIF($H$3:$H$601,$BK387,$Q$3:$Q$601)</f>
        <v>0</v>
      </c>
      <c r="BM387" s="57" t="str">
        <f t="shared" si="40"/>
        <v>0000000</v>
      </c>
      <c r="BN387" s="57" t="str">
        <f t="shared" si="41"/>
        <v>00</v>
      </c>
      <c r="BO387" s="57" t="str">
        <f t="shared" si="42"/>
        <v>00</v>
      </c>
      <c r="BP387" s="57" t="str">
        <f t="shared" si="43"/>
        <v>00</v>
      </c>
    </row>
    <row r="388" spans="1:68">
      <c r="A388" s="51" t="s">
        <v>1054</v>
      </c>
      <c r="B388" s="51" t="s">
        <v>320</v>
      </c>
      <c r="C388" s="52">
        <v>33893</v>
      </c>
      <c r="D388" s="51" t="s">
        <v>1055</v>
      </c>
      <c r="E388" s="51" t="s">
        <v>1054</v>
      </c>
      <c r="F388" s="51" t="s">
        <v>35</v>
      </c>
      <c r="G388" s="85" t="s">
        <v>21</v>
      </c>
      <c r="H388" s="86">
        <v>386</v>
      </c>
      <c r="I388" s="87" t="str">
        <f>VLOOKUP('entries and results'!G388,$A$3:$E$30018,4,FALSE)</f>
        <v> </v>
      </c>
      <c r="J388" s="87" t="str">
        <f>VLOOKUP('entries and results'!G388,$A$3:$F$30018,6,FALSE)</f>
        <v> </v>
      </c>
      <c r="K388" s="87" t="str">
        <f>VLOOKUP('entries and results'!G388,$A$3:$E$30018,2,FALSE)</f>
        <v> </v>
      </c>
      <c r="L388" s="88">
        <v>386</v>
      </c>
      <c r="M388" s="89" t="s">
        <v>21</v>
      </c>
      <c r="N388" s="90" t="str">
        <f>VLOOKUP('entries and results'!M388,$H$3:$K$30018,2,FALSE)</f>
        <v> </v>
      </c>
      <c r="O388" s="90" t="str">
        <f>VLOOKUP('entries and results'!M388,$H$3:$K$30018,3,FALSE)</f>
        <v> </v>
      </c>
      <c r="P388" s="90" t="str">
        <f>VLOOKUP('entries and results'!M388,$H$3:$K$30018,4,FALSE)</f>
        <v> </v>
      </c>
      <c r="Q388" s="91" t="s">
        <v>22</v>
      </c>
      <c r="R388" s="92" t="str">
        <f t="shared" ref="R388:R451" si="45">IF($H388=""," ",(LOOKUP($H388,$BK$3:$BK$1601,$BJ$3:$BJ$1601)))</f>
        <v>00:00</v>
      </c>
      <c r="BJ388" s="78" t="str">
        <f t="shared" si="39"/>
        <v>00:00</v>
      </c>
      <c r="BK388" s="77">
        <v>386</v>
      </c>
      <c r="BL388" s="57">
        <f t="shared" si="44"/>
        <v>0</v>
      </c>
      <c r="BM388" s="57" t="str">
        <f t="shared" si="40"/>
        <v>0000000</v>
      </c>
      <c r="BN388" s="57" t="str">
        <f t="shared" si="41"/>
        <v>00</v>
      </c>
      <c r="BO388" s="57" t="str">
        <f t="shared" si="42"/>
        <v>00</v>
      </c>
      <c r="BP388" s="57" t="str">
        <f t="shared" si="43"/>
        <v>00</v>
      </c>
    </row>
    <row r="389" spans="1:68">
      <c r="A389" s="51" t="s">
        <v>1056</v>
      </c>
      <c r="B389" s="51" t="s">
        <v>27</v>
      </c>
      <c r="C389" s="52">
        <v>34646</v>
      </c>
      <c r="D389" s="51" t="s">
        <v>1057</v>
      </c>
      <c r="E389" s="51" t="s">
        <v>1056</v>
      </c>
      <c r="F389" s="51" t="s">
        <v>130</v>
      </c>
      <c r="G389" s="85" t="s">
        <v>21</v>
      </c>
      <c r="H389" s="86">
        <v>387</v>
      </c>
      <c r="I389" s="87" t="str">
        <f>VLOOKUP('entries and results'!G389,$A$3:$E$30018,4,FALSE)</f>
        <v> </v>
      </c>
      <c r="J389" s="87" t="str">
        <f>VLOOKUP('entries and results'!G389,$A$3:$F$30018,6,FALSE)</f>
        <v> </v>
      </c>
      <c r="K389" s="87" t="str">
        <f>VLOOKUP('entries and results'!G389,$A$3:$E$30018,2,FALSE)</f>
        <v> </v>
      </c>
      <c r="L389" s="88">
        <v>387</v>
      </c>
      <c r="M389" s="89" t="s">
        <v>21</v>
      </c>
      <c r="N389" s="90" t="str">
        <f>VLOOKUP('entries and results'!M389,$H$3:$K$30018,2,FALSE)</f>
        <v> </v>
      </c>
      <c r="O389" s="90" t="str">
        <f>VLOOKUP('entries and results'!M389,$H$3:$K$30018,3,FALSE)</f>
        <v> </v>
      </c>
      <c r="P389" s="90" t="str">
        <f>VLOOKUP('entries and results'!M389,$H$3:$K$30018,4,FALSE)</f>
        <v> </v>
      </c>
      <c r="Q389" s="91" t="s">
        <v>22</v>
      </c>
      <c r="R389" s="92" t="str">
        <f t="shared" si="45"/>
        <v>00:00</v>
      </c>
      <c r="BJ389" s="78" t="str">
        <f t="shared" si="39"/>
        <v>00:00</v>
      </c>
      <c r="BK389" s="77">
        <v>387</v>
      </c>
      <c r="BL389" s="57">
        <f t="shared" si="44"/>
        <v>0</v>
      </c>
      <c r="BM389" s="57" t="str">
        <f t="shared" si="40"/>
        <v>0000000</v>
      </c>
      <c r="BN389" s="57" t="str">
        <f t="shared" si="41"/>
        <v>00</v>
      </c>
      <c r="BO389" s="57" t="str">
        <f t="shared" si="42"/>
        <v>00</v>
      </c>
      <c r="BP389" s="57" t="str">
        <f t="shared" si="43"/>
        <v>00</v>
      </c>
    </row>
    <row r="390" spans="1:68">
      <c r="A390" s="51" t="s">
        <v>1058</v>
      </c>
      <c r="B390" s="51" t="s">
        <v>27</v>
      </c>
      <c r="C390" s="52">
        <v>35003</v>
      </c>
      <c r="D390" s="51" t="s">
        <v>1059</v>
      </c>
      <c r="E390" s="51" t="s">
        <v>1058</v>
      </c>
      <c r="F390" s="51" t="s">
        <v>151</v>
      </c>
      <c r="G390" s="85" t="s">
        <v>21</v>
      </c>
      <c r="H390" s="86">
        <v>388</v>
      </c>
      <c r="I390" s="87" t="str">
        <f>VLOOKUP('entries and results'!G390,$A$3:$E$30018,4,FALSE)</f>
        <v> </v>
      </c>
      <c r="J390" s="87" t="str">
        <f>VLOOKUP('entries and results'!G390,$A$3:$F$30018,6,FALSE)</f>
        <v> </v>
      </c>
      <c r="K390" s="87" t="str">
        <f>VLOOKUP('entries and results'!G390,$A$3:$E$30018,2,FALSE)</f>
        <v> </v>
      </c>
      <c r="L390" s="88">
        <v>388</v>
      </c>
      <c r="M390" s="89" t="s">
        <v>21</v>
      </c>
      <c r="N390" s="90" t="str">
        <f>VLOOKUP('entries and results'!M390,$H$3:$K$30018,2,FALSE)</f>
        <v> </v>
      </c>
      <c r="O390" s="90" t="str">
        <f>VLOOKUP('entries and results'!M390,$H$3:$K$30018,3,FALSE)</f>
        <v> </v>
      </c>
      <c r="P390" s="90" t="str">
        <f>VLOOKUP('entries and results'!M390,$H$3:$K$30018,4,FALSE)</f>
        <v> </v>
      </c>
      <c r="Q390" s="91" t="s">
        <v>22</v>
      </c>
      <c r="R390" s="92" t="str">
        <f t="shared" si="45"/>
        <v>00:00</v>
      </c>
      <c r="BJ390" s="78" t="str">
        <f t="shared" ref="BJ390:BJ453" si="46">CONCATENATE(BO390,":",BP390)</f>
        <v>00:00</v>
      </c>
      <c r="BK390" s="77">
        <v>388</v>
      </c>
      <c r="BL390" s="57">
        <f t="shared" si="44"/>
        <v>0</v>
      </c>
      <c r="BM390" s="57" t="str">
        <f t="shared" ref="BM390:BM453" si="47">CONCATENATE($BG$2,$BL390)</f>
        <v>0000000</v>
      </c>
      <c r="BN390" s="57" t="str">
        <f t="shared" ref="BN390:BN453" si="48">MID(RIGHT($BM390,6),1,2)</f>
        <v>00</v>
      </c>
      <c r="BO390" s="57" t="str">
        <f t="shared" ref="BO390:BO453" si="49">MID(RIGHT($BM390,6),3,2)</f>
        <v>00</v>
      </c>
      <c r="BP390" s="57" t="str">
        <f t="shared" ref="BP390:BP453" si="50">MID(RIGHT($BM390,6),5,2)</f>
        <v>00</v>
      </c>
    </row>
    <row r="391" spans="1:68">
      <c r="A391" s="51" t="s">
        <v>1060</v>
      </c>
      <c r="B391" s="51" t="s">
        <v>27</v>
      </c>
      <c r="C391" s="52">
        <v>34037</v>
      </c>
      <c r="D391" s="51" t="s">
        <v>1061</v>
      </c>
      <c r="E391" s="51" t="s">
        <v>1060</v>
      </c>
      <c r="F391" s="51" t="s">
        <v>35</v>
      </c>
      <c r="G391" s="85" t="s">
        <v>21</v>
      </c>
      <c r="H391" s="86">
        <v>389</v>
      </c>
      <c r="I391" s="87" t="str">
        <f>VLOOKUP('entries and results'!G391,$A$3:$E$30018,4,FALSE)</f>
        <v> </v>
      </c>
      <c r="J391" s="87" t="str">
        <f>VLOOKUP('entries and results'!G391,$A$3:$F$30018,6,FALSE)</f>
        <v> </v>
      </c>
      <c r="K391" s="87" t="str">
        <f>VLOOKUP('entries and results'!G391,$A$3:$E$30018,2,FALSE)</f>
        <v> </v>
      </c>
      <c r="L391" s="88">
        <v>389</v>
      </c>
      <c r="M391" s="89" t="s">
        <v>21</v>
      </c>
      <c r="N391" s="90" t="str">
        <f>VLOOKUP('entries and results'!M391,$H$3:$K$30018,2,FALSE)</f>
        <v> </v>
      </c>
      <c r="O391" s="90" t="str">
        <f>VLOOKUP('entries and results'!M391,$H$3:$K$30018,3,FALSE)</f>
        <v> </v>
      </c>
      <c r="P391" s="90" t="str">
        <f>VLOOKUP('entries and results'!M391,$H$3:$K$30018,4,FALSE)</f>
        <v> </v>
      </c>
      <c r="Q391" s="91" t="s">
        <v>22</v>
      </c>
      <c r="R391" s="92" t="str">
        <f t="shared" si="45"/>
        <v>00:00</v>
      </c>
      <c r="BJ391" s="78" t="str">
        <f t="shared" si="46"/>
        <v>00:00</v>
      </c>
      <c r="BK391" s="77">
        <v>389</v>
      </c>
      <c r="BL391" s="57">
        <f t="shared" si="44"/>
        <v>0</v>
      </c>
      <c r="BM391" s="57" t="str">
        <f t="shared" si="47"/>
        <v>0000000</v>
      </c>
      <c r="BN391" s="57" t="str">
        <f t="shared" si="48"/>
        <v>00</v>
      </c>
      <c r="BO391" s="57" t="str">
        <f t="shared" si="49"/>
        <v>00</v>
      </c>
      <c r="BP391" s="57" t="str">
        <f t="shared" si="50"/>
        <v>00</v>
      </c>
    </row>
    <row r="392" spans="1:68">
      <c r="A392" s="51" t="s">
        <v>1062</v>
      </c>
      <c r="B392" s="51" t="s">
        <v>395</v>
      </c>
      <c r="C392" s="52">
        <v>33326</v>
      </c>
      <c r="D392" s="51" t="s">
        <v>1063</v>
      </c>
      <c r="E392" s="51" t="s">
        <v>1062</v>
      </c>
      <c r="F392" s="51" t="s">
        <v>35</v>
      </c>
      <c r="G392" s="85" t="s">
        <v>21</v>
      </c>
      <c r="H392" s="86">
        <v>390</v>
      </c>
      <c r="I392" s="87" t="str">
        <f>VLOOKUP('entries and results'!G392,$A$3:$E$30018,4,FALSE)</f>
        <v> </v>
      </c>
      <c r="J392" s="87" t="str">
        <f>VLOOKUP('entries and results'!G392,$A$3:$F$30018,6,FALSE)</f>
        <v> </v>
      </c>
      <c r="K392" s="87" t="str">
        <f>VLOOKUP('entries and results'!G392,$A$3:$E$30018,2,FALSE)</f>
        <v> </v>
      </c>
      <c r="L392" s="88">
        <v>390</v>
      </c>
      <c r="M392" s="89" t="s">
        <v>21</v>
      </c>
      <c r="N392" s="90" t="str">
        <f>VLOOKUP('entries and results'!M392,$H$3:$K$30018,2,FALSE)</f>
        <v> </v>
      </c>
      <c r="O392" s="90" t="str">
        <f>VLOOKUP('entries and results'!M392,$H$3:$K$30018,3,FALSE)</f>
        <v> </v>
      </c>
      <c r="P392" s="90" t="str">
        <f>VLOOKUP('entries and results'!M392,$H$3:$K$30018,4,FALSE)</f>
        <v> </v>
      </c>
      <c r="Q392" s="91" t="s">
        <v>22</v>
      </c>
      <c r="R392" s="92" t="str">
        <f t="shared" si="45"/>
        <v>00:00</v>
      </c>
      <c r="BJ392" s="78" t="str">
        <f t="shared" si="46"/>
        <v>00:00</v>
      </c>
      <c r="BK392" s="77">
        <v>390</v>
      </c>
      <c r="BL392" s="57">
        <f t="shared" si="44"/>
        <v>0</v>
      </c>
      <c r="BM392" s="57" t="str">
        <f t="shared" si="47"/>
        <v>0000000</v>
      </c>
      <c r="BN392" s="57" t="str">
        <f t="shared" si="48"/>
        <v>00</v>
      </c>
      <c r="BO392" s="57" t="str">
        <f t="shared" si="49"/>
        <v>00</v>
      </c>
      <c r="BP392" s="57" t="str">
        <f t="shared" si="50"/>
        <v>00</v>
      </c>
    </row>
    <row r="393" spans="1:68">
      <c r="A393" s="51" t="s">
        <v>1064</v>
      </c>
      <c r="B393" s="51" t="s">
        <v>108</v>
      </c>
      <c r="C393" s="52">
        <v>34772</v>
      </c>
      <c r="D393" s="51" t="s">
        <v>1065</v>
      </c>
      <c r="E393" s="51" t="s">
        <v>1064</v>
      </c>
      <c r="F393" s="51" t="s">
        <v>130</v>
      </c>
      <c r="G393" s="85" t="s">
        <v>21</v>
      </c>
      <c r="H393" s="86">
        <v>391</v>
      </c>
      <c r="I393" s="87" t="str">
        <f>VLOOKUP('entries and results'!G393,$A$3:$E$30018,4,FALSE)</f>
        <v> </v>
      </c>
      <c r="J393" s="87" t="str">
        <f>VLOOKUP('entries and results'!G393,$A$3:$F$30018,6,FALSE)</f>
        <v> </v>
      </c>
      <c r="K393" s="87" t="str">
        <f>VLOOKUP('entries and results'!G393,$A$3:$E$30018,2,FALSE)</f>
        <v> </v>
      </c>
      <c r="L393" s="88">
        <v>391</v>
      </c>
      <c r="M393" s="89" t="s">
        <v>21</v>
      </c>
      <c r="N393" s="90" t="str">
        <f>VLOOKUP('entries and results'!M393,$H$3:$K$30018,2,FALSE)</f>
        <v> </v>
      </c>
      <c r="O393" s="90" t="str">
        <f>VLOOKUP('entries and results'!M393,$H$3:$K$30018,3,FALSE)</f>
        <v> </v>
      </c>
      <c r="P393" s="90" t="str">
        <f>VLOOKUP('entries and results'!M393,$H$3:$K$30018,4,FALSE)</f>
        <v> </v>
      </c>
      <c r="Q393" s="91" t="s">
        <v>22</v>
      </c>
      <c r="R393" s="92" t="str">
        <f t="shared" si="45"/>
        <v>00:00</v>
      </c>
      <c r="BJ393" s="78" t="str">
        <f t="shared" si="46"/>
        <v>00:00</v>
      </c>
      <c r="BK393" s="77">
        <v>391</v>
      </c>
      <c r="BL393" s="57">
        <f t="shared" si="44"/>
        <v>0</v>
      </c>
      <c r="BM393" s="57" t="str">
        <f t="shared" si="47"/>
        <v>0000000</v>
      </c>
      <c r="BN393" s="57" t="str">
        <f t="shared" si="48"/>
        <v>00</v>
      </c>
      <c r="BO393" s="57" t="str">
        <f t="shared" si="49"/>
        <v>00</v>
      </c>
      <c r="BP393" s="57" t="str">
        <f t="shared" si="50"/>
        <v>00</v>
      </c>
    </row>
    <row r="394" spans="1:68">
      <c r="A394" s="51" t="s">
        <v>1066</v>
      </c>
      <c r="B394" s="51" t="s">
        <v>108</v>
      </c>
      <c r="C394" s="52">
        <v>32934</v>
      </c>
      <c r="D394" s="51" t="s">
        <v>1067</v>
      </c>
      <c r="E394" s="51" t="s">
        <v>1066</v>
      </c>
      <c r="F394" s="51" t="s">
        <v>35</v>
      </c>
      <c r="G394" s="85" t="s">
        <v>21</v>
      </c>
      <c r="H394" s="86">
        <v>392</v>
      </c>
      <c r="I394" s="87" t="str">
        <f>VLOOKUP('entries and results'!G394,$A$3:$E$30018,4,FALSE)</f>
        <v> </v>
      </c>
      <c r="J394" s="87" t="str">
        <f>VLOOKUP('entries and results'!G394,$A$3:$F$30018,6,FALSE)</f>
        <v> </v>
      </c>
      <c r="K394" s="87" t="str">
        <f>VLOOKUP('entries and results'!G394,$A$3:$E$30018,2,FALSE)</f>
        <v> </v>
      </c>
      <c r="L394" s="88">
        <v>392</v>
      </c>
      <c r="M394" s="89" t="s">
        <v>21</v>
      </c>
      <c r="N394" s="90" t="str">
        <f>VLOOKUP('entries and results'!M394,$H$3:$K$30018,2,FALSE)</f>
        <v> </v>
      </c>
      <c r="O394" s="90" t="str">
        <f>VLOOKUP('entries and results'!M394,$H$3:$K$30018,3,FALSE)</f>
        <v> </v>
      </c>
      <c r="P394" s="90" t="str">
        <f>VLOOKUP('entries and results'!M394,$H$3:$K$30018,4,FALSE)</f>
        <v> </v>
      </c>
      <c r="Q394" s="91" t="s">
        <v>22</v>
      </c>
      <c r="R394" s="92" t="str">
        <f t="shared" si="45"/>
        <v>00:00</v>
      </c>
      <c r="BJ394" s="78" t="str">
        <f t="shared" si="46"/>
        <v>00:00</v>
      </c>
      <c r="BK394" s="77">
        <v>392</v>
      </c>
      <c r="BL394" s="57">
        <f t="shared" si="44"/>
        <v>0</v>
      </c>
      <c r="BM394" s="57" t="str">
        <f t="shared" si="47"/>
        <v>0000000</v>
      </c>
      <c r="BN394" s="57" t="str">
        <f t="shared" si="48"/>
        <v>00</v>
      </c>
      <c r="BO394" s="57" t="str">
        <f t="shared" si="49"/>
        <v>00</v>
      </c>
      <c r="BP394" s="57" t="str">
        <f t="shared" si="50"/>
        <v>00</v>
      </c>
    </row>
    <row r="395" spans="1:68">
      <c r="A395" s="51" t="s">
        <v>1068</v>
      </c>
      <c r="B395" s="51" t="s">
        <v>108</v>
      </c>
      <c r="C395" s="52">
        <v>32934</v>
      </c>
      <c r="D395" s="51" t="s">
        <v>1069</v>
      </c>
      <c r="E395" s="51" t="s">
        <v>1068</v>
      </c>
      <c r="F395" s="51" t="s">
        <v>35</v>
      </c>
      <c r="G395" s="85" t="s">
        <v>21</v>
      </c>
      <c r="H395" s="86">
        <v>393</v>
      </c>
      <c r="I395" s="87" t="str">
        <f>VLOOKUP('entries and results'!G395,$A$3:$E$30018,4,FALSE)</f>
        <v> </v>
      </c>
      <c r="J395" s="87" t="str">
        <f>VLOOKUP('entries and results'!G395,$A$3:$F$30018,6,FALSE)</f>
        <v> </v>
      </c>
      <c r="K395" s="87" t="str">
        <f>VLOOKUP('entries and results'!G395,$A$3:$E$30018,2,FALSE)</f>
        <v> </v>
      </c>
      <c r="L395" s="88">
        <v>393</v>
      </c>
      <c r="M395" s="89" t="s">
        <v>21</v>
      </c>
      <c r="N395" s="90" t="str">
        <f>VLOOKUP('entries and results'!M395,$H$3:$K$30018,2,FALSE)</f>
        <v> </v>
      </c>
      <c r="O395" s="90" t="str">
        <f>VLOOKUP('entries and results'!M395,$H$3:$K$30018,3,FALSE)</f>
        <v> </v>
      </c>
      <c r="P395" s="90" t="str">
        <f>VLOOKUP('entries and results'!M395,$H$3:$K$30018,4,FALSE)</f>
        <v> </v>
      </c>
      <c r="Q395" s="91" t="s">
        <v>22</v>
      </c>
      <c r="R395" s="92" t="str">
        <f t="shared" si="45"/>
        <v>00:00</v>
      </c>
      <c r="BJ395" s="78" t="str">
        <f t="shared" si="46"/>
        <v>00:00</v>
      </c>
      <c r="BK395" s="77">
        <v>393</v>
      </c>
      <c r="BL395" s="57">
        <f t="shared" si="44"/>
        <v>0</v>
      </c>
      <c r="BM395" s="57" t="str">
        <f t="shared" si="47"/>
        <v>0000000</v>
      </c>
      <c r="BN395" s="57" t="str">
        <f t="shared" si="48"/>
        <v>00</v>
      </c>
      <c r="BO395" s="57" t="str">
        <f t="shared" si="49"/>
        <v>00</v>
      </c>
      <c r="BP395" s="57" t="str">
        <f t="shared" si="50"/>
        <v>00</v>
      </c>
    </row>
    <row r="396" spans="1:68">
      <c r="A396" s="51" t="s">
        <v>1070</v>
      </c>
      <c r="B396" s="51" t="s">
        <v>82</v>
      </c>
      <c r="C396" s="52">
        <v>34628</v>
      </c>
      <c r="D396" s="51" t="s">
        <v>1071</v>
      </c>
      <c r="E396" s="51" t="s">
        <v>1070</v>
      </c>
      <c r="F396" s="51" t="s">
        <v>130</v>
      </c>
      <c r="G396" s="85" t="s">
        <v>21</v>
      </c>
      <c r="H396" s="86">
        <v>394</v>
      </c>
      <c r="I396" s="87" t="str">
        <f>VLOOKUP('entries and results'!G396,$A$3:$E$30018,4,FALSE)</f>
        <v> </v>
      </c>
      <c r="J396" s="87" t="str">
        <f>VLOOKUP('entries and results'!G396,$A$3:$F$30018,6,FALSE)</f>
        <v> </v>
      </c>
      <c r="K396" s="87" t="str">
        <f>VLOOKUP('entries and results'!G396,$A$3:$E$30018,2,FALSE)</f>
        <v> </v>
      </c>
      <c r="L396" s="88">
        <v>394</v>
      </c>
      <c r="M396" s="89" t="s">
        <v>21</v>
      </c>
      <c r="N396" s="90" t="str">
        <f>VLOOKUP('entries and results'!M396,$H$3:$K$30018,2,FALSE)</f>
        <v> </v>
      </c>
      <c r="O396" s="90" t="str">
        <f>VLOOKUP('entries and results'!M396,$H$3:$K$30018,3,FALSE)</f>
        <v> </v>
      </c>
      <c r="P396" s="90" t="str">
        <f>VLOOKUP('entries and results'!M396,$H$3:$K$30018,4,FALSE)</f>
        <v> </v>
      </c>
      <c r="Q396" s="91" t="s">
        <v>22</v>
      </c>
      <c r="R396" s="92" t="str">
        <f t="shared" si="45"/>
        <v>00:00</v>
      </c>
      <c r="BJ396" s="78" t="str">
        <f t="shared" si="46"/>
        <v>00:00</v>
      </c>
      <c r="BK396" s="77">
        <v>394</v>
      </c>
      <c r="BL396" s="57">
        <f t="shared" si="44"/>
        <v>0</v>
      </c>
      <c r="BM396" s="57" t="str">
        <f t="shared" si="47"/>
        <v>0000000</v>
      </c>
      <c r="BN396" s="57" t="str">
        <f t="shared" si="48"/>
        <v>00</v>
      </c>
      <c r="BO396" s="57" t="str">
        <f t="shared" si="49"/>
        <v>00</v>
      </c>
      <c r="BP396" s="57" t="str">
        <f t="shared" si="50"/>
        <v>00</v>
      </c>
    </row>
    <row r="397" spans="1:68">
      <c r="A397" s="51" t="s">
        <v>1072</v>
      </c>
      <c r="B397" s="51" t="s">
        <v>91</v>
      </c>
      <c r="C397" s="52">
        <v>33551</v>
      </c>
      <c r="D397" s="51" t="s">
        <v>1073</v>
      </c>
      <c r="E397" s="51" t="s">
        <v>1072</v>
      </c>
      <c r="F397" s="51" t="s">
        <v>35</v>
      </c>
      <c r="G397" s="85" t="s">
        <v>21</v>
      </c>
      <c r="H397" s="86">
        <v>395</v>
      </c>
      <c r="I397" s="87" t="str">
        <f>VLOOKUP('entries and results'!G397,$A$3:$E$30018,4,FALSE)</f>
        <v> </v>
      </c>
      <c r="J397" s="87" t="str">
        <f>VLOOKUP('entries and results'!G397,$A$3:$F$30018,6,FALSE)</f>
        <v> </v>
      </c>
      <c r="K397" s="87" t="str">
        <f>VLOOKUP('entries and results'!G397,$A$3:$E$30018,2,FALSE)</f>
        <v> </v>
      </c>
      <c r="L397" s="88">
        <v>395</v>
      </c>
      <c r="M397" s="89" t="s">
        <v>21</v>
      </c>
      <c r="N397" s="90" t="str">
        <f>VLOOKUP('entries and results'!M397,$H$3:$K$30018,2,FALSE)</f>
        <v> </v>
      </c>
      <c r="O397" s="90" t="str">
        <f>VLOOKUP('entries and results'!M397,$H$3:$K$30018,3,FALSE)</f>
        <v> </v>
      </c>
      <c r="P397" s="90" t="str">
        <f>VLOOKUP('entries and results'!M397,$H$3:$K$30018,4,FALSE)</f>
        <v> </v>
      </c>
      <c r="Q397" s="91" t="s">
        <v>22</v>
      </c>
      <c r="R397" s="92" t="str">
        <f t="shared" si="45"/>
        <v>00:00</v>
      </c>
      <c r="BJ397" s="78" t="str">
        <f t="shared" si="46"/>
        <v>00:00</v>
      </c>
      <c r="BK397" s="77">
        <v>395</v>
      </c>
      <c r="BL397" s="57">
        <f t="shared" si="44"/>
        <v>0</v>
      </c>
      <c r="BM397" s="57" t="str">
        <f t="shared" si="47"/>
        <v>0000000</v>
      </c>
      <c r="BN397" s="57" t="str">
        <f t="shared" si="48"/>
        <v>00</v>
      </c>
      <c r="BO397" s="57" t="str">
        <f t="shared" si="49"/>
        <v>00</v>
      </c>
      <c r="BP397" s="57" t="str">
        <f t="shared" si="50"/>
        <v>00</v>
      </c>
    </row>
    <row r="398" spans="1:68">
      <c r="A398" s="51" t="s">
        <v>1074</v>
      </c>
      <c r="B398" s="51" t="s">
        <v>159</v>
      </c>
      <c r="C398" s="52">
        <v>32444</v>
      </c>
      <c r="D398" s="51" t="s">
        <v>1075</v>
      </c>
      <c r="E398" s="51" t="s">
        <v>1074</v>
      </c>
      <c r="F398" s="51" t="s">
        <v>35</v>
      </c>
      <c r="G398" s="85" t="s">
        <v>21</v>
      </c>
      <c r="H398" s="86">
        <v>396</v>
      </c>
      <c r="I398" s="87" t="str">
        <f>VLOOKUP('entries and results'!G398,$A$3:$E$30018,4,FALSE)</f>
        <v> </v>
      </c>
      <c r="J398" s="87" t="str">
        <f>VLOOKUP('entries and results'!G398,$A$3:$F$30018,6,FALSE)</f>
        <v> </v>
      </c>
      <c r="K398" s="87" t="str">
        <f>VLOOKUP('entries and results'!G398,$A$3:$E$30018,2,FALSE)</f>
        <v> </v>
      </c>
      <c r="L398" s="88">
        <v>396</v>
      </c>
      <c r="M398" s="89" t="s">
        <v>21</v>
      </c>
      <c r="N398" s="90" t="str">
        <f>VLOOKUP('entries and results'!M398,$H$3:$K$30018,2,FALSE)</f>
        <v> </v>
      </c>
      <c r="O398" s="90" t="str">
        <f>VLOOKUP('entries and results'!M398,$H$3:$K$30018,3,FALSE)</f>
        <v> </v>
      </c>
      <c r="P398" s="90" t="str">
        <f>VLOOKUP('entries and results'!M398,$H$3:$K$30018,4,FALSE)</f>
        <v> </v>
      </c>
      <c r="Q398" s="91" t="s">
        <v>22</v>
      </c>
      <c r="R398" s="92" t="str">
        <f t="shared" si="45"/>
        <v>00:00</v>
      </c>
      <c r="BJ398" s="78" t="str">
        <f t="shared" si="46"/>
        <v>00:00</v>
      </c>
      <c r="BK398" s="77">
        <v>396</v>
      </c>
      <c r="BL398" s="57">
        <f t="shared" si="44"/>
        <v>0</v>
      </c>
      <c r="BM398" s="57" t="str">
        <f t="shared" si="47"/>
        <v>0000000</v>
      </c>
      <c r="BN398" s="57" t="str">
        <f t="shared" si="48"/>
        <v>00</v>
      </c>
      <c r="BO398" s="57" t="str">
        <f t="shared" si="49"/>
        <v>00</v>
      </c>
      <c r="BP398" s="57" t="str">
        <f t="shared" si="50"/>
        <v>00</v>
      </c>
    </row>
    <row r="399" spans="1:68">
      <c r="A399" s="51" t="s">
        <v>1076</v>
      </c>
      <c r="B399" s="51" t="s">
        <v>159</v>
      </c>
      <c r="C399" s="52">
        <v>34751</v>
      </c>
      <c r="D399" s="51" t="s">
        <v>1077</v>
      </c>
      <c r="E399" s="51" t="s">
        <v>1076</v>
      </c>
      <c r="F399" s="51" t="s">
        <v>130</v>
      </c>
      <c r="G399" s="85" t="s">
        <v>21</v>
      </c>
      <c r="H399" s="86">
        <v>397</v>
      </c>
      <c r="I399" s="87" t="str">
        <f>VLOOKUP('entries and results'!G399,$A$3:$E$30018,4,FALSE)</f>
        <v> </v>
      </c>
      <c r="J399" s="87" t="str">
        <f>VLOOKUP('entries and results'!G399,$A$3:$F$30018,6,FALSE)</f>
        <v> </v>
      </c>
      <c r="K399" s="87" t="str">
        <f>VLOOKUP('entries and results'!G399,$A$3:$E$30018,2,FALSE)</f>
        <v> </v>
      </c>
      <c r="L399" s="88">
        <v>397</v>
      </c>
      <c r="M399" s="89" t="s">
        <v>21</v>
      </c>
      <c r="N399" s="90" t="str">
        <f>VLOOKUP('entries and results'!M399,$H$3:$K$30018,2,FALSE)</f>
        <v> </v>
      </c>
      <c r="O399" s="90" t="str">
        <f>VLOOKUP('entries and results'!M399,$H$3:$K$30018,3,FALSE)</f>
        <v> </v>
      </c>
      <c r="P399" s="90" t="str">
        <f>VLOOKUP('entries and results'!M399,$H$3:$K$30018,4,FALSE)</f>
        <v> </v>
      </c>
      <c r="Q399" s="91" t="s">
        <v>22</v>
      </c>
      <c r="R399" s="92" t="str">
        <f t="shared" si="45"/>
        <v>00:00</v>
      </c>
      <c r="BJ399" s="78" t="str">
        <f t="shared" si="46"/>
        <v>00:00</v>
      </c>
      <c r="BK399" s="77">
        <v>397</v>
      </c>
      <c r="BL399" s="57">
        <f t="shared" si="44"/>
        <v>0</v>
      </c>
      <c r="BM399" s="57" t="str">
        <f t="shared" si="47"/>
        <v>0000000</v>
      </c>
      <c r="BN399" s="57" t="str">
        <f t="shared" si="48"/>
        <v>00</v>
      </c>
      <c r="BO399" s="57" t="str">
        <f t="shared" si="49"/>
        <v>00</v>
      </c>
      <c r="BP399" s="57" t="str">
        <f t="shared" si="50"/>
        <v>00</v>
      </c>
    </row>
    <row r="400" spans="1:68">
      <c r="A400" s="51" t="s">
        <v>1078</v>
      </c>
      <c r="B400" s="51" t="s">
        <v>159</v>
      </c>
      <c r="C400" s="52">
        <v>32799</v>
      </c>
      <c r="D400" s="51" t="s">
        <v>1079</v>
      </c>
      <c r="E400" s="51" t="s">
        <v>1078</v>
      </c>
      <c r="F400" s="51" t="s">
        <v>35</v>
      </c>
      <c r="G400" s="85" t="s">
        <v>21</v>
      </c>
      <c r="H400" s="86">
        <v>398</v>
      </c>
      <c r="I400" s="87" t="str">
        <f>VLOOKUP('entries and results'!G400,$A$3:$E$30018,4,FALSE)</f>
        <v> </v>
      </c>
      <c r="J400" s="87" t="str">
        <f>VLOOKUP('entries and results'!G400,$A$3:$F$30018,6,FALSE)</f>
        <v> </v>
      </c>
      <c r="K400" s="87" t="str">
        <f>VLOOKUP('entries and results'!G400,$A$3:$E$30018,2,FALSE)</f>
        <v> </v>
      </c>
      <c r="L400" s="88">
        <v>398</v>
      </c>
      <c r="M400" s="89" t="s">
        <v>21</v>
      </c>
      <c r="N400" s="90" t="str">
        <f>VLOOKUP('entries and results'!M400,$H$3:$K$30018,2,FALSE)</f>
        <v> </v>
      </c>
      <c r="O400" s="90" t="str">
        <f>VLOOKUP('entries and results'!M400,$H$3:$K$30018,3,FALSE)</f>
        <v> </v>
      </c>
      <c r="P400" s="90" t="str">
        <f>VLOOKUP('entries and results'!M400,$H$3:$K$30018,4,FALSE)</f>
        <v> </v>
      </c>
      <c r="Q400" s="91" t="s">
        <v>22</v>
      </c>
      <c r="R400" s="92" t="str">
        <f t="shared" si="45"/>
        <v>00:00</v>
      </c>
      <c r="BJ400" s="78" t="str">
        <f t="shared" si="46"/>
        <v>00:00</v>
      </c>
      <c r="BK400" s="77">
        <v>398</v>
      </c>
      <c r="BL400" s="57">
        <f t="shared" si="44"/>
        <v>0</v>
      </c>
      <c r="BM400" s="57" t="str">
        <f t="shared" si="47"/>
        <v>0000000</v>
      </c>
      <c r="BN400" s="57" t="str">
        <f t="shared" si="48"/>
        <v>00</v>
      </c>
      <c r="BO400" s="57" t="str">
        <f t="shared" si="49"/>
        <v>00</v>
      </c>
      <c r="BP400" s="57" t="str">
        <f t="shared" si="50"/>
        <v>00</v>
      </c>
    </row>
    <row r="401" spans="1:68">
      <c r="A401" s="51" t="s">
        <v>1080</v>
      </c>
      <c r="B401" s="51" t="s">
        <v>123</v>
      </c>
      <c r="C401" s="52">
        <v>34113</v>
      </c>
      <c r="D401" s="51" t="s">
        <v>1081</v>
      </c>
      <c r="E401" s="51" t="s">
        <v>1080</v>
      </c>
      <c r="F401" s="51" t="s">
        <v>35</v>
      </c>
      <c r="G401" s="85" t="s">
        <v>21</v>
      </c>
      <c r="H401" s="86">
        <v>399</v>
      </c>
      <c r="I401" s="87" t="str">
        <f>VLOOKUP('entries and results'!G401,$A$3:$E$30018,4,FALSE)</f>
        <v> </v>
      </c>
      <c r="J401" s="87" t="str">
        <f>VLOOKUP('entries and results'!G401,$A$3:$F$30018,6,FALSE)</f>
        <v> </v>
      </c>
      <c r="K401" s="87" t="str">
        <f>VLOOKUP('entries and results'!G401,$A$3:$E$30018,2,FALSE)</f>
        <v> </v>
      </c>
      <c r="L401" s="88">
        <v>399</v>
      </c>
      <c r="M401" s="89" t="s">
        <v>21</v>
      </c>
      <c r="N401" s="90" t="str">
        <f>VLOOKUP('entries and results'!M401,$H$3:$K$30018,2,FALSE)</f>
        <v> </v>
      </c>
      <c r="O401" s="90" t="str">
        <f>VLOOKUP('entries and results'!M401,$H$3:$K$30018,3,FALSE)</f>
        <v> </v>
      </c>
      <c r="P401" s="90" t="str">
        <f>VLOOKUP('entries and results'!M401,$H$3:$K$30018,4,FALSE)</f>
        <v> </v>
      </c>
      <c r="Q401" s="91" t="s">
        <v>22</v>
      </c>
      <c r="R401" s="92" t="str">
        <f t="shared" si="45"/>
        <v>00:00</v>
      </c>
      <c r="BJ401" s="78" t="str">
        <f t="shared" si="46"/>
        <v>00:00</v>
      </c>
      <c r="BK401" s="77">
        <v>399</v>
      </c>
      <c r="BL401" s="57">
        <f t="shared" si="44"/>
        <v>0</v>
      </c>
      <c r="BM401" s="57" t="str">
        <f t="shared" si="47"/>
        <v>0000000</v>
      </c>
      <c r="BN401" s="57" t="str">
        <f t="shared" si="48"/>
        <v>00</v>
      </c>
      <c r="BO401" s="57" t="str">
        <f t="shared" si="49"/>
        <v>00</v>
      </c>
      <c r="BP401" s="57" t="str">
        <f t="shared" si="50"/>
        <v>00</v>
      </c>
    </row>
    <row r="402" spans="1:68">
      <c r="A402" s="51" t="s">
        <v>1082</v>
      </c>
      <c r="B402" s="51" t="s">
        <v>69</v>
      </c>
      <c r="C402" s="52">
        <v>34018</v>
      </c>
      <c r="D402" s="51" t="s">
        <v>1083</v>
      </c>
      <c r="E402" s="51" t="s">
        <v>1082</v>
      </c>
      <c r="F402" s="51" t="s">
        <v>35</v>
      </c>
      <c r="G402" s="85" t="s">
        <v>21</v>
      </c>
      <c r="H402" s="86">
        <v>400</v>
      </c>
      <c r="I402" s="87" t="str">
        <f>VLOOKUP('entries and results'!G402,$A$3:$E$30018,4,FALSE)</f>
        <v> </v>
      </c>
      <c r="J402" s="87" t="str">
        <f>VLOOKUP('entries and results'!G402,$A$3:$F$30018,6,FALSE)</f>
        <v> </v>
      </c>
      <c r="K402" s="87" t="str">
        <f>VLOOKUP('entries and results'!G402,$A$3:$E$30018,2,FALSE)</f>
        <v> </v>
      </c>
      <c r="L402" s="88">
        <v>400</v>
      </c>
      <c r="M402" s="89" t="s">
        <v>21</v>
      </c>
      <c r="N402" s="90" t="str">
        <f>VLOOKUP('entries and results'!M402,$H$3:$K$30018,2,FALSE)</f>
        <v> </v>
      </c>
      <c r="O402" s="90" t="str">
        <f>VLOOKUP('entries and results'!M402,$H$3:$K$30018,3,FALSE)</f>
        <v> </v>
      </c>
      <c r="P402" s="90" t="str">
        <f>VLOOKUP('entries and results'!M402,$H$3:$K$30018,4,FALSE)</f>
        <v> </v>
      </c>
      <c r="Q402" s="91" t="s">
        <v>22</v>
      </c>
      <c r="R402" s="92" t="str">
        <f t="shared" si="45"/>
        <v>00:00</v>
      </c>
      <c r="BJ402" s="78" t="str">
        <f t="shared" si="46"/>
        <v>00:00</v>
      </c>
      <c r="BK402" s="77">
        <v>400</v>
      </c>
      <c r="BL402" s="57">
        <f t="shared" si="44"/>
        <v>0</v>
      </c>
      <c r="BM402" s="57" t="str">
        <f t="shared" si="47"/>
        <v>0000000</v>
      </c>
      <c r="BN402" s="57" t="str">
        <f t="shared" si="48"/>
        <v>00</v>
      </c>
      <c r="BO402" s="57" t="str">
        <f t="shared" si="49"/>
        <v>00</v>
      </c>
      <c r="BP402" s="57" t="str">
        <f t="shared" si="50"/>
        <v>00</v>
      </c>
    </row>
    <row r="403" spans="1:68">
      <c r="A403" s="51" t="s">
        <v>1084</v>
      </c>
      <c r="B403" s="51" t="s">
        <v>69</v>
      </c>
      <c r="C403" s="52">
        <v>33880</v>
      </c>
      <c r="D403" s="51" t="s">
        <v>1085</v>
      </c>
      <c r="E403" s="51" t="s">
        <v>1084</v>
      </c>
      <c r="F403" s="51" t="s">
        <v>35</v>
      </c>
      <c r="G403" s="85" t="s">
        <v>21</v>
      </c>
      <c r="H403" s="86">
        <v>401</v>
      </c>
      <c r="I403" s="87" t="str">
        <f>VLOOKUP('entries and results'!G403,$A$3:$E$30018,4,FALSE)</f>
        <v> </v>
      </c>
      <c r="J403" s="87" t="str">
        <f>VLOOKUP('entries and results'!G403,$A$3:$F$30018,6,FALSE)</f>
        <v> </v>
      </c>
      <c r="K403" s="87" t="str">
        <f>VLOOKUP('entries and results'!G403,$A$3:$E$30018,2,FALSE)</f>
        <v> </v>
      </c>
      <c r="L403" s="88">
        <v>401</v>
      </c>
      <c r="M403" s="89" t="s">
        <v>21</v>
      </c>
      <c r="N403" s="90" t="str">
        <f>VLOOKUP('entries and results'!M403,$H$3:$K$30018,2,FALSE)</f>
        <v> </v>
      </c>
      <c r="O403" s="90" t="str">
        <f>VLOOKUP('entries and results'!M403,$H$3:$K$30018,3,FALSE)</f>
        <v> </v>
      </c>
      <c r="P403" s="90" t="str">
        <f>VLOOKUP('entries and results'!M403,$H$3:$K$30018,4,FALSE)</f>
        <v> </v>
      </c>
      <c r="Q403" s="91" t="s">
        <v>22</v>
      </c>
      <c r="R403" s="92" t="str">
        <f t="shared" si="45"/>
        <v>00:00</v>
      </c>
      <c r="BJ403" s="78" t="str">
        <f t="shared" si="46"/>
        <v>00:00</v>
      </c>
      <c r="BK403" s="77">
        <v>401</v>
      </c>
      <c r="BL403" s="57">
        <f t="shared" si="44"/>
        <v>0</v>
      </c>
      <c r="BM403" s="57" t="str">
        <f t="shared" si="47"/>
        <v>0000000</v>
      </c>
      <c r="BN403" s="57" t="str">
        <f t="shared" si="48"/>
        <v>00</v>
      </c>
      <c r="BO403" s="57" t="str">
        <f t="shared" si="49"/>
        <v>00</v>
      </c>
      <c r="BP403" s="57" t="str">
        <f t="shared" si="50"/>
        <v>00</v>
      </c>
    </row>
    <row r="404" spans="1:68">
      <c r="A404" s="51" t="s">
        <v>1086</v>
      </c>
      <c r="B404" s="51" t="s">
        <v>576</v>
      </c>
      <c r="C404" s="52">
        <v>33780</v>
      </c>
      <c r="D404" s="51" t="s">
        <v>1087</v>
      </c>
      <c r="E404" s="51" t="s">
        <v>1086</v>
      </c>
      <c r="F404" s="51" t="s">
        <v>35</v>
      </c>
      <c r="G404" s="85" t="s">
        <v>21</v>
      </c>
      <c r="H404" s="86">
        <v>402</v>
      </c>
      <c r="I404" s="87" t="str">
        <f>VLOOKUP('entries and results'!G404,$A$3:$E$30018,4,FALSE)</f>
        <v> </v>
      </c>
      <c r="J404" s="87" t="str">
        <f>VLOOKUP('entries and results'!G404,$A$3:$F$30018,6,FALSE)</f>
        <v> </v>
      </c>
      <c r="K404" s="87" t="str">
        <f>VLOOKUP('entries and results'!G404,$A$3:$E$30018,2,FALSE)</f>
        <v> </v>
      </c>
      <c r="L404" s="88">
        <v>402</v>
      </c>
      <c r="M404" s="89" t="s">
        <v>21</v>
      </c>
      <c r="N404" s="90" t="str">
        <f>VLOOKUP('entries and results'!M404,$H$3:$K$30018,2,FALSE)</f>
        <v> </v>
      </c>
      <c r="O404" s="90" t="str">
        <f>VLOOKUP('entries and results'!M404,$H$3:$K$30018,3,FALSE)</f>
        <v> </v>
      </c>
      <c r="P404" s="90" t="str">
        <f>VLOOKUP('entries and results'!M404,$H$3:$K$30018,4,FALSE)</f>
        <v> </v>
      </c>
      <c r="Q404" s="91" t="s">
        <v>22</v>
      </c>
      <c r="R404" s="92" t="str">
        <f t="shared" si="45"/>
        <v>00:00</v>
      </c>
      <c r="BJ404" s="78" t="str">
        <f t="shared" si="46"/>
        <v>00:00</v>
      </c>
      <c r="BK404" s="77">
        <v>402</v>
      </c>
      <c r="BL404" s="57">
        <f t="shared" si="44"/>
        <v>0</v>
      </c>
      <c r="BM404" s="57" t="str">
        <f t="shared" si="47"/>
        <v>0000000</v>
      </c>
      <c r="BN404" s="57" t="str">
        <f t="shared" si="48"/>
        <v>00</v>
      </c>
      <c r="BO404" s="57" t="str">
        <f t="shared" si="49"/>
        <v>00</v>
      </c>
      <c r="BP404" s="57" t="str">
        <f t="shared" si="50"/>
        <v>00</v>
      </c>
    </row>
    <row r="405" spans="1:68">
      <c r="A405" s="51" t="s">
        <v>1088</v>
      </c>
      <c r="B405" s="51" t="s">
        <v>1089</v>
      </c>
      <c r="C405" s="52">
        <v>33098</v>
      </c>
      <c r="D405" s="51" t="s">
        <v>1090</v>
      </c>
      <c r="E405" s="51" t="s">
        <v>1088</v>
      </c>
      <c r="F405" s="51" t="s">
        <v>35</v>
      </c>
      <c r="G405" s="85" t="s">
        <v>21</v>
      </c>
      <c r="H405" s="86">
        <v>403</v>
      </c>
      <c r="I405" s="87" t="str">
        <f>VLOOKUP('entries and results'!G405,$A$3:$E$30018,4,FALSE)</f>
        <v> </v>
      </c>
      <c r="J405" s="87" t="str">
        <f>VLOOKUP('entries and results'!G405,$A$3:$F$30018,6,FALSE)</f>
        <v> </v>
      </c>
      <c r="K405" s="87" t="str">
        <f>VLOOKUP('entries and results'!G405,$A$3:$E$30018,2,FALSE)</f>
        <v> </v>
      </c>
      <c r="L405" s="88">
        <v>403</v>
      </c>
      <c r="M405" s="89" t="s">
        <v>21</v>
      </c>
      <c r="N405" s="90" t="str">
        <f>VLOOKUP('entries and results'!M405,$H$3:$K$30018,2,FALSE)</f>
        <v> </v>
      </c>
      <c r="O405" s="90" t="str">
        <f>VLOOKUP('entries and results'!M405,$H$3:$K$30018,3,FALSE)</f>
        <v> </v>
      </c>
      <c r="P405" s="90" t="str">
        <f>VLOOKUP('entries and results'!M405,$H$3:$K$30018,4,FALSE)</f>
        <v> </v>
      </c>
      <c r="Q405" s="91" t="s">
        <v>22</v>
      </c>
      <c r="R405" s="92" t="str">
        <f t="shared" si="45"/>
        <v>00:00</v>
      </c>
      <c r="BJ405" s="78" t="str">
        <f t="shared" si="46"/>
        <v>00:00</v>
      </c>
      <c r="BK405" s="77">
        <v>403</v>
      </c>
      <c r="BL405" s="57">
        <f t="shared" si="44"/>
        <v>0</v>
      </c>
      <c r="BM405" s="57" t="str">
        <f t="shared" si="47"/>
        <v>0000000</v>
      </c>
      <c r="BN405" s="57" t="str">
        <f t="shared" si="48"/>
        <v>00</v>
      </c>
      <c r="BO405" s="57" t="str">
        <f t="shared" si="49"/>
        <v>00</v>
      </c>
      <c r="BP405" s="57" t="str">
        <f t="shared" si="50"/>
        <v>00</v>
      </c>
    </row>
    <row r="406" spans="1:68">
      <c r="A406" s="51" t="s">
        <v>1091</v>
      </c>
      <c r="B406" s="51" t="s">
        <v>256</v>
      </c>
      <c r="C406" s="52">
        <v>33969</v>
      </c>
      <c r="D406" s="51" t="s">
        <v>1092</v>
      </c>
      <c r="E406" s="51" t="s">
        <v>1091</v>
      </c>
      <c r="F406" s="51" t="s">
        <v>35</v>
      </c>
      <c r="G406" s="85" t="s">
        <v>21</v>
      </c>
      <c r="H406" s="86">
        <v>404</v>
      </c>
      <c r="I406" s="87" t="str">
        <f>VLOOKUP('entries and results'!G406,$A$3:$E$30018,4,FALSE)</f>
        <v> </v>
      </c>
      <c r="J406" s="87" t="str">
        <f>VLOOKUP('entries and results'!G406,$A$3:$F$30018,6,FALSE)</f>
        <v> </v>
      </c>
      <c r="K406" s="87" t="str">
        <f>VLOOKUP('entries and results'!G406,$A$3:$E$30018,2,FALSE)</f>
        <v> </v>
      </c>
      <c r="L406" s="88">
        <v>404</v>
      </c>
      <c r="M406" s="89" t="s">
        <v>21</v>
      </c>
      <c r="N406" s="90" t="str">
        <f>VLOOKUP('entries and results'!M406,$H$3:$K$30018,2,FALSE)</f>
        <v> </v>
      </c>
      <c r="O406" s="90" t="str">
        <f>VLOOKUP('entries and results'!M406,$H$3:$K$30018,3,FALSE)</f>
        <v> </v>
      </c>
      <c r="P406" s="90" t="str">
        <f>VLOOKUP('entries and results'!M406,$H$3:$K$30018,4,FALSE)</f>
        <v> </v>
      </c>
      <c r="Q406" s="91" t="s">
        <v>22</v>
      </c>
      <c r="R406" s="92" t="str">
        <f t="shared" si="45"/>
        <v>00:00</v>
      </c>
      <c r="BJ406" s="78" t="str">
        <f t="shared" si="46"/>
        <v>00:00</v>
      </c>
      <c r="BK406" s="77">
        <v>404</v>
      </c>
      <c r="BL406" s="57">
        <f t="shared" si="44"/>
        <v>0</v>
      </c>
      <c r="BM406" s="57" t="str">
        <f t="shared" si="47"/>
        <v>0000000</v>
      </c>
      <c r="BN406" s="57" t="str">
        <f t="shared" si="48"/>
        <v>00</v>
      </c>
      <c r="BO406" s="57" t="str">
        <f t="shared" si="49"/>
        <v>00</v>
      </c>
      <c r="BP406" s="57" t="str">
        <f t="shared" si="50"/>
        <v>00</v>
      </c>
    </row>
    <row r="407" spans="1:68">
      <c r="A407" s="51" t="s">
        <v>1093</v>
      </c>
      <c r="B407" s="51" t="s">
        <v>27</v>
      </c>
      <c r="C407" s="52">
        <v>33661</v>
      </c>
      <c r="D407" s="51" t="s">
        <v>1094</v>
      </c>
      <c r="E407" s="51" t="s">
        <v>1093</v>
      </c>
      <c r="F407" s="51" t="s">
        <v>35</v>
      </c>
      <c r="G407" s="85" t="s">
        <v>21</v>
      </c>
      <c r="H407" s="86">
        <v>405</v>
      </c>
      <c r="I407" s="87" t="str">
        <f>VLOOKUP('entries and results'!G407,$A$3:$E$30018,4,FALSE)</f>
        <v> </v>
      </c>
      <c r="J407" s="87" t="str">
        <f>VLOOKUP('entries and results'!G407,$A$3:$F$30018,6,FALSE)</f>
        <v> </v>
      </c>
      <c r="K407" s="87" t="str">
        <f>VLOOKUP('entries and results'!G407,$A$3:$E$30018,2,FALSE)</f>
        <v> </v>
      </c>
      <c r="L407" s="88">
        <v>405</v>
      </c>
      <c r="M407" s="89" t="s">
        <v>21</v>
      </c>
      <c r="N407" s="90" t="str">
        <f>VLOOKUP('entries and results'!M407,$H$3:$K$30018,2,FALSE)</f>
        <v> </v>
      </c>
      <c r="O407" s="90" t="str">
        <f>VLOOKUP('entries and results'!M407,$H$3:$K$30018,3,FALSE)</f>
        <v> </v>
      </c>
      <c r="P407" s="90" t="str">
        <f>VLOOKUP('entries and results'!M407,$H$3:$K$30018,4,FALSE)</f>
        <v> </v>
      </c>
      <c r="Q407" s="91" t="s">
        <v>22</v>
      </c>
      <c r="R407" s="92" t="str">
        <f t="shared" si="45"/>
        <v>00:00</v>
      </c>
      <c r="BJ407" s="78" t="str">
        <f t="shared" si="46"/>
        <v>00:00</v>
      </c>
      <c r="BK407" s="77">
        <v>405</v>
      </c>
      <c r="BL407" s="57">
        <f t="shared" si="44"/>
        <v>0</v>
      </c>
      <c r="BM407" s="57" t="str">
        <f t="shared" si="47"/>
        <v>0000000</v>
      </c>
      <c r="BN407" s="57" t="str">
        <f t="shared" si="48"/>
        <v>00</v>
      </c>
      <c r="BO407" s="57" t="str">
        <f t="shared" si="49"/>
        <v>00</v>
      </c>
      <c r="BP407" s="57" t="str">
        <f t="shared" si="50"/>
        <v>00</v>
      </c>
    </row>
    <row r="408" spans="1:68">
      <c r="A408" s="51" t="s">
        <v>1095</v>
      </c>
      <c r="B408" s="51" t="s">
        <v>27</v>
      </c>
      <c r="C408" s="52">
        <v>34624</v>
      </c>
      <c r="D408" s="51" t="s">
        <v>1096</v>
      </c>
      <c r="E408" s="51" t="s">
        <v>1095</v>
      </c>
      <c r="F408" s="51" t="s">
        <v>130</v>
      </c>
      <c r="G408" s="85" t="s">
        <v>21</v>
      </c>
      <c r="H408" s="86">
        <v>406</v>
      </c>
      <c r="I408" s="87" t="str">
        <f>VLOOKUP('entries and results'!G408,$A$3:$E$30018,4,FALSE)</f>
        <v> </v>
      </c>
      <c r="J408" s="87" t="str">
        <f>VLOOKUP('entries and results'!G408,$A$3:$F$30018,6,FALSE)</f>
        <v> </v>
      </c>
      <c r="K408" s="87" t="str">
        <f>VLOOKUP('entries and results'!G408,$A$3:$E$30018,2,FALSE)</f>
        <v> </v>
      </c>
      <c r="L408" s="88">
        <v>406</v>
      </c>
      <c r="M408" s="89" t="s">
        <v>21</v>
      </c>
      <c r="N408" s="90" t="str">
        <f>VLOOKUP('entries and results'!M408,$H$3:$K$30018,2,FALSE)</f>
        <v> </v>
      </c>
      <c r="O408" s="90" t="str">
        <f>VLOOKUP('entries and results'!M408,$H$3:$K$30018,3,FALSE)</f>
        <v> </v>
      </c>
      <c r="P408" s="90" t="str">
        <f>VLOOKUP('entries and results'!M408,$H$3:$K$30018,4,FALSE)</f>
        <v> </v>
      </c>
      <c r="Q408" s="91" t="s">
        <v>22</v>
      </c>
      <c r="R408" s="92" t="str">
        <f t="shared" si="45"/>
        <v>00:00</v>
      </c>
      <c r="BJ408" s="78" t="str">
        <f t="shared" si="46"/>
        <v>00:00</v>
      </c>
      <c r="BK408" s="77">
        <v>406</v>
      </c>
      <c r="BL408" s="57">
        <f t="shared" si="44"/>
        <v>0</v>
      </c>
      <c r="BM408" s="57" t="str">
        <f t="shared" si="47"/>
        <v>0000000</v>
      </c>
      <c r="BN408" s="57" t="str">
        <f t="shared" si="48"/>
        <v>00</v>
      </c>
      <c r="BO408" s="57" t="str">
        <f t="shared" si="49"/>
        <v>00</v>
      </c>
      <c r="BP408" s="57" t="str">
        <f t="shared" si="50"/>
        <v>00</v>
      </c>
    </row>
    <row r="409" spans="1:68">
      <c r="A409" s="51" t="s">
        <v>1097</v>
      </c>
      <c r="B409" s="51" t="s">
        <v>27</v>
      </c>
      <c r="C409" s="52">
        <v>34918</v>
      </c>
      <c r="D409" s="51" t="s">
        <v>1098</v>
      </c>
      <c r="E409" s="51" t="s">
        <v>1097</v>
      </c>
      <c r="F409" s="51" t="s">
        <v>130</v>
      </c>
      <c r="G409" s="85" t="s">
        <v>21</v>
      </c>
      <c r="H409" s="86">
        <v>407</v>
      </c>
      <c r="I409" s="87" t="str">
        <f>VLOOKUP('entries and results'!G409,$A$3:$E$30018,4,FALSE)</f>
        <v> </v>
      </c>
      <c r="J409" s="87" t="str">
        <f>VLOOKUP('entries and results'!G409,$A$3:$F$30018,6,FALSE)</f>
        <v> </v>
      </c>
      <c r="K409" s="87" t="str">
        <f>VLOOKUP('entries and results'!G409,$A$3:$E$30018,2,FALSE)</f>
        <v> </v>
      </c>
      <c r="L409" s="88">
        <v>407</v>
      </c>
      <c r="M409" s="89" t="s">
        <v>21</v>
      </c>
      <c r="N409" s="90" t="str">
        <f>VLOOKUP('entries and results'!M409,$H$3:$K$30018,2,FALSE)</f>
        <v> </v>
      </c>
      <c r="O409" s="90" t="str">
        <f>VLOOKUP('entries and results'!M409,$H$3:$K$30018,3,FALSE)</f>
        <v> </v>
      </c>
      <c r="P409" s="90" t="str">
        <f>VLOOKUP('entries and results'!M409,$H$3:$K$30018,4,FALSE)</f>
        <v> </v>
      </c>
      <c r="Q409" s="91" t="s">
        <v>22</v>
      </c>
      <c r="R409" s="92" t="str">
        <f t="shared" si="45"/>
        <v>00:00</v>
      </c>
      <c r="BJ409" s="78" t="str">
        <f t="shared" si="46"/>
        <v>00:00</v>
      </c>
      <c r="BK409" s="77">
        <v>407</v>
      </c>
      <c r="BL409" s="57">
        <f t="shared" si="44"/>
        <v>0</v>
      </c>
      <c r="BM409" s="57" t="str">
        <f t="shared" si="47"/>
        <v>0000000</v>
      </c>
      <c r="BN409" s="57" t="str">
        <f t="shared" si="48"/>
        <v>00</v>
      </c>
      <c r="BO409" s="57" t="str">
        <f t="shared" si="49"/>
        <v>00</v>
      </c>
      <c r="BP409" s="57" t="str">
        <f t="shared" si="50"/>
        <v>00</v>
      </c>
    </row>
    <row r="410" spans="1:68">
      <c r="A410" s="51" t="s">
        <v>1099</v>
      </c>
      <c r="B410" s="51" t="s">
        <v>515</v>
      </c>
      <c r="C410" s="52">
        <v>33590</v>
      </c>
      <c r="D410" s="51" t="s">
        <v>1100</v>
      </c>
      <c r="E410" s="51" t="s">
        <v>1099</v>
      </c>
      <c r="F410" s="51" t="s">
        <v>35</v>
      </c>
      <c r="G410" s="85" t="s">
        <v>21</v>
      </c>
      <c r="H410" s="86">
        <v>408</v>
      </c>
      <c r="I410" s="87" t="str">
        <f>VLOOKUP('entries and results'!G410,$A$3:$E$30018,4,FALSE)</f>
        <v> </v>
      </c>
      <c r="J410" s="87" t="str">
        <f>VLOOKUP('entries and results'!G410,$A$3:$F$30018,6,FALSE)</f>
        <v> </v>
      </c>
      <c r="K410" s="87" t="str">
        <f>VLOOKUP('entries and results'!G410,$A$3:$E$30018,2,FALSE)</f>
        <v> </v>
      </c>
      <c r="L410" s="88">
        <v>408</v>
      </c>
      <c r="M410" s="89" t="s">
        <v>21</v>
      </c>
      <c r="N410" s="90" t="str">
        <f>VLOOKUP('entries and results'!M410,$H$3:$K$30018,2,FALSE)</f>
        <v> </v>
      </c>
      <c r="O410" s="90" t="str">
        <f>VLOOKUP('entries and results'!M410,$H$3:$K$30018,3,FALSE)</f>
        <v> </v>
      </c>
      <c r="P410" s="90" t="str">
        <f>VLOOKUP('entries and results'!M410,$H$3:$K$30018,4,FALSE)</f>
        <v> </v>
      </c>
      <c r="Q410" s="91" t="s">
        <v>22</v>
      </c>
      <c r="R410" s="92" t="str">
        <f t="shared" si="45"/>
        <v>00:00</v>
      </c>
      <c r="BJ410" s="78" t="str">
        <f t="shared" si="46"/>
        <v>00:00</v>
      </c>
      <c r="BK410" s="77">
        <v>408</v>
      </c>
      <c r="BL410" s="57">
        <f t="shared" si="44"/>
        <v>0</v>
      </c>
      <c r="BM410" s="57" t="str">
        <f t="shared" si="47"/>
        <v>0000000</v>
      </c>
      <c r="BN410" s="57" t="str">
        <f t="shared" si="48"/>
        <v>00</v>
      </c>
      <c r="BO410" s="57" t="str">
        <f t="shared" si="49"/>
        <v>00</v>
      </c>
      <c r="BP410" s="57" t="str">
        <f t="shared" si="50"/>
        <v>00</v>
      </c>
    </row>
    <row r="411" spans="1:68">
      <c r="A411" s="51" t="s">
        <v>1101</v>
      </c>
      <c r="B411" s="51" t="s">
        <v>27</v>
      </c>
      <c r="C411" s="52">
        <v>34031</v>
      </c>
      <c r="D411" s="51" t="s">
        <v>1102</v>
      </c>
      <c r="E411" s="51" t="s">
        <v>1101</v>
      </c>
      <c r="F411" s="51" t="s">
        <v>35</v>
      </c>
      <c r="G411" s="85" t="s">
        <v>21</v>
      </c>
      <c r="H411" s="86">
        <v>409</v>
      </c>
      <c r="I411" s="87" t="str">
        <f>VLOOKUP('entries and results'!G411,$A$3:$E$30018,4,FALSE)</f>
        <v> </v>
      </c>
      <c r="J411" s="87" t="str">
        <f>VLOOKUP('entries and results'!G411,$A$3:$F$30018,6,FALSE)</f>
        <v> </v>
      </c>
      <c r="K411" s="87" t="str">
        <f>VLOOKUP('entries and results'!G411,$A$3:$E$30018,2,FALSE)</f>
        <v> </v>
      </c>
      <c r="L411" s="88">
        <v>409</v>
      </c>
      <c r="M411" s="89" t="s">
        <v>21</v>
      </c>
      <c r="N411" s="90" t="str">
        <f>VLOOKUP('entries and results'!M411,$H$3:$K$30018,2,FALSE)</f>
        <v> </v>
      </c>
      <c r="O411" s="90" t="str">
        <f>VLOOKUP('entries and results'!M411,$H$3:$K$30018,3,FALSE)</f>
        <v> </v>
      </c>
      <c r="P411" s="90" t="str">
        <f>VLOOKUP('entries and results'!M411,$H$3:$K$30018,4,FALSE)</f>
        <v> </v>
      </c>
      <c r="Q411" s="91" t="s">
        <v>22</v>
      </c>
      <c r="R411" s="92" t="str">
        <f t="shared" si="45"/>
        <v>00:00</v>
      </c>
      <c r="BJ411" s="78" t="str">
        <f t="shared" si="46"/>
        <v>00:00</v>
      </c>
      <c r="BK411" s="77">
        <v>409</v>
      </c>
      <c r="BL411" s="57">
        <f t="shared" si="44"/>
        <v>0</v>
      </c>
      <c r="BM411" s="57" t="str">
        <f t="shared" si="47"/>
        <v>0000000</v>
      </c>
      <c r="BN411" s="57" t="str">
        <f t="shared" si="48"/>
        <v>00</v>
      </c>
      <c r="BO411" s="57" t="str">
        <f t="shared" si="49"/>
        <v>00</v>
      </c>
      <c r="BP411" s="57" t="str">
        <f t="shared" si="50"/>
        <v>00</v>
      </c>
    </row>
    <row r="412" spans="1:68">
      <c r="A412" s="51" t="s">
        <v>1103</v>
      </c>
      <c r="B412" s="51" t="s">
        <v>280</v>
      </c>
      <c r="C412" s="52">
        <v>35015</v>
      </c>
      <c r="D412" s="51" t="s">
        <v>1104</v>
      </c>
      <c r="E412" s="51" t="s">
        <v>1103</v>
      </c>
      <c r="F412" s="51" t="s">
        <v>151</v>
      </c>
      <c r="G412" s="85" t="s">
        <v>21</v>
      </c>
      <c r="H412" s="86">
        <v>410</v>
      </c>
      <c r="I412" s="87" t="str">
        <f>VLOOKUP('entries and results'!G412,$A$3:$E$30018,4,FALSE)</f>
        <v> </v>
      </c>
      <c r="J412" s="87" t="str">
        <f>VLOOKUP('entries and results'!G412,$A$3:$F$30018,6,FALSE)</f>
        <v> </v>
      </c>
      <c r="K412" s="87" t="str">
        <f>VLOOKUP('entries and results'!G412,$A$3:$E$30018,2,FALSE)</f>
        <v> </v>
      </c>
      <c r="L412" s="88">
        <v>410</v>
      </c>
      <c r="M412" s="89" t="s">
        <v>21</v>
      </c>
      <c r="N412" s="90" t="str">
        <f>VLOOKUP('entries and results'!M412,$H$3:$K$30018,2,FALSE)</f>
        <v> </v>
      </c>
      <c r="O412" s="90" t="str">
        <f>VLOOKUP('entries and results'!M412,$H$3:$K$30018,3,FALSE)</f>
        <v> </v>
      </c>
      <c r="P412" s="90" t="str">
        <f>VLOOKUP('entries and results'!M412,$H$3:$K$30018,4,FALSE)</f>
        <v> </v>
      </c>
      <c r="Q412" s="91" t="s">
        <v>22</v>
      </c>
      <c r="R412" s="92" t="str">
        <f t="shared" si="45"/>
        <v>00:00</v>
      </c>
      <c r="BJ412" s="78" t="str">
        <f t="shared" si="46"/>
        <v>00:00</v>
      </c>
      <c r="BK412" s="77">
        <v>410</v>
      </c>
      <c r="BL412" s="57">
        <f t="shared" si="44"/>
        <v>0</v>
      </c>
      <c r="BM412" s="57" t="str">
        <f t="shared" si="47"/>
        <v>0000000</v>
      </c>
      <c r="BN412" s="57" t="str">
        <f t="shared" si="48"/>
        <v>00</v>
      </c>
      <c r="BO412" s="57" t="str">
        <f t="shared" si="49"/>
        <v>00</v>
      </c>
      <c r="BP412" s="57" t="str">
        <f t="shared" si="50"/>
        <v>00</v>
      </c>
    </row>
    <row r="413" spans="1:68">
      <c r="A413" s="51" t="s">
        <v>1105</v>
      </c>
      <c r="B413" s="51" t="s">
        <v>280</v>
      </c>
      <c r="C413" s="52">
        <v>33320</v>
      </c>
      <c r="D413" s="51" t="s">
        <v>1106</v>
      </c>
      <c r="E413" s="51" t="s">
        <v>1105</v>
      </c>
      <c r="F413" s="51" t="s">
        <v>35</v>
      </c>
      <c r="G413" s="85" t="s">
        <v>21</v>
      </c>
      <c r="H413" s="86">
        <v>411</v>
      </c>
      <c r="I413" s="87" t="str">
        <f>VLOOKUP('entries and results'!G413,$A$3:$E$30018,4,FALSE)</f>
        <v> </v>
      </c>
      <c r="J413" s="87" t="str">
        <f>VLOOKUP('entries and results'!G413,$A$3:$F$30018,6,FALSE)</f>
        <v> </v>
      </c>
      <c r="K413" s="87" t="str">
        <f>VLOOKUP('entries and results'!G413,$A$3:$E$30018,2,FALSE)</f>
        <v> </v>
      </c>
      <c r="L413" s="88">
        <v>411</v>
      </c>
      <c r="M413" s="89" t="s">
        <v>21</v>
      </c>
      <c r="N413" s="90" t="str">
        <f>VLOOKUP('entries and results'!M413,$H$3:$K$30018,2,FALSE)</f>
        <v> </v>
      </c>
      <c r="O413" s="90" t="str">
        <f>VLOOKUP('entries and results'!M413,$H$3:$K$30018,3,FALSE)</f>
        <v> </v>
      </c>
      <c r="P413" s="90" t="str">
        <f>VLOOKUP('entries and results'!M413,$H$3:$K$30018,4,FALSE)</f>
        <v> </v>
      </c>
      <c r="Q413" s="91" t="s">
        <v>22</v>
      </c>
      <c r="R413" s="92" t="str">
        <f t="shared" si="45"/>
        <v>00:00</v>
      </c>
      <c r="BJ413" s="78" t="str">
        <f t="shared" si="46"/>
        <v>00:00</v>
      </c>
      <c r="BK413" s="77">
        <v>411</v>
      </c>
      <c r="BL413" s="57">
        <f t="shared" si="44"/>
        <v>0</v>
      </c>
      <c r="BM413" s="57" t="str">
        <f t="shared" si="47"/>
        <v>0000000</v>
      </c>
      <c r="BN413" s="57" t="str">
        <f t="shared" si="48"/>
        <v>00</v>
      </c>
      <c r="BO413" s="57" t="str">
        <f t="shared" si="49"/>
        <v>00</v>
      </c>
      <c r="BP413" s="57" t="str">
        <f t="shared" si="50"/>
        <v>00</v>
      </c>
    </row>
    <row r="414" spans="1:68">
      <c r="A414" s="51" t="s">
        <v>1107</v>
      </c>
      <c r="B414" s="51" t="s">
        <v>280</v>
      </c>
      <c r="C414" s="52">
        <v>34637</v>
      </c>
      <c r="D414" s="51" t="s">
        <v>1108</v>
      </c>
      <c r="E414" s="51" t="s">
        <v>1107</v>
      </c>
      <c r="F414" s="51" t="s">
        <v>130</v>
      </c>
      <c r="G414" s="85" t="s">
        <v>21</v>
      </c>
      <c r="H414" s="86">
        <v>412</v>
      </c>
      <c r="I414" s="87" t="str">
        <f>VLOOKUP('entries and results'!G414,$A$3:$E$30018,4,FALSE)</f>
        <v> </v>
      </c>
      <c r="J414" s="87" t="str">
        <f>VLOOKUP('entries and results'!G414,$A$3:$F$30018,6,FALSE)</f>
        <v> </v>
      </c>
      <c r="K414" s="87" t="str">
        <f>VLOOKUP('entries and results'!G414,$A$3:$E$30018,2,FALSE)</f>
        <v> </v>
      </c>
      <c r="L414" s="88">
        <v>412</v>
      </c>
      <c r="M414" s="89" t="s">
        <v>21</v>
      </c>
      <c r="N414" s="90" t="str">
        <f>VLOOKUP('entries and results'!M414,$H$3:$K$30018,2,FALSE)</f>
        <v> </v>
      </c>
      <c r="O414" s="90" t="str">
        <f>VLOOKUP('entries and results'!M414,$H$3:$K$30018,3,FALSE)</f>
        <v> </v>
      </c>
      <c r="P414" s="90" t="str">
        <f>VLOOKUP('entries and results'!M414,$H$3:$K$30018,4,FALSE)</f>
        <v> </v>
      </c>
      <c r="Q414" s="91" t="s">
        <v>22</v>
      </c>
      <c r="R414" s="92" t="str">
        <f t="shared" si="45"/>
        <v>00:00</v>
      </c>
      <c r="BJ414" s="78" t="str">
        <f t="shared" si="46"/>
        <v>00:00</v>
      </c>
      <c r="BK414" s="77">
        <v>412</v>
      </c>
      <c r="BL414" s="57">
        <f t="shared" si="44"/>
        <v>0</v>
      </c>
      <c r="BM414" s="57" t="str">
        <f t="shared" si="47"/>
        <v>0000000</v>
      </c>
      <c r="BN414" s="57" t="str">
        <f t="shared" si="48"/>
        <v>00</v>
      </c>
      <c r="BO414" s="57" t="str">
        <f t="shared" si="49"/>
        <v>00</v>
      </c>
      <c r="BP414" s="57" t="str">
        <f t="shared" si="50"/>
        <v>00</v>
      </c>
    </row>
    <row r="415" spans="1:68">
      <c r="A415" s="51" t="s">
        <v>1109</v>
      </c>
      <c r="B415" s="51" t="s">
        <v>116</v>
      </c>
      <c r="C415" s="52">
        <v>34186</v>
      </c>
      <c r="D415" s="51" t="s">
        <v>1110</v>
      </c>
      <c r="E415" s="51" t="s">
        <v>1109</v>
      </c>
      <c r="F415" s="51" t="s">
        <v>35</v>
      </c>
      <c r="G415" s="85" t="s">
        <v>21</v>
      </c>
      <c r="H415" s="86">
        <v>413</v>
      </c>
      <c r="I415" s="87" t="str">
        <f>VLOOKUP('entries and results'!G415,$A$3:$E$30018,4,FALSE)</f>
        <v> </v>
      </c>
      <c r="J415" s="87" t="str">
        <f>VLOOKUP('entries and results'!G415,$A$3:$F$30018,6,FALSE)</f>
        <v> </v>
      </c>
      <c r="K415" s="87" t="str">
        <f>VLOOKUP('entries and results'!G415,$A$3:$E$30018,2,FALSE)</f>
        <v> </v>
      </c>
      <c r="L415" s="88">
        <v>413</v>
      </c>
      <c r="M415" s="89" t="s">
        <v>21</v>
      </c>
      <c r="N415" s="90" t="str">
        <f>VLOOKUP('entries and results'!M415,$H$3:$K$30018,2,FALSE)</f>
        <v> </v>
      </c>
      <c r="O415" s="90" t="str">
        <f>VLOOKUP('entries and results'!M415,$H$3:$K$30018,3,FALSE)</f>
        <v> </v>
      </c>
      <c r="P415" s="90" t="str">
        <f>VLOOKUP('entries and results'!M415,$H$3:$K$30018,4,FALSE)</f>
        <v> </v>
      </c>
      <c r="Q415" s="91" t="s">
        <v>22</v>
      </c>
      <c r="R415" s="92" t="str">
        <f t="shared" si="45"/>
        <v>00:00</v>
      </c>
      <c r="BJ415" s="78" t="str">
        <f t="shared" si="46"/>
        <v>00:00</v>
      </c>
      <c r="BK415" s="77">
        <v>413</v>
      </c>
      <c r="BL415" s="57">
        <f t="shared" si="44"/>
        <v>0</v>
      </c>
      <c r="BM415" s="57" t="str">
        <f t="shared" si="47"/>
        <v>0000000</v>
      </c>
      <c r="BN415" s="57" t="str">
        <f t="shared" si="48"/>
        <v>00</v>
      </c>
      <c r="BO415" s="57" t="str">
        <f t="shared" si="49"/>
        <v>00</v>
      </c>
      <c r="BP415" s="57" t="str">
        <f t="shared" si="50"/>
        <v>00</v>
      </c>
    </row>
    <row r="416" spans="1:68">
      <c r="A416" s="51" t="s">
        <v>1111</v>
      </c>
      <c r="B416" s="51" t="s">
        <v>191</v>
      </c>
      <c r="C416" s="52">
        <v>34199</v>
      </c>
      <c r="D416" s="51" t="s">
        <v>1112</v>
      </c>
      <c r="E416" s="51" t="s">
        <v>1111</v>
      </c>
      <c r="F416" s="51" t="s">
        <v>35</v>
      </c>
      <c r="G416" s="85" t="s">
        <v>21</v>
      </c>
      <c r="H416" s="86">
        <v>414</v>
      </c>
      <c r="I416" s="87" t="str">
        <f>VLOOKUP('entries and results'!G416,$A$3:$E$30018,4,FALSE)</f>
        <v> </v>
      </c>
      <c r="J416" s="87" t="str">
        <f>VLOOKUP('entries and results'!G416,$A$3:$F$30018,6,FALSE)</f>
        <v> </v>
      </c>
      <c r="K416" s="87" t="str">
        <f>VLOOKUP('entries and results'!G416,$A$3:$E$30018,2,FALSE)</f>
        <v> </v>
      </c>
      <c r="L416" s="88">
        <v>414</v>
      </c>
      <c r="M416" s="89" t="s">
        <v>21</v>
      </c>
      <c r="N416" s="90" t="str">
        <f>VLOOKUP('entries and results'!M416,$H$3:$K$30018,2,FALSE)</f>
        <v> </v>
      </c>
      <c r="O416" s="90" t="str">
        <f>VLOOKUP('entries and results'!M416,$H$3:$K$30018,3,FALSE)</f>
        <v> </v>
      </c>
      <c r="P416" s="90" t="str">
        <f>VLOOKUP('entries and results'!M416,$H$3:$K$30018,4,FALSE)</f>
        <v> </v>
      </c>
      <c r="Q416" s="91" t="s">
        <v>22</v>
      </c>
      <c r="R416" s="92" t="str">
        <f t="shared" si="45"/>
        <v>00:00</v>
      </c>
      <c r="BJ416" s="78" t="str">
        <f t="shared" si="46"/>
        <v>00:00</v>
      </c>
      <c r="BK416" s="77">
        <v>414</v>
      </c>
      <c r="BL416" s="57">
        <f t="shared" si="44"/>
        <v>0</v>
      </c>
      <c r="BM416" s="57" t="str">
        <f t="shared" si="47"/>
        <v>0000000</v>
      </c>
      <c r="BN416" s="57" t="str">
        <f t="shared" si="48"/>
        <v>00</v>
      </c>
      <c r="BO416" s="57" t="str">
        <f t="shared" si="49"/>
        <v>00</v>
      </c>
      <c r="BP416" s="57" t="str">
        <f t="shared" si="50"/>
        <v>00</v>
      </c>
    </row>
    <row r="417" spans="1:68">
      <c r="A417" s="51" t="s">
        <v>1113</v>
      </c>
      <c r="B417" s="51" t="s">
        <v>149</v>
      </c>
      <c r="C417" s="52">
        <v>34494</v>
      </c>
      <c r="D417" s="51" t="s">
        <v>1114</v>
      </c>
      <c r="E417" s="51" t="s">
        <v>1113</v>
      </c>
      <c r="F417" s="51" t="s">
        <v>130</v>
      </c>
      <c r="G417" s="85" t="s">
        <v>21</v>
      </c>
      <c r="H417" s="86">
        <v>415</v>
      </c>
      <c r="I417" s="87" t="str">
        <f>VLOOKUP('entries and results'!G417,$A$3:$E$30018,4,FALSE)</f>
        <v> </v>
      </c>
      <c r="J417" s="87" t="str">
        <f>VLOOKUP('entries and results'!G417,$A$3:$F$30018,6,FALSE)</f>
        <v> </v>
      </c>
      <c r="K417" s="87" t="str">
        <f>VLOOKUP('entries and results'!G417,$A$3:$E$30018,2,FALSE)</f>
        <v> </v>
      </c>
      <c r="L417" s="88">
        <v>415</v>
      </c>
      <c r="M417" s="89" t="s">
        <v>21</v>
      </c>
      <c r="N417" s="90" t="str">
        <f>VLOOKUP('entries and results'!M417,$H$3:$K$30018,2,FALSE)</f>
        <v> </v>
      </c>
      <c r="O417" s="90" t="str">
        <f>VLOOKUP('entries and results'!M417,$H$3:$K$30018,3,FALSE)</f>
        <v> </v>
      </c>
      <c r="P417" s="90" t="str">
        <f>VLOOKUP('entries and results'!M417,$H$3:$K$30018,4,FALSE)</f>
        <v> </v>
      </c>
      <c r="Q417" s="91" t="s">
        <v>22</v>
      </c>
      <c r="R417" s="92" t="str">
        <f t="shared" si="45"/>
        <v>00:00</v>
      </c>
      <c r="BJ417" s="78" t="str">
        <f t="shared" si="46"/>
        <v>00:00</v>
      </c>
      <c r="BK417" s="77">
        <v>415</v>
      </c>
      <c r="BL417" s="57">
        <f t="shared" si="44"/>
        <v>0</v>
      </c>
      <c r="BM417" s="57" t="str">
        <f t="shared" si="47"/>
        <v>0000000</v>
      </c>
      <c r="BN417" s="57" t="str">
        <f t="shared" si="48"/>
        <v>00</v>
      </c>
      <c r="BO417" s="57" t="str">
        <f t="shared" si="49"/>
        <v>00</v>
      </c>
      <c r="BP417" s="57" t="str">
        <f t="shared" si="50"/>
        <v>00</v>
      </c>
    </row>
    <row r="418" spans="1:68">
      <c r="A418" s="51" t="s">
        <v>1115</v>
      </c>
      <c r="B418" s="51" t="s">
        <v>1116</v>
      </c>
      <c r="C418" s="52">
        <v>34343</v>
      </c>
      <c r="D418" s="51" t="s">
        <v>1117</v>
      </c>
      <c r="E418" s="51" t="s">
        <v>1115</v>
      </c>
      <c r="F418" s="51" t="s">
        <v>130</v>
      </c>
      <c r="G418" s="85" t="s">
        <v>21</v>
      </c>
      <c r="H418" s="86">
        <v>416</v>
      </c>
      <c r="I418" s="87" t="str">
        <f>VLOOKUP('entries and results'!G418,$A$3:$E$30018,4,FALSE)</f>
        <v> </v>
      </c>
      <c r="J418" s="87" t="str">
        <f>VLOOKUP('entries and results'!G418,$A$3:$F$30018,6,FALSE)</f>
        <v> </v>
      </c>
      <c r="K418" s="87" t="str">
        <f>VLOOKUP('entries and results'!G418,$A$3:$E$30018,2,FALSE)</f>
        <v> </v>
      </c>
      <c r="L418" s="88">
        <v>416</v>
      </c>
      <c r="M418" s="89" t="s">
        <v>21</v>
      </c>
      <c r="N418" s="90" t="str">
        <f>VLOOKUP('entries and results'!M418,$H$3:$K$30018,2,FALSE)</f>
        <v> </v>
      </c>
      <c r="O418" s="90" t="str">
        <f>VLOOKUP('entries and results'!M418,$H$3:$K$30018,3,FALSE)</f>
        <v> </v>
      </c>
      <c r="P418" s="90" t="str">
        <f>VLOOKUP('entries and results'!M418,$H$3:$K$30018,4,FALSE)</f>
        <v> </v>
      </c>
      <c r="Q418" s="91" t="s">
        <v>22</v>
      </c>
      <c r="R418" s="92" t="str">
        <f t="shared" si="45"/>
        <v>00:00</v>
      </c>
      <c r="BJ418" s="78" t="str">
        <f t="shared" si="46"/>
        <v>00:00</v>
      </c>
      <c r="BK418" s="77">
        <v>416</v>
      </c>
      <c r="BL418" s="57">
        <f t="shared" si="44"/>
        <v>0</v>
      </c>
      <c r="BM418" s="57" t="str">
        <f t="shared" si="47"/>
        <v>0000000</v>
      </c>
      <c r="BN418" s="57" t="str">
        <f t="shared" si="48"/>
        <v>00</v>
      </c>
      <c r="BO418" s="57" t="str">
        <f t="shared" si="49"/>
        <v>00</v>
      </c>
      <c r="BP418" s="57" t="str">
        <f t="shared" si="50"/>
        <v>00</v>
      </c>
    </row>
    <row r="419" spans="1:68">
      <c r="A419" s="51" t="s">
        <v>1118</v>
      </c>
      <c r="B419" s="51" t="s">
        <v>368</v>
      </c>
      <c r="C419" s="52">
        <v>34061</v>
      </c>
      <c r="D419" s="51" t="s">
        <v>1119</v>
      </c>
      <c r="E419" s="51" t="s">
        <v>1118</v>
      </c>
      <c r="F419" s="51" t="s">
        <v>35</v>
      </c>
      <c r="G419" s="85" t="s">
        <v>21</v>
      </c>
      <c r="H419" s="86">
        <v>417</v>
      </c>
      <c r="I419" s="87" t="str">
        <f>VLOOKUP('entries and results'!G419,$A$3:$E$30018,4,FALSE)</f>
        <v> </v>
      </c>
      <c r="J419" s="87" t="str">
        <f>VLOOKUP('entries and results'!G419,$A$3:$F$30018,6,FALSE)</f>
        <v> </v>
      </c>
      <c r="K419" s="87" t="str">
        <f>VLOOKUP('entries and results'!G419,$A$3:$E$30018,2,FALSE)</f>
        <v> </v>
      </c>
      <c r="L419" s="88">
        <v>417</v>
      </c>
      <c r="M419" s="89" t="s">
        <v>21</v>
      </c>
      <c r="N419" s="90" t="str">
        <f>VLOOKUP('entries and results'!M419,$H$3:$K$30018,2,FALSE)</f>
        <v> </v>
      </c>
      <c r="O419" s="90" t="str">
        <f>VLOOKUP('entries and results'!M419,$H$3:$K$30018,3,FALSE)</f>
        <v> </v>
      </c>
      <c r="P419" s="90" t="str">
        <f>VLOOKUP('entries and results'!M419,$H$3:$K$30018,4,FALSE)</f>
        <v> </v>
      </c>
      <c r="Q419" s="91" t="s">
        <v>22</v>
      </c>
      <c r="R419" s="92" t="str">
        <f t="shared" si="45"/>
        <v>00:00</v>
      </c>
      <c r="BJ419" s="78" t="str">
        <f t="shared" si="46"/>
        <v>00:00</v>
      </c>
      <c r="BK419" s="77">
        <v>417</v>
      </c>
      <c r="BL419" s="57">
        <f t="shared" si="44"/>
        <v>0</v>
      </c>
      <c r="BM419" s="57" t="str">
        <f t="shared" si="47"/>
        <v>0000000</v>
      </c>
      <c r="BN419" s="57" t="str">
        <f t="shared" si="48"/>
        <v>00</v>
      </c>
      <c r="BO419" s="57" t="str">
        <f t="shared" si="49"/>
        <v>00</v>
      </c>
      <c r="BP419" s="57" t="str">
        <f t="shared" si="50"/>
        <v>00</v>
      </c>
    </row>
    <row r="420" spans="1:68">
      <c r="A420" s="51" t="s">
        <v>1120</v>
      </c>
      <c r="B420" s="51" t="s">
        <v>368</v>
      </c>
      <c r="C420" s="52">
        <v>33727</v>
      </c>
      <c r="D420" s="51" t="s">
        <v>1121</v>
      </c>
      <c r="E420" s="51" t="s">
        <v>1120</v>
      </c>
      <c r="F420" s="51" t="s">
        <v>35</v>
      </c>
      <c r="G420" s="85" t="s">
        <v>21</v>
      </c>
      <c r="H420" s="86">
        <v>418</v>
      </c>
      <c r="I420" s="87" t="str">
        <f>VLOOKUP('entries and results'!G420,$A$3:$E$30018,4,FALSE)</f>
        <v> </v>
      </c>
      <c r="J420" s="87" t="str">
        <f>VLOOKUP('entries and results'!G420,$A$3:$F$30018,6,FALSE)</f>
        <v> </v>
      </c>
      <c r="K420" s="87" t="str">
        <f>VLOOKUP('entries and results'!G420,$A$3:$E$30018,2,FALSE)</f>
        <v> </v>
      </c>
      <c r="L420" s="88">
        <v>418</v>
      </c>
      <c r="M420" s="89" t="s">
        <v>21</v>
      </c>
      <c r="N420" s="90" t="str">
        <f>VLOOKUP('entries and results'!M420,$H$3:$K$30018,2,FALSE)</f>
        <v> </v>
      </c>
      <c r="O420" s="90" t="str">
        <f>VLOOKUP('entries and results'!M420,$H$3:$K$30018,3,FALSE)</f>
        <v> </v>
      </c>
      <c r="P420" s="90" t="str">
        <f>VLOOKUP('entries and results'!M420,$H$3:$K$30018,4,FALSE)</f>
        <v> </v>
      </c>
      <c r="Q420" s="91" t="s">
        <v>22</v>
      </c>
      <c r="R420" s="92" t="str">
        <f t="shared" si="45"/>
        <v>00:00</v>
      </c>
      <c r="BJ420" s="78" t="str">
        <f t="shared" si="46"/>
        <v>00:00</v>
      </c>
      <c r="BK420" s="77">
        <v>418</v>
      </c>
      <c r="BL420" s="57">
        <f t="shared" si="44"/>
        <v>0</v>
      </c>
      <c r="BM420" s="57" t="str">
        <f t="shared" si="47"/>
        <v>0000000</v>
      </c>
      <c r="BN420" s="57" t="str">
        <f t="shared" si="48"/>
        <v>00</v>
      </c>
      <c r="BO420" s="57" t="str">
        <f t="shared" si="49"/>
        <v>00</v>
      </c>
      <c r="BP420" s="57" t="str">
        <f t="shared" si="50"/>
        <v>00</v>
      </c>
    </row>
    <row r="421" spans="1:68">
      <c r="A421" s="51" t="s">
        <v>1122</v>
      </c>
      <c r="B421" s="51" t="s">
        <v>501</v>
      </c>
      <c r="C421" s="52">
        <v>35014</v>
      </c>
      <c r="D421" s="51" t="s">
        <v>1123</v>
      </c>
      <c r="E421" s="51" t="s">
        <v>1122</v>
      </c>
      <c r="F421" s="51" t="s">
        <v>151</v>
      </c>
      <c r="G421" s="85" t="s">
        <v>21</v>
      </c>
      <c r="H421" s="86">
        <v>419</v>
      </c>
      <c r="I421" s="87" t="str">
        <f>VLOOKUP('entries and results'!G421,$A$3:$E$30018,4,FALSE)</f>
        <v> </v>
      </c>
      <c r="J421" s="87" t="str">
        <f>VLOOKUP('entries and results'!G421,$A$3:$F$30018,6,FALSE)</f>
        <v> </v>
      </c>
      <c r="K421" s="87" t="str">
        <f>VLOOKUP('entries and results'!G421,$A$3:$E$30018,2,FALSE)</f>
        <v> </v>
      </c>
      <c r="L421" s="88">
        <v>419</v>
      </c>
      <c r="M421" s="89" t="s">
        <v>21</v>
      </c>
      <c r="N421" s="90" t="str">
        <f>VLOOKUP('entries and results'!M421,$H$3:$K$30018,2,FALSE)</f>
        <v> </v>
      </c>
      <c r="O421" s="90" t="str">
        <f>VLOOKUP('entries and results'!M421,$H$3:$K$30018,3,FALSE)</f>
        <v> </v>
      </c>
      <c r="P421" s="90" t="str">
        <f>VLOOKUP('entries and results'!M421,$H$3:$K$30018,4,FALSE)</f>
        <v> </v>
      </c>
      <c r="Q421" s="91" t="s">
        <v>22</v>
      </c>
      <c r="R421" s="92" t="str">
        <f t="shared" si="45"/>
        <v>00:00</v>
      </c>
      <c r="BJ421" s="78" t="str">
        <f t="shared" si="46"/>
        <v>00:00</v>
      </c>
      <c r="BK421" s="77">
        <v>419</v>
      </c>
      <c r="BL421" s="57">
        <f t="shared" si="44"/>
        <v>0</v>
      </c>
      <c r="BM421" s="57" t="str">
        <f t="shared" si="47"/>
        <v>0000000</v>
      </c>
      <c r="BN421" s="57" t="str">
        <f t="shared" si="48"/>
        <v>00</v>
      </c>
      <c r="BO421" s="57" t="str">
        <f t="shared" si="49"/>
        <v>00</v>
      </c>
      <c r="BP421" s="57" t="str">
        <f t="shared" si="50"/>
        <v>00</v>
      </c>
    </row>
    <row r="422" spans="1:68">
      <c r="A422" s="51" t="s">
        <v>1124</v>
      </c>
      <c r="B422" s="51" t="s">
        <v>91</v>
      </c>
      <c r="C422" s="52">
        <v>33630</v>
      </c>
      <c r="D422" s="51" t="s">
        <v>1125</v>
      </c>
      <c r="E422" s="51" t="s">
        <v>1124</v>
      </c>
      <c r="F422" s="51" t="s">
        <v>35</v>
      </c>
      <c r="G422" s="85" t="s">
        <v>21</v>
      </c>
      <c r="H422" s="86">
        <v>420</v>
      </c>
      <c r="I422" s="87" t="str">
        <f>VLOOKUP('entries and results'!G422,$A$3:$E$30018,4,FALSE)</f>
        <v> </v>
      </c>
      <c r="J422" s="87" t="str">
        <f>VLOOKUP('entries and results'!G422,$A$3:$F$30018,6,FALSE)</f>
        <v> </v>
      </c>
      <c r="K422" s="87" t="str">
        <f>VLOOKUP('entries and results'!G422,$A$3:$E$30018,2,FALSE)</f>
        <v> </v>
      </c>
      <c r="L422" s="88">
        <v>420</v>
      </c>
      <c r="M422" s="89" t="s">
        <v>21</v>
      </c>
      <c r="N422" s="90" t="str">
        <f>VLOOKUP('entries and results'!M422,$H$3:$K$30018,2,FALSE)</f>
        <v> </v>
      </c>
      <c r="O422" s="90" t="str">
        <f>VLOOKUP('entries and results'!M422,$H$3:$K$30018,3,FALSE)</f>
        <v> </v>
      </c>
      <c r="P422" s="90" t="str">
        <f>VLOOKUP('entries and results'!M422,$H$3:$K$30018,4,FALSE)</f>
        <v> </v>
      </c>
      <c r="Q422" s="91" t="s">
        <v>22</v>
      </c>
      <c r="R422" s="92" t="str">
        <f t="shared" si="45"/>
        <v>00:00</v>
      </c>
      <c r="BJ422" s="78" t="str">
        <f t="shared" si="46"/>
        <v>00:00</v>
      </c>
      <c r="BK422" s="77">
        <v>420</v>
      </c>
      <c r="BL422" s="57">
        <f t="shared" si="44"/>
        <v>0</v>
      </c>
      <c r="BM422" s="57" t="str">
        <f t="shared" si="47"/>
        <v>0000000</v>
      </c>
      <c r="BN422" s="57" t="str">
        <f t="shared" si="48"/>
        <v>00</v>
      </c>
      <c r="BO422" s="57" t="str">
        <f t="shared" si="49"/>
        <v>00</v>
      </c>
      <c r="BP422" s="57" t="str">
        <f t="shared" si="50"/>
        <v>00</v>
      </c>
    </row>
    <row r="423" spans="1:68">
      <c r="A423" s="51" t="s">
        <v>1126</v>
      </c>
      <c r="B423" s="51" t="s">
        <v>91</v>
      </c>
      <c r="C423" s="52">
        <v>33628</v>
      </c>
      <c r="D423" s="51" t="s">
        <v>1127</v>
      </c>
      <c r="E423" s="51" t="s">
        <v>1126</v>
      </c>
      <c r="F423" s="51" t="s">
        <v>35</v>
      </c>
      <c r="G423" s="85" t="s">
        <v>21</v>
      </c>
      <c r="H423" s="86">
        <v>421</v>
      </c>
      <c r="I423" s="87" t="str">
        <f>VLOOKUP('entries and results'!G423,$A$3:$E$30018,4,FALSE)</f>
        <v> </v>
      </c>
      <c r="J423" s="87" t="str">
        <f>VLOOKUP('entries and results'!G423,$A$3:$F$30018,6,FALSE)</f>
        <v> </v>
      </c>
      <c r="K423" s="87" t="str">
        <f>VLOOKUP('entries and results'!G423,$A$3:$E$30018,2,FALSE)</f>
        <v> </v>
      </c>
      <c r="L423" s="88">
        <v>421</v>
      </c>
      <c r="M423" s="89" t="s">
        <v>21</v>
      </c>
      <c r="N423" s="90" t="str">
        <f>VLOOKUP('entries and results'!M423,$H$3:$K$30018,2,FALSE)</f>
        <v> </v>
      </c>
      <c r="O423" s="90" t="str">
        <f>VLOOKUP('entries and results'!M423,$H$3:$K$30018,3,FALSE)</f>
        <v> </v>
      </c>
      <c r="P423" s="90" t="str">
        <f>VLOOKUP('entries and results'!M423,$H$3:$K$30018,4,FALSE)</f>
        <v> </v>
      </c>
      <c r="Q423" s="91" t="s">
        <v>22</v>
      </c>
      <c r="R423" s="92" t="str">
        <f t="shared" si="45"/>
        <v>00:00</v>
      </c>
      <c r="BJ423" s="78" t="str">
        <f t="shared" si="46"/>
        <v>00:00</v>
      </c>
      <c r="BK423" s="77">
        <v>421</v>
      </c>
      <c r="BL423" s="57">
        <f t="shared" si="44"/>
        <v>0</v>
      </c>
      <c r="BM423" s="57" t="str">
        <f t="shared" si="47"/>
        <v>0000000</v>
      </c>
      <c r="BN423" s="57" t="str">
        <f t="shared" si="48"/>
        <v>00</v>
      </c>
      <c r="BO423" s="57" t="str">
        <f t="shared" si="49"/>
        <v>00</v>
      </c>
      <c r="BP423" s="57" t="str">
        <f t="shared" si="50"/>
        <v>00</v>
      </c>
    </row>
    <row r="424" spans="1:68">
      <c r="A424" s="51" t="s">
        <v>1128</v>
      </c>
      <c r="B424" s="51" t="s">
        <v>91</v>
      </c>
      <c r="C424" s="52">
        <v>33520</v>
      </c>
      <c r="D424" s="51" t="s">
        <v>1129</v>
      </c>
      <c r="E424" s="51" t="s">
        <v>1128</v>
      </c>
      <c r="F424" s="51" t="s">
        <v>35</v>
      </c>
      <c r="G424" s="85" t="s">
        <v>21</v>
      </c>
      <c r="H424" s="86">
        <v>422</v>
      </c>
      <c r="I424" s="87" t="str">
        <f>VLOOKUP('entries and results'!G424,$A$3:$E$30018,4,FALSE)</f>
        <v> </v>
      </c>
      <c r="J424" s="87" t="str">
        <f>VLOOKUP('entries and results'!G424,$A$3:$F$30018,6,FALSE)</f>
        <v> </v>
      </c>
      <c r="K424" s="87" t="str">
        <f>VLOOKUP('entries and results'!G424,$A$3:$E$30018,2,FALSE)</f>
        <v> </v>
      </c>
      <c r="L424" s="88">
        <v>422</v>
      </c>
      <c r="M424" s="89" t="s">
        <v>21</v>
      </c>
      <c r="N424" s="90" t="str">
        <f>VLOOKUP('entries and results'!M424,$H$3:$K$30018,2,FALSE)</f>
        <v> </v>
      </c>
      <c r="O424" s="90" t="str">
        <f>VLOOKUP('entries and results'!M424,$H$3:$K$30018,3,FALSE)</f>
        <v> </v>
      </c>
      <c r="P424" s="90" t="str">
        <f>VLOOKUP('entries and results'!M424,$H$3:$K$30018,4,FALSE)</f>
        <v> </v>
      </c>
      <c r="Q424" s="91" t="s">
        <v>22</v>
      </c>
      <c r="R424" s="92" t="str">
        <f t="shared" si="45"/>
        <v>00:00</v>
      </c>
      <c r="BJ424" s="78" t="str">
        <f t="shared" si="46"/>
        <v>00:00</v>
      </c>
      <c r="BK424" s="77">
        <v>422</v>
      </c>
      <c r="BL424" s="57">
        <f t="shared" si="44"/>
        <v>0</v>
      </c>
      <c r="BM424" s="57" t="str">
        <f t="shared" si="47"/>
        <v>0000000</v>
      </c>
      <c r="BN424" s="57" t="str">
        <f t="shared" si="48"/>
        <v>00</v>
      </c>
      <c r="BO424" s="57" t="str">
        <f t="shared" si="49"/>
        <v>00</v>
      </c>
      <c r="BP424" s="57" t="str">
        <f t="shared" si="50"/>
        <v>00</v>
      </c>
    </row>
    <row r="425" spans="1:68">
      <c r="A425" s="51" t="s">
        <v>1130</v>
      </c>
      <c r="B425" s="51" t="s">
        <v>419</v>
      </c>
      <c r="C425" s="52">
        <v>34844</v>
      </c>
      <c r="D425" s="51" t="s">
        <v>1131</v>
      </c>
      <c r="E425" s="51" t="s">
        <v>1130</v>
      </c>
      <c r="F425" s="51" t="s">
        <v>130</v>
      </c>
      <c r="G425" s="85" t="s">
        <v>21</v>
      </c>
      <c r="H425" s="86">
        <v>423</v>
      </c>
      <c r="I425" s="87" t="str">
        <f>VLOOKUP('entries and results'!G425,$A$3:$E$30018,4,FALSE)</f>
        <v> </v>
      </c>
      <c r="J425" s="87" t="str">
        <f>VLOOKUP('entries and results'!G425,$A$3:$F$30018,6,FALSE)</f>
        <v> </v>
      </c>
      <c r="K425" s="87" t="str">
        <f>VLOOKUP('entries and results'!G425,$A$3:$E$30018,2,FALSE)</f>
        <v> </v>
      </c>
      <c r="L425" s="88">
        <v>423</v>
      </c>
      <c r="M425" s="89" t="s">
        <v>21</v>
      </c>
      <c r="N425" s="90" t="str">
        <f>VLOOKUP('entries and results'!M425,$H$3:$K$30018,2,FALSE)</f>
        <v> </v>
      </c>
      <c r="O425" s="90" t="str">
        <f>VLOOKUP('entries and results'!M425,$H$3:$K$30018,3,FALSE)</f>
        <v> </v>
      </c>
      <c r="P425" s="90" t="str">
        <f>VLOOKUP('entries and results'!M425,$H$3:$K$30018,4,FALSE)</f>
        <v> </v>
      </c>
      <c r="Q425" s="91" t="s">
        <v>22</v>
      </c>
      <c r="R425" s="92" t="str">
        <f t="shared" si="45"/>
        <v>00:00</v>
      </c>
      <c r="BJ425" s="78" t="str">
        <f t="shared" si="46"/>
        <v>00:00</v>
      </c>
      <c r="BK425" s="77">
        <v>423</v>
      </c>
      <c r="BL425" s="57">
        <f t="shared" si="44"/>
        <v>0</v>
      </c>
      <c r="BM425" s="57" t="str">
        <f t="shared" si="47"/>
        <v>0000000</v>
      </c>
      <c r="BN425" s="57" t="str">
        <f t="shared" si="48"/>
        <v>00</v>
      </c>
      <c r="BO425" s="57" t="str">
        <f t="shared" si="49"/>
        <v>00</v>
      </c>
      <c r="BP425" s="57" t="str">
        <f t="shared" si="50"/>
        <v>00</v>
      </c>
    </row>
    <row r="426" spans="1:68">
      <c r="A426" s="51" t="s">
        <v>1132</v>
      </c>
      <c r="B426" s="51" t="s">
        <v>82</v>
      </c>
      <c r="C426" s="52">
        <v>33843</v>
      </c>
      <c r="D426" s="51" t="s">
        <v>1133</v>
      </c>
      <c r="E426" s="51" t="s">
        <v>1132</v>
      </c>
      <c r="F426" s="51" t="s">
        <v>35</v>
      </c>
      <c r="G426" s="85" t="s">
        <v>21</v>
      </c>
      <c r="H426" s="86">
        <v>424</v>
      </c>
      <c r="I426" s="87" t="str">
        <f>VLOOKUP('entries and results'!G426,$A$3:$E$30018,4,FALSE)</f>
        <v> </v>
      </c>
      <c r="J426" s="87" t="str">
        <f>VLOOKUP('entries and results'!G426,$A$3:$F$30018,6,FALSE)</f>
        <v> </v>
      </c>
      <c r="K426" s="87" t="str">
        <f>VLOOKUP('entries and results'!G426,$A$3:$E$30018,2,FALSE)</f>
        <v> </v>
      </c>
      <c r="L426" s="88">
        <v>424</v>
      </c>
      <c r="M426" s="89" t="s">
        <v>21</v>
      </c>
      <c r="N426" s="90" t="str">
        <f>VLOOKUP('entries and results'!M426,$H$3:$K$30018,2,FALSE)</f>
        <v> </v>
      </c>
      <c r="O426" s="90" t="str">
        <f>VLOOKUP('entries and results'!M426,$H$3:$K$30018,3,FALSE)</f>
        <v> </v>
      </c>
      <c r="P426" s="90" t="str">
        <f>VLOOKUP('entries and results'!M426,$H$3:$K$30018,4,FALSE)</f>
        <v> </v>
      </c>
      <c r="Q426" s="91" t="s">
        <v>22</v>
      </c>
      <c r="R426" s="92" t="str">
        <f t="shared" si="45"/>
        <v>00:00</v>
      </c>
      <c r="BJ426" s="78" t="str">
        <f t="shared" si="46"/>
        <v>00:00</v>
      </c>
      <c r="BK426" s="77">
        <v>424</v>
      </c>
      <c r="BL426" s="57">
        <f t="shared" si="44"/>
        <v>0</v>
      </c>
      <c r="BM426" s="57" t="str">
        <f t="shared" si="47"/>
        <v>0000000</v>
      </c>
      <c r="BN426" s="57" t="str">
        <f t="shared" si="48"/>
        <v>00</v>
      </c>
      <c r="BO426" s="57" t="str">
        <f t="shared" si="49"/>
        <v>00</v>
      </c>
      <c r="BP426" s="57" t="str">
        <f t="shared" si="50"/>
        <v>00</v>
      </c>
    </row>
    <row r="427" spans="1:68">
      <c r="A427" s="51" t="s">
        <v>1134</v>
      </c>
      <c r="B427" s="51" t="s">
        <v>1135</v>
      </c>
      <c r="C427" s="52">
        <v>32268</v>
      </c>
      <c r="D427" s="51" t="s">
        <v>1136</v>
      </c>
      <c r="E427" s="51" t="s">
        <v>1134</v>
      </c>
      <c r="F427" s="51" t="s">
        <v>35</v>
      </c>
      <c r="G427" s="85" t="s">
        <v>21</v>
      </c>
      <c r="H427" s="86">
        <v>425</v>
      </c>
      <c r="I427" s="87" t="str">
        <f>VLOOKUP('entries and results'!G427,$A$3:$E$30018,4,FALSE)</f>
        <v> </v>
      </c>
      <c r="J427" s="87" t="str">
        <f>VLOOKUP('entries and results'!G427,$A$3:$F$30018,6,FALSE)</f>
        <v> </v>
      </c>
      <c r="K427" s="87" t="str">
        <f>VLOOKUP('entries and results'!G427,$A$3:$E$30018,2,FALSE)</f>
        <v> </v>
      </c>
      <c r="L427" s="88">
        <v>425</v>
      </c>
      <c r="M427" s="89" t="s">
        <v>21</v>
      </c>
      <c r="N427" s="90" t="str">
        <f>VLOOKUP('entries and results'!M427,$H$3:$K$30018,2,FALSE)</f>
        <v> </v>
      </c>
      <c r="O427" s="90" t="str">
        <f>VLOOKUP('entries and results'!M427,$H$3:$K$30018,3,FALSE)</f>
        <v> </v>
      </c>
      <c r="P427" s="90" t="str">
        <f>VLOOKUP('entries and results'!M427,$H$3:$K$30018,4,FALSE)</f>
        <v> </v>
      </c>
      <c r="Q427" s="91" t="s">
        <v>22</v>
      </c>
      <c r="R427" s="92" t="str">
        <f t="shared" si="45"/>
        <v>00:00</v>
      </c>
      <c r="BJ427" s="78" t="str">
        <f t="shared" si="46"/>
        <v>00:00</v>
      </c>
      <c r="BK427" s="77">
        <v>425</v>
      </c>
      <c r="BL427" s="57">
        <f t="shared" si="44"/>
        <v>0</v>
      </c>
      <c r="BM427" s="57" t="str">
        <f t="shared" si="47"/>
        <v>0000000</v>
      </c>
      <c r="BN427" s="57" t="str">
        <f t="shared" si="48"/>
        <v>00</v>
      </c>
      <c r="BO427" s="57" t="str">
        <f t="shared" si="49"/>
        <v>00</v>
      </c>
      <c r="BP427" s="57" t="str">
        <f t="shared" si="50"/>
        <v>00</v>
      </c>
    </row>
    <row r="428" spans="1:68">
      <c r="A428" s="51" t="s">
        <v>1137</v>
      </c>
      <c r="B428" s="51" t="s">
        <v>280</v>
      </c>
      <c r="C428" s="52">
        <v>34181</v>
      </c>
      <c r="D428" s="51" t="s">
        <v>1138</v>
      </c>
      <c r="E428" s="51" t="s">
        <v>1137</v>
      </c>
      <c r="F428" s="51" t="s">
        <v>35</v>
      </c>
      <c r="G428" s="85" t="s">
        <v>21</v>
      </c>
      <c r="H428" s="86">
        <v>426</v>
      </c>
      <c r="I428" s="87" t="str">
        <f>VLOOKUP('entries and results'!G428,$A$3:$E$30018,4,FALSE)</f>
        <v> </v>
      </c>
      <c r="J428" s="87" t="str">
        <f>VLOOKUP('entries and results'!G428,$A$3:$F$30018,6,FALSE)</f>
        <v> </v>
      </c>
      <c r="K428" s="87" t="str">
        <f>VLOOKUP('entries and results'!G428,$A$3:$E$30018,2,FALSE)</f>
        <v> </v>
      </c>
      <c r="L428" s="88">
        <v>426</v>
      </c>
      <c r="M428" s="89" t="s">
        <v>21</v>
      </c>
      <c r="N428" s="90" t="str">
        <f>VLOOKUP('entries and results'!M428,$H$3:$K$30018,2,FALSE)</f>
        <v> </v>
      </c>
      <c r="O428" s="90" t="str">
        <f>VLOOKUP('entries and results'!M428,$H$3:$K$30018,3,FALSE)</f>
        <v> </v>
      </c>
      <c r="P428" s="90" t="str">
        <f>VLOOKUP('entries and results'!M428,$H$3:$K$30018,4,FALSE)</f>
        <v> </v>
      </c>
      <c r="Q428" s="91" t="s">
        <v>22</v>
      </c>
      <c r="R428" s="92" t="str">
        <f t="shared" si="45"/>
        <v>00:00</v>
      </c>
      <c r="BJ428" s="78" t="str">
        <f t="shared" si="46"/>
        <v>00:00</v>
      </c>
      <c r="BK428" s="77">
        <v>426</v>
      </c>
      <c r="BL428" s="57">
        <f t="shared" si="44"/>
        <v>0</v>
      </c>
      <c r="BM428" s="57" t="str">
        <f t="shared" si="47"/>
        <v>0000000</v>
      </c>
      <c r="BN428" s="57" t="str">
        <f t="shared" si="48"/>
        <v>00</v>
      </c>
      <c r="BO428" s="57" t="str">
        <f t="shared" si="49"/>
        <v>00</v>
      </c>
      <c r="BP428" s="57" t="str">
        <f t="shared" si="50"/>
        <v>00</v>
      </c>
    </row>
    <row r="429" spans="1:68">
      <c r="A429" s="51" t="s">
        <v>1139</v>
      </c>
      <c r="B429" s="51" t="s">
        <v>224</v>
      </c>
      <c r="C429" s="52">
        <v>34967</v>
      </c>
      <c r="D429" s="51" t="s">
        <v>1140</v>
      </c>
      <c r="E429" s="51" t="s">
        <v>1139</v>
      </c>
      <c r="F429" s="51" t="s">
        <v>151</v>
      </c>
      <c r="G429" s="85" t="s">
        <v>21</v>
      </c>
      <c r="H429" s="86">
        <v>427</v>
      </c>
      <c r="I429" s="87" t="str">
        <f>VLOOKUP('entries and results'!G429,$A$3:$E$30018,4,FALSE)</f>
        <v> </v>
      </c>
      <c r="J429" s="87" t="str">
        <f>VLOOKUP('entries and results'!G429,$A$3:$F$30018,6,FALSE)</f>
        <v> </v>
      </c>
      <c r="K429" s="87" t="str">
        <f>VLOOKUP('entries and results'!G429,$A$3:$E$30018,2,FALSE)</f>
        <v> </v>
      </c>
      <c r="L429" s="88">
        <v>427</v>
      </c>
      <c r="M429" s="89" t="s">
        <v>21</v>
      </c>
      <c r="N429" s="90" t="str">
        <f>VLOOKUP('entries and results'!M429,$H$3:$K$30018,2,FALSE)</f>
        <v> </v>
      </c>
      <c r="O429" s="90" t="str">
        <f>VLOOKUP('entries and results'!M429,$H$3:$K$30018,3,FALSE)</f>
        <v> </v>
      </c>
      <c r="P429" s="90" t="str">
        <f>VLOOKUP('entries and results'!M429,$H$3:$K$30018,4,FALSE)</f>
        <v> </v>
      </c>
      <c r="Q429" s="91" t="s">
        <v>22</v>
      </c>
      <c r="R429" s="92" t="str">
        <f t="shared" si="45"/>
        <v>00:00</v>
      </c>
      <c r="BJ429" s="78" t="str">
        <f t="shared" si="46"/>
        <v>00:00</v>
      </c>
      <c r="BK429" s="77">
        <v>427</v>
      </c>
      <c r="BL429" s="57">
        <f t="shared" si="44"/>
        <v>0</v>
      </c>
      <c r="BM429" s="57" t="str">
        <f t="shared" si="47"/>
        <v>0000000</v>
      </c>
      <c r="BN429" s="57" t="str">
        <f t="shared" si="48"/>
        <v>00</v>
      </c>
      <c r="BO429" s="57" t="str">
        <f t="shared" si="49"/>
        <v>00</v>
      </c>
      <c r="BP429" s="57" t="str">
        <f t="shared" si="50"/>
        <v>00</v>
      </c>
    </row>
    <row r="430" spans="1:68">
      <c r="A430" s="51" t="s">
        <v>1141</v>
      </c>
      <c r="B430" s="51" t="s">
        <v>224</v>
      </c>
      <c r="C430" s="52">
        <v>33026</v>
      </c>
      <c r="D430" s="51" t="s">
        <v>1142</v>
      </c>
      <c r="E430" s="51" t="s">
        <v>1141</v>
      </c>
      <c r="F430" s="51" t="s">
        <v>35</v>
      </c>
      <c r="G430" s="85" t="s">
        <v>21</v>
      </c>
      <c r="H430" s="86">
        <v>428</v>
      </c>
      <c r="I430" s="87" t="str">
        <f>VLOOKUP('entries and results'!G430,$A$3:$E$30018,4,FALSE)</f>
        <v> </v>
      </c>
      <c r="J430" s="87" t="str">
        <f>VLOOKUP('entries and results'!G430,$A$3:$F$30018,6,FALSE)</f>
        <v> </v>
      </c>
      <c r="K430" s="87" t="str">
        <f>VLOOKUP('entries and results'!G430,$A$3:$E$30018,2,FALSE)</f>
        <v> </v>
      </c>
      <c r="L430" s="88">
        <v>428</v>
      </c>
      <c r="M430" s="89" t="s">
        <v>21</v>
      </c>
      <c r="N430" s="90" t="str">
        <f>VLOOKUP('entries and results'!M430,$H$3:$K$30018,2,FALSE)</f>
        <v> </v>
      </c>
      <c r="O430" s="90" t="str">
        <f>VLOOKUP('entries and results'!M430,$H$3:$K$30018,3,FALSE)</f>
        <v> </v>
      </c>
      <c r="P430" s="90" t="str">
        <f>VLOOKUP('entries and results'!M430,$H$3:$K$30018,4,FALSE)</f>
        <v> </v>
      </c>
      <c r="Q430" s="91" t="s">
        <v>22</v>
      </c>
      <c r="R430" s="92" t="str">
        <f t="shared" si="45"/>
        <v>00:00</v>
      </c>
      <c r="BJ430" s="78" t="str">
        <f t="shared" si="46"/>
        <v>00:00</v>
      </c>
      <c r="BK430" s="77">
        <v>428</v>
      </c>
      <c r="BL430" s="57">
        <f t="shared" si="44"/>
        <v>0</v>
      </c>
      <c r="BM430" s="57" t="str">
        <f t="shared" si="47"/>
        <v>0000000</v>
      </c>
      <c r="BN430" s="57" t="str">
        <f t="shared" si="48"/>
        <v>00</v>
      </c>
      <c r="BO430" s="57" t="str">
        <f t="shared" si="49"/>
        <v>00</v>
      </c>
      <c r="BP430" s="57" t="str">
        <f t="shared" si="50"/>
        <v>00</v>
      </c>
    </row>
    <row r="431" spans="1:68">
      <c r="A431" s="51" t="s">
        <v>1143</v>
      </c>
      <c r="B431" s="51" t="s">
        <v>576</v>
      </c>
      <c r="C431" s="52">
        <v>34106</v>
      </c>
      <c r="D431" s="51" t="s">
        <v>1144</v>
      </c>
      <c r="E431" s="51" t="s">
        <v>1143</v>
      </c>
      <c r="F431" s="51" t="s">
        <v>35</v>
      </c>
      <c r="G431" s="85" t="s">
        <v>21</v>
      </c>
      <c r="H431" s="86">
        <v>429</v>
      </c>
      <c r="I431" s="87" t="str">
        <f>VLOOKUP('entries and results'!G431,$A$3:$E$30018,4,FALSE)</f>
        <v> </v>
      </c>
      <c r="J431" s="87" t="str">
        <f>VLOOKUP('entries and results'!G431,$A$3:$F$30018,6,FALSE)</f>
        <v> </v>
      </c>
      <c r="K431" s="87" t="str">
        <f>VLOOKUP('entries and results'!G431,$A$3:$E$30018,2,FALSE)</f>
        <v> </v>
      </c>
      <c r="L431" s="88">
        <v>429</v>
      </c>
      <c r="M431" s="89" t="s">
        <v>21</v>
      </c>
      <c r="N431" s="90" t="str">
        <f>VLOOKUP('entries and results'!M431,$H$3:$K$30018,2,FALSE)</f>
        <v> </v>
      </c>
      <c r="O431" s="90" t="str">
        <f>VLOOKUP('entries and results'!M431,$H$3:$K$30018,3,FALSE)</f>
        <v> </v>
      </c>
      <c r="P431" s="90" t="str">
        <f>VLOOKUP('entries and results'!M431,$H$3:$K$30018,4,FALSE)</f>
        <v> </v>
      </c>
      <c r="Q431" s="91" t="s">
        <v>22</v>
      </c>
      <c r="R431" s="92" t="str">
        <f t="shared" si="45"/>
        <v>00:00</v>
      </c>
      <c r="BJ431" s="78" t="str">
        <f t="shared" si="46"/>
        <v>00:00</v>
      </c>
      <c r="BK431" s="77">
        <v>429</v>
      </c>
      <c r="BL431" s="57">
        <f t="shared" si="44"/>
        <v>0</v>
      </c>
      <c r="BM431" s="57" t="str">
        <f t="shared" si="47"/>
        <v>0000000</v>
      </c>
      <c r="BN431" s="57" t="str">
        <f t="shared" si="48"/>
        <v>00</v>
      </c>
      <c r="BO431" s="57" t="str">
        <f t="shared" si="49"/>
        <v>00</v>
      </c>
      <c r="BP431" s="57" t="str">
        <f t="shared" si="50"/>
        <v>00</v>
      </c>
    </row>
    <row r="432" spans="1:68">
      <c r="A432" s="51" t="s">
        <v>1145</v>
      </c>
      <c r="B432" s="51" t="s">
        <v>576</v>
      </c>
      <c r="C432" s="52">
        <v>34265</v>
      </c>
      <c r="D432" s="51" t="s">
        <v>1146</v>
      </c>
      <c r="E432" s="51" t="s">
        <v>1145</v>
      </c>
      <c r="F432" s="51" t="s">
        <v>130</v>
      </c>
      <c r="G432" s="85" t="s">
        <v>21</v>
      </c>
      <c r="H432" s="86">
        <v>430</v>
      </c>
      <c r="I432" s="87" t="str">
        <f>VLOOKUP('entries and results'!G432,$A$3:$E$30018,4,FALSE)</f>
        <v> </v>
      </c>
      <c r="J432" s="87" t="str">
        <f>VLOOKUP('entries and results'!G432,$A$3:$F$30018,6,FALSE)</f>
        <v> </v>
      </c>
      <c r="K432" s="87" t="str">
        <f>VLOOKUP('entries and results'!G432,$A$3:$E$30018,2,FALSE)</f>
        <v> </v>
      </c>
      <c r="L432" s="88">
        <v>430</v>
      </c>
      <c r="M432" s="89" t="s">
        <v>21</v>
      </c>
      <c r="N432" s="90" t="str">
        <f>VLOOKUP('entries and results'!M432,$H$3:$K$30018,2,FALSE)</f>
        <v> </v>
      </c>
      <c r="O432" s="90" t="str">
        <f>VLOOKUP('entries and results'!M432,$H$3:$K$30018,3,FALSE)</f>
        <v> </v>
      </c>
      <c r="P432" s="90" t="str">
        <f>VLOOKUP('entries and results'!M432,$H$3:$K$30018,4,FALSE)</f>
        <v> </v>
      </c>
      <c r="Q432" s="91" t="s">
        <v>22</v>
      </c>
      <c r="R432" s="92" t="str">
        <f t="shared" si="45"/>
        <v>00:00</v>
      </c>
      <c r="BJ432" s="78" t="str">
        <f t="shared" si="46"/>
        <v>00:00</v>
      </c>
      <c r="BK432" s="77">
        <v>430</v>
      </c>
      <c r="BL432" s="57">
        <f t="shared" si="44"/>
        <v>0</v>
      </c>
      <c r="BM432" s="57" t="str">
        <f t="shared" si="47"/>
        <v>0000000</v>
      </c>
      <c r="BN432" s="57" t="str">
        <f t="shared" si="48"/>
        <v>00</v>
      </c>
      <c r="BO432" s="57" t="str">
        <f t="shared" si="49"/>
        <v>00</v>
      </c>
      <c r="BP432" s="57" t="str">
        <f t="shared" si="50"/>
        <v>00</v>
      </c>
    </row>
    <row r="433" spans="1:68">
      <c r="A433" s="51" t="s">
        <v>1147</v>
      </c>
      <c r="B433" s="51" t="s">
        <v>576</v>
      </c>
      <c r="C433" s="52">
        <v>35010</v>
      </c>
      <c r="D433" s="51" t="s">
        <v>1148</v>
      </c>
      <c r="E433" s="51" t="s">
        <v>1147</v>
      </c>
      <c r="F433" s="51" t="s">
        <v>151</v>
      </c>
      <c r="G433" s="85" t="s">
        <v>21</v>
      </c>
      <c r="H433" s="86">
        <v>431</v>
      </c>
      <c r="I433" s="87" t="str">
        <f>VLOOKUP('entries and results'!G433,$A$3:$E$30018,4,FALSE)</f>
        <v> </v>
      </c>
      <c r="J433" s="87" t="str">
        <f>VLOOKUP('entries and results'!G433,$A$3:$F$30018,6,FALSE)</f>
        <v> </v>
      </c>
      <c r="K433" s="87" t="str">
        <f>VLOOKUP('entries and results'!G433,$A$3:$E$30018,2,FALSE)</f>
        <v> </v>
      </c>
      <c r="L433" s="88">
        <v>431</v>
      </c>
      <c r="M433" s="89" t="s">
        <v>21</v>
      </c>
      <c r="N433" s="90" t="str">
        <f>VLOOKUP('entries and results'!M433,$H$3:$K$30018,2,FALSE)</f>
        <v> </v>
      </c>
      <c r="O433" s="90" t="str">
        <f>VLOOKUP('entries and results'!M433,$H$3:$K$30018,3,FALSE)</f>
        <v> </v>
      </c>
      <c r="P433" s="90" t="str">
        <f>VLOOKUP('entries and results'!M433,$H$3:$K$30018,4,FALSE)</f>
        <v> </v>
      </c>
      <c r="Q433" s="91" t="s">
        <v>22</v>
      </c>
      <c r="R433" s="92" t="str">
        <f t="shared" si="45"/>
        <v>00:00</v>
      </c>
      <c r="BJ433" s="78" t="str">
        <f t="shared" si="46"/>
        <v>00:00</v>
      </c>
      <c r="BK433" s="77">
        <v>431</v>
      </c>
      <c r="BL433" s="57">
        <f t="shared" si="44"/>
        <v>0</v>
      </c>
      <c r="BM433" s="57" t="str">
        <f t="shared" si="47"/>
        <v>0000000</v>
      </c>
      <c r="BN433" s="57" t="str">
        <f t="shared" si="48"/>
        <v>00</v>
      </c>
      <c r="BO433" s="57" t="str">
        <f t="shared" si="49"/>
        <v>00</v>
      </c>
      <c r="BP433" s="57" t="str">
        <f t="shared" si="50"/>
        <v>00</v>
      </c>
    </row>
    <row r="434" spans="1:68">
      <c r="A434" s="51" t="s">
        <v>1149</v>
      </c>
      <c r="B434" s="51" t="s">
        <v>256</v>
      </c>
      <c r="C434" s="52">
        <v>34317</v>
      </c>
      <c r="D434" s="51" t="s">
        <v>1150</v>
      </c>
      <c r="E434" s="51" t="s">
        <v>1149</v>
      </c>
      <c r="F434" s="51" t="s">
        <v>130</v>
      </c>
      <c r="G434" s="85" t="s">
        <v>21</v>
      </c>
      <c r="H434" s="86">
        <v>432</v>
      </c>
      <c r="I434" s="87" t="str">
        <f>VLOOKUP('entries and results'!G434,$A$3:$E$30018,4,FALSE)</f>
        <v> </v>
      </c>
      <c r="J434" s="87" t="str">
        <f>VLOOKUP('entries and results'!G434,$A$3:$F$30018,6,FALSE)</f>
        <v> </v>
      </c>
      <c r="K434" s="87" t="str">
        <f>VLOOKUP('entries and results'!G434,$A$3:$E$30018,2,FALSE)</f>
        <v> </v>
      </c>
      <c r="L434" s="88">
        <v>432</v>
      </c>
      <c r="M434" s="89" t="s">
        <v>21</v>
      </c>
      <c r="N434" s="90" t="str">
        <f>VLOOKUP('entries and results'!M434,$H$3:$K$30018,2,FALSE)</f>
        <v> </v>
      </c>
      <c r="O434" s="90" t="str">
        <f>VLOOKUP('entries and results'!M434,$H$3:$K$30018,3,FALSE)</f>
        <v> </v>
      </c>
      <c r="P434" s="90" t="str">
        <f>VLOOKUP('entries and results'!M434,$H$3:$K$30018,4,FALSE)</f>
        <v> </v>
      </c>
      <c r="Q434" s="91" t="s">
        <v>22</v>
      </c>
      <c r="R434" s="92" t="str">
        <f t="shared" si="45"/>
        <v>00:00</v>
      </c>
      <c r="BJ434" s="78" t="str">
        <f t="shared" si="46"/>
        <v>00:00</v>
      </c>
      <c r="BK434" s="77">
        <v>432</v>
      </c>
      <c r="BL434" s="57">
        <f t="shared" si="44"/>
        <v>0</v>
      </c>
      <c r="BM434" s="57" t="str">
        <f t="shared" si="47"/>
        <v>0000000</v>
      </c>
      <c r="BN434" s="57" t="str">
        <f t="shared" si="48"/>
        <v>00</v>
      </c>
      <c r="BO434" s="57" t="str">
        <f t="shared" si="49"/>
        <v>00</v>
      </c>
      <c r="BP434" s="57" t="str">
        <f t="shared" si="50"/>
        <v>00</v>
      </c>
    </row>
    <row r="435" spans="1:68">
      <c r="A435" s="51" t="s">
        <v>1151</v>
      </c>
      <c r="B435" s="51" t="s">
        <v>45</v>
      </c>
      <c r="C435" s="52">
        <v>34101</v>
      </c>
      <c r="D435" s="51" t="s">
        <v>1152</v>
      </c>
      <c r="E435" s="51" t="s">
        <v>1151</v>
      </c>
      <c r="F435" s="51" t="s">
        <v>35</v>
      </c>
      <c r="G435" s="85" t="s">
        <v>21</v>
      </c>
      <c r="H435" s="86">
        <v>433</v>
      </c>
      <c r="I435" s="87" t="str">
        <f>VLOOKUP('entries and results'!G435,$A$3:$E$30018,4,FALSE)</f>
        <v> </v>
      </c>
      <c r="J435" s="87" t="str">
        <f>VLOOKUP('entries and results'!G435,$A$3:$F$30018,6,FALSE)</f>
        <v> </v>
      </c>
      <c r="K435" s="87" t="str">
        <f>VLOOKUP('entries and results'!G435,$A$3:$E$30018,2,FALSE)</f>
        <v> </v>
      </c>
      <c r="L435" s="88">
        <v>433</v>
      </c>
      <c r="M435" s="89" t="s">
        <v>21</v>
      </c>
      <c r="N435" s="90" t="str">
        <f>VLOOKUP('entries and results'!M435,$H$3:$K$30018,2,FALSE)</f>
        <v> </v>
      </c>
      <c r="O435" s="90" t="str">
        <f>VLOOKUP('entries and results'!M435,$H$3:$K$30018,3,FALSE)</f>
        <v> </v>
      </c>
      <c r="P435" s="90" t="str">
        <f>VLOOKUP('entries and results'!M435,$H$3:$K$30018,4,FALSE)</f>
        <v> </v>
      </c>
      <c r="Q435" s="91" t="s">
        <v>22</v>
      </c>
      <c r="R435" s="92" t="str">
        <f t="shared" si="45"/>
        <v>00:00</v>
      </c>
      <c r="BJ435" s="78" t="str">
        <f t="shared" si="46"/>
        <v>00:00</v>
      </c>
      <c r="BK435" s="77">
        <v>433</v>
      </c>
      <c r="BL435" s="57">
        <f t="shared" si="44"/>
        <v>0</v>
      </c>
      <c r="BM435" s="57" t="str">
        <f t="shared" si="47"/>
        <v>0000000</v>
      </c>
      <c r="BN435" s="57" t="str">
        <f t="shared" si="48"/>
        <v>00</v>
      </c>
      <c r="BO435" s="57" t="str">
        <f t="shared" si="49"/>
        <v>00</v>
      </c>
      <c r="BP435" s="57" t="str">
        <f t="shared" si="50"/>
        <v>00</v>
      </c>
    </row>
    <row r="436" spans="1:68">
      <c r="A436" s="51" t="s">
        <v>1153</v>
      </c>
      <c r="B436" s="51" t="s">
        <v>87</v>
      </c>
      <c r="C436" s="52">
        <v>34104</v>
      </c>
      <c r="D436" s="51" t="s">
        <v>1154</v>
      </c>
      <c r="E436" s="51" t="s">
        <v>1153</v>
      </c>
      <c r="F436" s="51" t="s">
        <v>35</v>
      </c>
      <c r="G436" s="85" t="s">
        <v>21</v>
      </c>
      <c r="H436" s="86">
        <v>434</v>
      </c>
      <c r="I436" s="87" t="str">
        <f>VLOOKUP('entries and results'!G436,$A$3:$E$30018,4,FALSE)</f>
        <v> </v>
      </c>
      <c r="J436" s="87" t="str">
        <f>VLOOKUP('entries and results'!G436,$A$3:$F$30018,6,FALSE)</f>
        <v> </v>
      </c>
      <c r="K436" s="87" t="str">
        <f>VLOOKUP('entries and results'!G436,$A$3:$E$30018,2,FALSE)</f>
        <v> </v>
      </c>
      <c r="L436" s="88">
        <v>434</v>
      </c>
      <c r="M436" s="89" t="s">
        <v>21</v>
      </c>
      <c r="N436" s="90" t="str">
        <f>VLOOKUP('entries and results'!M436,$H$3:$K$30018,2,FALSE)</f>
        <v> </v>
      </c>
      <c r="O436" s="90" t="str">
        <f>VLOOKUP('entries and results'!M436,$H$3:$K$30018,3,FALSE)</f>
        <v> </v>
      </c>
      <c r="P436" s="90" t="str">
        <f>VLOOKUP('entries and results'!M436,$H$3:$K$30018,4,FALSE)</f>
        <v> </v>
      </c>
      <c r="Q436" s="91" t="s">
        <v>22</v>
      </c>
      <c r="R436" s="92" t="str">
        <f t="shared" si="45"/>
        <v>00:00</v>
      </c>
      <c r="BJ436" s="78" t="str">
        <f t="shared" si="46"/>
        <v>00:00</v>
      </c>
      <c r="BK436" s="77">
        <v>434</v>
      </c>
      <c r="BL436" s="57">
        <f t="shared" si="44"/>
        <v>0</v>
      </c>
      <c r="BM436" s="57" t="str">
        <f t="shared" si="47"/>
        <v>0000000</v>
      </c>
      <c r="BN436" s="57" t="str">
        <f t="shared" si="48"/>
        <v>00</v>
      </c>
      <c r="BO436" s="57" t="str">
        <f t="shared" si="49"/>
        <v>00</v>
      </c>
      <c r="BP436" s="57" t="str">
        <f t="shared" si="50"/>
        <v>00</v>
      </c>
    </row>
    <row r="437" spans="1:68">
      <c r="A437" s="51" t="s">
        <v>1155</v>
      </c>
      <c r="B437" s="51" t="s">
        <v>673</v>
      </c>
      <c r="C437" s="52">
        <v>33968</v>
      </c>
      <c r="D437" s="51" t="s">
        <v>1156</v>
      </c>
      <c r="E437" s="51" t="s">
        <v>1155</v>
      </c>
      <c r="F437" s="51" t="s">
        <v>35</v>
      </c>
      <c r="G437" s="85" t="s">
        <v>21</v>
      </c>
      <c r="H437" s="86">
        <v>435</v>
      </c>
      <c r="I437" s="87" t="str">
        <f>VLOOKUP('entries and results'!G437,$A$3:$E$30018,4,FALSE)</f>
        <v> </v>
      </c>
      <c r="J437" s="87" t="str">
        <f>VLOOKUP('entries and results'!G437,$A$3:$F$30018,6,FALSE)</f>
        <v> </v>
      </c>
      <c r="K437" s="87" t="str">
        <f>VLOOKUP('entries and results'!G437,$A$3:$E$30018,2,FALSE)</f>
        <v> </v>
      </c>
      <c r="L437" s="88">
        <v>435</v>
      </c>
      <c r="M437" s="89" t="s">
        <v>21</v>
      </c>
      <c r="N437" s="90" t="str">
        <f>VLOOKUP('entries and results'!M437,$H$3:$K$30018,2,FALSE)</f>
        <v> </v>
      </c>
      <c r="O437" s="90" t="str">
        <f>VLOOKUP('entries and results'!M437,$H$3:$K$30018,3,FALSE)</f>
        <v> </v>
      </c>
      <c r="P437" s="90" t="str">
        <f>VLOOKUP('entries and results'!M437,$H$3:$K$30018,4,FALSE)</f>
        <v> </v>
      </c>
      <c r="Q437" s="91" t="s">
        <v>22</v>
      </c>
      <c r="R437" s="92" t="str">
        <f t="shared" si="45"/>
        <v>00:00</v>
      </c>
      <c r="BJ437" s="78" t="str">
        <f t="shared" si="46"/>
        <v>00:00</v>
      </c>
      <c r="BK437" s="77">
        <v>435</v>
      </c>
      <c r="BL437" s="57">
        <f t="shared" si="44"/>
        <v>0</v>
      </c>
      <c r="BM437" s="57" t="str">
        <f t="shared" si="47"/>
        <v>0000000</v>
      </c>
      <c r="BN437" s="57" t="str">
        <f t="shared" si="48"/>
        <v>00</v>
      </c>
      <c r="BO437" s="57" t="str">
        <f t="shared" si="49"/>
        <v>00</v>
      </c>
      <c r="BP437" s="57" t="str">
        <f t="shared" si="50"/>
        <v>00</v>
      </c>
    </row>
    <row r="438" spans="1:68">
      <c r="A438" s="51" t="s">
        <v>1157</v>
      </c>
      <c r="B438" s="51" t="s">
        <v>395</v>
      </c>
      <c r="C438" s="52">
        <v>33684</v>
      </c>
      <c r="D438" s="51" t="s">
        <v>1158</v>
      </c>
      <c r="E438" s="51" t="s">
        <v>1157</v>
      </c>
      <c r="F438" s="51" t="s">
        <v>35</v>
      </c>
      <c r="G438" s="85" t="s">
        <v>21</v>
      </c>
      <c r="H438" s="86">
        <v>436</v>
      </c>
      <c r="I438" s="87" t="str">
        <f>VLOOKUP('entries and results'!G438,$A$3:$E$30018,4,FALSE)</f>
        <v> </v>
      </c>
      <c r="J438" s="87" t="str">
        <f>VLOOKUP('entries and results'!G438,$A$3:$F$30018,6,FALSE)</f>
        <v> </v>
      </c>
      <c r="K438" s="87" t="str">
        <f>VLOOKUP('entries and results'!G438,$A$3:$E$30018,2,FALSE)</f>
        <v> </v>
      </c>
      <c r="L438" s="88">
        <v>436</v>
      </c>
      <c r="M438" s="89" t="s">
        <v>21</v>
      </c>
      <c r="N438" s="90" t="str">
        <f>VLOOKUP('entries and results'!M438,$H$3:$K$30018,2,FALSE)</f>
        <v> </v>
      </c>
      <c r="O438" s="90" t="str">
        <f>VLOOKUP('entries and results'!M438,$H$3:$K$30018,3,FALSE)</f>
        <v> </v>
      </c>
      <c r="P438" s="90" t="str">
        <f>VLOOKUP('entries and results'!M438,$H$3:$K$30018,4,FALSE)</f>
        <v> </v>
      </c>
      <c r="Q438" s="91" t="s">
        <v>22</v>
      </c>
      <c r="R438" s="92" t="str">
        <f t="shared" si="45"/>
        <v>00:00</v>
      </c>
      <c r="BJ438" s="78" t="str">
        <f t="shared" si="46"/>
        <v>00:00</v>
      </c>
      <c r="BK438" s="77">
        <v>436</v>
      </c>
      <c r="BL438" s="57">
        <f t="shared" si="44"/>
        <v>0</v>
      </c>
      <c r="BM438" s="57" t="str">
        <f t="shared" si="47"/>
        <v>0000000</v>
      </c>
      <c r="BN438" s="57" t="str">
        <f t="shared" si="48"/>
        <v>00</v>
      </c>
      <c r="BO438" s="57" t="str">
        <f t="shared" si="49"/>
        <v>00</v>
      </c>
      <c r="BP438" s="57" t="str">
        <f t="shared" si="50"/>
        <v>00</v>
      </c>
    </row>
    <row r="439" spans="1:68">
      <c r="A439" s="51" t="s">
        <v>1159</v>
      </c>
      <c r="B439" s="51" t="s">
        <v>395</v>
      </c>
      <c r="C439" s="52">
        <v>34881</v>
      </c>
      <c r="D439" s="51" t="s">
        <v>1160</v>
      </c>
      <c r="E439" s="51" t="s">
        <v>1159</v>
      </c>
      <c r="F439" s="51" t="s">
        <v>130</v>
      </c>
      <c r="G439" s="85" t="s">
        <v>21</v>
      </c>
      <c r="H439" s="86">
        <v>437</v>
      </c>
      <c r="I439" s="87" t="str">
        <f>VLOOKUP('entries and results'!G439,$A$3:$E$30018,4,FALSE)</f>
        <v> </v>
      </c>
      <c r="J439" s="87" t="str">
        <f>VLOOKUP('entries and results'!G439,$A$3:$F$30018,6,FALSE)</f>
        <v> </v>
      </c>
      <c r="K439" s="87" t="str">
        <f>VLOOKUP('entries and results'!G439,$A$3:$E$30018,2,FALSE)</f>
        <v> </v>
      </c>
      <c r="L439" s="88">
        <v>437</v>
      </c>
      <c r="M439" s="89" t="s">
        <v>21</v>
      </c>
      <c r="N439" s="90" t="str">
        <f>VLOOKUP('entries and results'!M439,$H$3:$K$30018,2,FALSE)</f>
        <v> </v>
      </c>
      <c r="O439" s="90" t="str">
        <f>VLOOKUP('entries and results'!M439,$H$3:$K$30018,3,FALSE)</f>
        <v> </v>
      </c>
      <c r="P439" s="90" t="str">
        <f>VLOOKUP('entries and results'!M439,$H$3:$K$30018,4,FALSE)</f>
        <v> </v>
      </c>
      <c r="Q439" s="91" t="s">
        <v>22</v>
      </c>
      <c r="R439" s="92" t="str">
        <f t="shared" si="45"/>
        <v>00:00</v>
      </c>
      <c r="BJ439" s="78" t="str">
        <f t="shared" si="46"/>
        <v>00:00</v>
      </c>
      <c r="BK439" s="77">
        <v>437</v>
      </c>
      <c r="BL439" s="57">
        <f t="shared" si="44"/>
        <v>0</v>
      </c>
      <c r="BM439" s="57" t="str">
        <f t="shared" si="47"/>
        <v>0000000</v>
      </c>
      <c r="BN439" s="57" t="str">
        <f t="shared" si="48"/>
        <v>00</v>
      </c>
      <c r="BO439" s="57" t="str">
        <f t="shared" si="49"/>
        <v>00</v>
      </c>
      <c r="BP439" s="57" t="str">
        <f t="shared" si="50"/>
        <v>00</v>
      </c>
    </row>
    <row r="440" spans="1:68">
      <c r="A440" s="51" t="s">
        <v>1161</v>
      </c>
      <c r="B440" s="51" t="s">
        <v>395</v>
      </c>
      <c r="C440" s="52">
        <v>32441</v>
      </c>
      <c r="D440" s="51" t="s">
        <v>1162</v>
      </c>
      <c r="E440" s="51" t="s">
        <v>1161</v>
      </c>
      <c r="F440" s="51" t="s">
        <v>35</v>
      </c>
      <c r="G440" s="85" t="s">
        <v>21</v>
      </c>
      <c r="H440" s="86">
        <v>438</v>
      </c>
      <c r="I440" s="87" t="str">
        <f>VLOOKUP('entries and results'!G440,$A$3:$E$30018,4,FALSE)</f>
        <v> </v>
      </c>
      <c r="J440" s="87" t="str">
        <f>VLOOKUP('entries and results'!G440,$A$3:$F$30018,6,FALSE)</f>
        <v> </v>
      </c>
      <c r="K440" s="87" t="str">
        <f>VLOOKUP('entries and results'!G440,$A$3:$E$30018,2,FALSE)</f>
        <v> </v>
      </c>
      <c r="L440" s="88">
        <v>438</v>
      </c>
      <c r="M440" s="89" t="s">
        <v>21</v>
      </c>
      <c r="N440" s="90" t="str">
        <f>VLOOKUP('entries and results'!M440,$H$3:$K$30018,2,FALSE)</f>
        <v> </v>
      </c>
      <c r="O440" s="90" t="str">
        <f>VLOOKUP('entries and results'!M440,$H$3:$K$30018,3,FALSE)</f>
        <v> </v>
      </c>
      <c r="P440" s="90" t="str">
        <f>VLOOKUP('entries and results'!M440,$H$3:$K$30018,4,FALSE)</f>
        <v> </v>
      </c>
      <c r="Q440" s="91" t="s">
        <v>22</v>
      </c>
      <c r="R440" s="92" t="str">
        <f t="shared" si="45"/>
        <v>00:00</v>
      </c>
      <c r="BJ440" s="78" t="str">
        <f t="shared" si="46"/>
        <v>00:00</v>
      </c>
      <c r="BK440" s="77">
        <v>438</v>
      </c>
      <c r="BL440" s="57">
        <f t="shared" si="44"/>
        <v>0</v>
      </c>
      <c r="BM440" s="57" t="str">
        <f t="shared" si="47"/>
        <v>0000000</v>
      </c>
      <c r="BN440" s="57" t="str">
        <f t="shared" si="48"/>
        <v>00</v>
      </c>
      <c r="BO440" s="57" t="str">
        <f t="shared" si="49"/>
        <v>00</v>
      </c>
      <c r="BP440" s="57" t="str">
        <f t="shared" si="50"/>
        <v>00</v>
      </c>
    </row>
    <row r="441" spans="1:68">
      <c r="A441" s="51" t="s">
        <v>1163</v>
      </c>
      <c r="B441" s="51" t="s">
        <v>395</v>
      </c>
      <c r="C441" s="52">
        <v>33861</v>
      </c>
      <c r="D441" s="51" t="s">
        <v>1164</v>
      </c>
      <c r="E441" s="51" t="s">
        <v>1163</v>
      </c>
      <c r="F441" s="51" t="s">
        <v>35</v>
      </c>
      <c r="G441" s="85" t="s">
        <v>21</v>
      </c>
      <c r="H441" s="86">
        <v>439</v>
      </c>
      <c r="I441" s="87" t="str">
        <f>VLOOKUP('entries and results'!G441,$A$3:$E$30018,4,FALSE)</f>
        <v> </v>
      </c>
      <c r="J441" s="87" t="str">
        <f>VLOOKUP('entries and results'!G441,$A$3:$F$30018,6,FALSE)</f>
        <v> </v>
      </c>
      <c r="K441" s="87" t="str">
        <f>VLOOKUP('entries and results'!G441,$A$3:$E$30018,2,FALSE)</f>
        <v> </v>
      </c>
      <c r="L441" s="88">
        <v>439</v>
      </c>
      <c r="M441" s="89" t="s">
        <v>21</v>
      </c>
      <c r="N441" s="90" t="str">
        <f>VLOOKUP('entries and results'!M441,$H$3:$K$30018,2,FALSE)</f>
        <v> </v>
      </c>
      <c r="O441" s="90" t="str">
        <f>VLOOKUP('entries and results'!M441,$H$3:$K$30018,3,FALSE)</f>
        <v> </v>
      </c>
      <c r="P441" s="90" t="str">
        <f>VLOOKUP('entries and results'!M441,$H$3:$K$30018,4,FALSE)</f>
        <v> </v>
      </c>
      <c r="Q441" s="91" t="s">
        <v>22</v>
      </c>
      <c r="R441" s="92" t="str">
        <f t="shared" si="45"/>
        <v>00:00</v>
      </c>
      <c r="BJ441" s="78" t="str">
        <f t="shared" si="46"/>
        <v>00:00</v>
      </c>
      <c r="BK441" s="77">
        <v>439</v>
      </c>
      <c r="BL441" s="57">
        <f t="shared" si="44"/>
        <v>0</v>
      </c>
      <c r="BM441" s="57" t="str">
        <f t="shared" si="47"/>
        <v>0000000</v>
      </c>
      <c r="BN441" s="57" t="str">
        <f t="shared" si="48"/>
        <v>00</v>
      </c>
      <c r="BO441" s="57" t="str">
        <f t="shared" si="49"/>
        <v>00</v>
      </c>
      <c r="BP441" s="57" t="str">
        <f t="shared" si="50"/>
        <v>00</v>
      </c>
    </row>
    <row r="442" spans="1:68">
      <c r="A442" s="51" t="s">
        <v>1165</v>
      </c>
      <c r="B442" s="51" t="s">
        <v>368</v>
      </c>
      <c r="C442" s="52">
        <v>33715</v>
      </c>
      <c r="D442" s="51" t="s">
        <v>1166</v>
      </c>
      <c r="E442" s="51" t="s">
        <v>1165</v>
      </c>
      <c r="F442" s="51" t="s">
        <v>35</v>
      </c>
      <c r="G442" s="85" t="s">
        <v>21</v>
      </c>
      <c r="H442" s="86">
        <v>440</v>
      </c>
      <c r="I442" s="87" t="str">
        <f>VLOOKUP('entries and results'!G442,$A$3:$E$30018,4,FALSE)</f>
        <v> </v>
      </c>
      <c r="J442" s="87" t="str">
        <f>VLOOKUP('entries and results'!G442,$A$3:$F$30018,6,FALSE)</f>
        <v> </v>
      </c>
      <c r="K442" s="87" t="str">
        <f>VLOOKUP('entries and results'!G442,$A$3:$E$30018,2,FALSE)</f>
        <v> </v>
      </c>
      <c r="L442" s="88">
        <v>440</v>
      </c>
      <c r="M442" s="89" t="s">
        <v>21</v>
      </c>
      <c r="N442" s="90" t="str">
        <f>VLOOKUP('entries and results'!M442,$H$3:$K$30018,2,FALSE)</f>
        <v> </v>
      </c>
      <c r="O442" s="90" t="str">
        <f>VLOOKUP('entries and results'!M442,$H$3:$K$30018,3,FALSE)</f>
        <v> </v>
      </c>
      <c r="P442" s="90" t="str">
        <f>VLOOKUP('entries and results'!M442,$H$3:$K$30018,4,FALSE)</f>
        <v> </v>
      </c>
      <c r="Q442" s="91" t="s">
        <v>22</v>
      </c>
      <c r="R442" s="92" t="str">
        <f t="shared" si="45"/>
        <v>00:00</v>
      </c>
      <c r="BJ442" s="78" t="str">
        <f t="shared" si="46"/>
        <v>00:00</v>
      </c>
      <c r="BK442" s="77">
        <v>440</v>
      </c>
      <c r="BL442" s="57">
        <f t="shared" si="44"/>
        <v>0</v>
      </c>
      <c r="BM442" s="57" t="str">
        <f t="shared" si="47"/>
        <v>0000000</v>
      </c>
      <c r="BN442" s="57" t="str">
        <f t="shared" si="48"/>
        <v>00</v>
      </c>
      <c r="BO442" s="57" t="str">
        <f t="shared" si="49"/>
        <v>00</v>
      </c>
      <c r="BP442" s="57" t="str">
        <f t="shared" si="50"/>
        <v>00</v>
      </c>
    </row>
    <row r="443" spans="1:68">
      <c r="A443" s="51" t="s">
        <v>1167</v>
      </c>
      <c r="B443" s="51" t="s">
        <v>1168</v>
      </c>
      <c r="C443" s="52">
        <v>34795</v>
      </c>
      <c r="D443" s="51" t="s">
        <v>1169</v>
      </c>
      <c r="E443" s="51" t="s">
        <v>1167</v>
      </c>
      <c r="F443" s="51" t="s">
        <v>130</v>
      </c>
      <c r="G443" s="85" t="s">
        <v>21</v>
      </c>
      <c r="H443" s="86">
        <v>441</v>
      </c>
      <c r="I443" s="87" t="str">
        <f>VLOOKUP('entries and results'!G443,$A$3:$E$30018,4,FALSE)</f>
        <v> </v>
      </c>
      <c r="J443" s="87" t="str">
        <f>VLOOKUP('entries and results'!G443,$A$3:$F$30018,6,FALSE)</f>
        <v> </v>
      </c>
      <c r="K443" s="87" t="str">
        <f>VLOOKUP('entries and results'!G443,$A$3:$E$30018,2,FALSE)</f>
        <v> </v>
      </c>
      <c r="L443" s="88">
        <v>441</v>
      </c>
      <c r="M443" s="89" t="s">
        <v>21</v>
      </c>
      <c r="N443" s="90" t="str">
        <f>VLOOKUP('entries and results'!M443,$H$3:$K$30018,2,FALSE)</f>
        <v> </v>
      </c>
      <c r="O443" s="90" t="str">
        <f>VLOOKUP('entries and results'!M443,$H$3:$K$30018,3,FALSE)</f>
        <v> </v>
      </c>
      <c r="P443" s="90" t="str">
        <f>VLOOKUP('entries and results'!M443,$H$3:$K$30018,4,FALSE)</f>
        <v> </v>
      </c>
      <c r="Q443" s="91" t="s">
        <v>22</v>
      </c>
      <c r="R443" s="92" t="str">
        <f t="shared" si="45"/>
        <v>00:00</v>
      </c>
      <c r="BJ443" s="78" t="str">
        <f t="shared" si="46"/>
        <v>00:00</v>
      </c>
      <c r="BK443" s="77">
        <v>441</v>
      </c>
      <c r="BL443" s="57">
        <f t="shared" si="44"/>
        <v>0</v>
      </c>
      <c r="BM443" s="57" t="str">
        <f t="shared" si="47"/>
        <v>0000000</v>
      </c>
      <c r="BN443" s="57" t="str">
        <f t="shared" si="48"/>
        <v>00</v>
      </c>
      <c r="BO443" s="57" t="str">
        <f t="shared" si="49"/>
        <v>00</v>
      </c>
      <c r="BP443" s="57" t="str">
        <f t="shared" si="50"/>
        <v>00</v>
      </c>
    </row>
    <row r="444" spans="1:68">
      <c r="A444" s="51" t="s">
        <v>1170</v>
      </c>
      <c r="B444" s="51" t="s">
        <v>419</v>
      </c>
      <c r="C444" s="52">
        <v>34256</v>
      </c>
      <c r="D444" s="51" t="s">
        <v>1171</v>
      </c>
      <c r="E444" s="51" t="s">
        <v>1170</v>
      </c>
      <c r="F444" s="51" t="s">
        <v>130</v>
      </c>
      <c r="G444" s="85" t="s">
        <v>21</v>
      </c>
      <c r="H444" s="86">
        <v>442</v>
      </c>
      <c r="I444" s="87" t="str">
        <f>VLOOKUP('entries and results'!G444,$A$3:$E$30018,4,FALSE)</f>
        <v> </v>
      </c>
      <c r="J444" s="87" t="str">
        <f>VLOOKUP('entries and results'!G444,$A$3:$F$30018,6,FALSE)</f>
        <v> </v>
      </c>
      <c r="K444" s="87" t="str">
        <f>VLOOKUP('entries and results'!G444,$A$3:$E$30018,2,FALSE)</f>
        <v> </v>
      </c>
      <c r="L444" s="88">
        <v>442</v>
      </c>
      <c r="M444" s="89" t="s">
        <v>21</v>
      </c>
      <c r="N444" s="90" t="str">
        <f>VLOOKUP('entries and results'!M444,$H$3:$K$30018,2,FALSE)</f>
        <v> </v>
      </c>
      <c r="O444" s="90" t="str">
        <f>VLOOKUP('entries and results'!M444,$H$3:$K$30018,3,FALSE)</f>
        <v> </v>
      </c>
      <c r="P444" s="90" t="str">
        <f>VLOOKUP('entries and results'!M444,$H$3:$K$30018,4,FALSE)</f>
        <v> </v>
      </c>
      <c r="Q444" s="91" t="s">
        <v>22</v>
      </c>
      <c r="R444" s="92" t="str">
        <f t="shared" si="45"/>
        <v>00:00</v>
      </c>
      <c r="BJ444" s="78" t="str">
        <f t="shared" si="46"/>
        <v>00:00</v>
      </c>
      <c r="BK444" s="77">
        <v>442</v>
      </c>
      <c r="BL444" s="57">
        <f t="shared" si="44"/>
        <v>0</v>
      </c>
      <c r="BM444" s="57" t="str">
        <f t="shared" si="47"/>
        <v>0000000</v>
      </c>
      <c r="BN444" s="57" t="str">
        <f t="shared" si="48"/>
        <v>00</v>
      </c>
      <c r="BO444" s="57" t="str">
        <f t="shared" si="49"/>
        <v>00</v>
      </c>
      <c r="BP444" s="57" t="str">
        <f t="shared" si="50"/>
        <v>00</v>
      </c>
    </row>
    <row r="445" spans="1:68">
      <c r="A445" s="51" t="s">
        <v>1172</v>
      </c>
      <c r="B445" s="51" t="s">
        <v>419</v>
      </c>
      <c r="C445" s="52">
        <v>34259</v>
      </c>
      <c r="D445" s="51" t="s">
        <v>1173</v>
      </c>
      <c r="E445" s="51" t="s">
        <v>1172</v>
      </c>
      <c r="F445" s="51" t="s">
        <v>130</v>
      </c>
      <c r="G445" s="85" t="s">
        <v>21</v>
      </c>
      <c r="H445" s="86">
        <v>443</v>
      </c>
      <c r="I445" s="87" t="str">
        <f>VLOOKUP('entries and results'!G445,$A$3:$E$30018,4,FALSE)</f>
        <v> </v>
      </c>
      <c r="J445" s="87" t="str">
        <f>VLOOKUP('entries and results'!G445,$A$3:$F$30018,6,FALSE)</f>
        <v> </v>
      </c>
      <c r="K445" s="87" t="str">
        <f>VLOOKUP('entries and results'!G445,$A$3:$E$30018,2,FALSE)</f>
        <v> </v>
      </c>
      <c r="L445" s="88">
        <v>443</v>
      </c>
      <c r="M445" s="89" t="s">
        <v>21</v>
      </c>
      <c r="N445" s="90" t="str">
        <f>VLOOKUP('entries and results'!M445,$H$3:$K$30018,2,FALSE)</f>
        <v> </v>
      </c>
      <c r="O445" s="90" t="str">
        <f>VLOOKUP('entries and results'!M445,$H$3:$K$30018,3,FALSE)</f>
        <v> </v>
      </c>
      <c r="P445" s="90" t="str">
        <f>VLOOKUP('entries and results'!M445,$H$3:$K$30018,4,FALSE)</f>
        <v> </v>
      </c>
      <c r="Q445" s="91" t="s">
        <v>22</v>
      </c>
      <c r="R445" s="92" t="str">
        <f t="shared" si="45"/>
        <v>00:00</v>
      </c>
      <c r="BJ445" s="78" t="str">
        <f t="shared" si="46"/>
        <v>00:00</v>
      </c>
      <c r="BK445" s="77">
        <v>443</v>
      </c>
      <c r="BL445" s="57">
        <f t="shared" si="44"/>
        <v>0</v>
      </c>
      <c r="BM445" s="57" t="str">
        <f t="shared" si="47"/>
        <v>0000000</v>
      </c>
      <c r="BN445" s="57" t="str">
        <f t="shared" si="48"/>
        <v>00</v>
      </c>
      <c r="BO445" s="57" t="str">
        <f t="shared" si="49"/>
        <v>00</v>
      </c>
      <c r="BP445" s="57" t="str">
        <f t="shared" si="50"/>
        <v>00</v>
      </c>
    </row>
    <row r="446" spans="1:68">
      <c r="A446" s="51" t="s">
        <v>1174</v>
      </c>
      <c r="B446" s="51" t="s">
        <v>419</v>
      </c>
      <c r="C446" s="52">
        <v>33633</v>
      </c>
      <c r="D446" s="51" t="s">
        <v>1175</v>
      </c>
      <c r="E446" s="51" t="s">
        <v>1174</v>
      </c>
      <c r="F446" s="51" t="s">
        <v>35</v>
      </c>
      <c r="G446" s="85" t="s">
        <v>21</v>
      </c>
      <c r="H446" s="86">
        <v>444</v>
      </c>
      <c r="I446" s="87" t="str">
        <f>VLOOKUP('entries and results'!G446,$A$3:$E$30018,4,FALSE)</f>
        <v> </v>
      </c>
      <c r="J446" s="87" t="str">
        <f>VLOOKUP('entries and results'!G446,$A$3:$F$30018,6,FALSE)</f>
        <v> </v>
      </c>
      <c r="K446" s="87" t="str">
        <f>VLOOKUP('entries and results'!G446,$A$3:$E$30018,2,FALSE)</f>
        <v> </v>
      </c>
      <c r="L446" s="88">
        <v>444</v>
      </c>
      <c r="M446" s="89" t="s">
        <v>21</v>
      </c>
      <c r="N446" s="90" t="str">
        <f>VLOOKUP('entries and results'!M446,$H$3:$K$30018,2,FALSE)</f>
        <v> </v>
      </c>
      <c r="O446" s="90" t="str">
        <f>VLOOKUP('entries and results'!M446,$H$3:$K$30018,3,FALSE)</f>
        <v> </v>
      </c>
      <c r="P446" s="90" t="str">
        <f>VLOOKUP('entries and results'!M446,$H$3:$K$30018,4,FALSE)</f>
        <v> </v>
      </c>
      <c r="Q446" s="91" t="s">
        <v>22</v>
      </c>
      <c r="R446" s="92" t="str">
        <f t="shared" si="45"/>
        <v>00:00</v>
      </c>
      <c r="BJ446" s="78" t="str">
        <f t="shared" si="46"/>
        <v>00:00</v>
      </c>
      <c r="BK446" s="77">
        <v>444</v>
      </c>
      <c r="BL446" s="57">
        <f t="shared" si="44"/>
        <v>0</v>
      </c>
      <c r="BM446" s="57" t="str">
        <f t="shared" si="47"/>
        <v>0000000</v>
      </c>
      <c r="BN446" s="57" t="str">
        <f t="shared" si="48"/>
        <v>00</v>
      </c>
      <c r="BO446" s="57" t="str">
        <f t="shared" si="49"/>
        <v>00</v>
      </c>
      <c r="BP446" s="57" t="str">
        <f t="shared" si="50"/>
        <v>00</v>
      </c>
    </row>
    <row r="447" spans="1:68">
      <c r="A447" s="51" t="s">
        <v>1176</v>
      </c>
      <c r="B447" s="51" t="s">
        <v>861</v>
      </c>
      <c r="C447" s="52">
        <v>33778</v>
      </c>
      <c r="D447" s="51" t="s">
        <v>1177</v>
      </c>
      <c r="E447" s="51" t="s">
        <v>1176</v>
      </c>
      <c r="F447" s="51" t="s">
        <v>35</v>
      </c>
      <c r="G447" s="85" t="s">
        <v>21</v>
      </c>
      <c r="H447" s="86">
        <v>445</v>
      </c>
      <c r="I447" s="87" t="str">
        <f>VLOOKUP('entries and results'!G447,$A$3:$E$30018,4,FALSE)</f>
        <v> </v>
      </c>
      <c r="J447" s="87" t="str">
        <f>VLOOKUP('entries and results'!G447,$A$3:$F$30018,6,FALSE)</f>
        <v> </v>
      </c>
      <c r="K447" s="87" t="str">
        <f>VLOOKUP('entries and results'!G447,$A$3:$E$30018,2,FALSE)</f>
        <v> </v>
      </c>
      <c r="L447" s="88">
        <v>445</v>
      </c>
      <c r="M447" s="89" t="s">
        <v>21</v>
      </c>
      <c r="N447" s="90" t="str">
        <f>VLOOKUP('entries and results'!M447,$H$3:$K$30018,2,FALSE)</f>
        <v> </v>
      </c>
      <c r="O447" s="90" t="str">
        <f>VLOOKUP('entries and results'!M447,$H$3:$K$30018,3,FALSE)</f>
        <v> </v>
      </c>
      <c r="P447" s="90" t="str">
        <f>VLOOKUP('entries and results'!M447,$H$3:$K$30018,4,FALSE)</f>
        <v> </v>
      </c>
      <c r="Q447" s="91" t="s">
        <v>22</v>
      </c>
      <c r="R447" s="92" t="str">
        <f t="shared" si="45"/>
        <v>00:00</v>
      </c>
      <c r="BJ447" s="78" t="str">
        <f t="shared" si="46"/>
        <v>00:00</v>
      </c>
      <c r="BK447" s="77">
        <v>445</v>
      </c>
      <c r="BL447" s="57">
        <f t="shared" si="44"/>
        <v>0</v>
      </c>
      <c r="BM447" s="57" t="str">
        <f t="shared" si="47"/>
        <v>0000000</v>
      </c>
      <c r="BN447" s="57" t="str">
        <f t="shared" si="48"/>
        <v>00</v>
      </c>
      <c r="BO447" s="57" t="str">
        <f t="shared" si="49"/>
        <v>00</v>
      </c>
      <c r="BP447" s="57" t="str">
        <f t="shared" si="50"/>
        <v>00</v>
      </c>
    </row>
    <row r="448" spans="1:68">
      <c r="A448" s="51" t="s">
        <v>1178</v>
      </c>
      <c r="B448" s="51" t="s">
        <v>861</v>
      </c>
      <c r="C448" s="52">
        <v>34155</v>
      </c>
      <c r="D448" s="51" t="s">
        <v>1179</v>
      </c>
      <c r="E448" s="51" t="s">
        <v>1178</v>
      </c>
      <c r="F448" s="51" t="s">
        <v>35</v>
      </c>
      <c r="G448" s="85" t="s">
        <v>21</v>
      </c>
      <c r="H448" s="86">
        <v>446</v>
      </c>
      <c r="I448" s="87" t="str">
        <f>VLOOKUP('entries and results'!G448,$A$3:$E$30018,4,FALSE)</f>
        <v> </v>
      </c>
      <c r="J448" s="87" t="str">
        <f>VLOOKUP('entries and results'!G448,$A$3:$F$30018,6,FALSE)</f>
        <v> </v>
      </c>
      <c r="K448" s="87" t="str">
        <f>VLOOKUP('entries and results'!G448,$A$3:$E$30018,2,FALSE)</f>
        <v> </v>
      </c>
      <c r="L448" s="88">
        <v>446</v>
      </c>
      <c r="M448" s="89" t="s">
        <v>21</v>
      </c>
      <c r="N448" s="90" t="str">
        <f>VLOOKUP('entries and results'!M448,$H$3:$K$30018,2,FALSE)</f>
        <v> </v>
      </c>
      <c r="O448" s="90" t="str">
        <f>VLOOKUP('entries and results'!M448,$H$3:$K$30018,3,FALSE)</f>
        <v> </v>
      </c>
      <c r="P448" s="90" t="str">
        <f>VLOOKUP('entries and results'!M448,$H$3:$K$30018,4,FALSE)</f>
        <v> </v>
      </c>
      <c r="Q448" s="91" t="s">
        <v>22</v>
      </c>
      <c r="R448" s="92" t="str">
        <f t="shared" si="45"/>
        <v>00:00</v>
      </c>
      <c r="BJ448" s="78" t="str">
        <f t="shared" si="46"/>
        <v>00:00</v>
      </c>
      <c r="BK448" s="77">
        <v>446</v>
      </c>
      <c r="BL448" s="57">
        <f t="shared" si="44"/>
        <v>0</v>
      </c>
      <c r="BM448" s="57" t="str">
        <f t="shared" si="47"/>
        <v>0000000</v>
      </c>
      <c r="BN448" s="57" t="str">
        <f t="shared" si="48"/>
        <v>00</v>
      </c>
      <c r="BO448" s="57" t="str">
        <f t="shared" si="49"/>
        <v>00</v>
      </c>
      <c r="BP448" s="57" t="str">
        <f t="shared" si="50"/>
        <v>00</v>
      </c>
    </row>
    <row r="449" spans="1:68">
      <c r="A449" s="51" t="s">
        <v>1180</v>
      </c>
      <c r="B449" s="51" t="s">
        <v>861</v>
      </c>
      <c r="C449" s="52">
        <v>33589</v>
      </c>
      <c r="D449" s="51" t="s">
        <v>1181</v>
      </c>
      <c r="E449" s="51" t="s">
        <v>1180</v>
      </c>
      <c r="F449" s="51" t="s">
        <v>35</v>
      </c>
      <c r="G449" s="85" t="s">
        <v>21</v>
      </c>
      <c r="H449" s="86">
        <v>447</v>
      </c>
      <c r="I449" s="87" t="str">
        <f>VLOOKUP('entries and results'!G449,$A$3:$E$30018,4,FALSE)</f>
        <v> </v>
      </c>
      <c r="J449" s="87" t="str">
        <f>VLOOKUP('entries and results'!G449,$A$3:$F$30018,6,FALSE)</f>
        <v> </v>
      </c>
      <c r="K449" s="87" t="str">
        <f>VLOOKUP('entries and results'!G449,$A$3:$E$30018,2,FALSE)</f>
        <v> </v>
      </c>
      <c r="L449" s="88">
        <v>447</v>
      </c>
      <c r="M449" s="89" t="s">
        <v>21</v>
      </c>
      <c r="N449" s="90" t="str">
        <f>VLOOKUP('entries and results'!M449,$H$3:$K$30018,2,FALSE)</f>
        <v> </v>
      </c>
      <c r="O449" s="90" t="str">
        <f>VLOOKUP('entries and results'!M449,$H$3:$K$30018,3,FALSE)</f>
        <v> </v>
      </c>
      <c r="P449" s="90" t="str">
        <f>VLOOKUP('entries and results'!M449,$H$3:$K$30018,4,FALSE)</f>
        <v> </v>
      </c>
      <c r="Q449" s="91" t="s">
        <v>22</v>
      </c>
      <c r="R449" s="92" t="str">
        <f t="shared" si="45"/>
        <v>00:00</v>
      </c>
      <c r="BJ449" s="78" t="str">
        <f t="shared" si="46"/>
        <v>00:00</v>
      </c>
      <c r="BK449" s="77">
        <v>447</v>
      </c>
      <c r="BL449" s="57">
        <f t="shared" si="44"/>
        <v>0</v>
      </c>
      <c r="BM449" s="57" t="str">
        <f t="shared" si="47"/>
        <v>0000000</v>
      </c>
      <c r="BN449" s="57" t="str">
        <f t="shared" si="48"/>
        <v>00</v>
      </c>
      <c r="BO449" s="57" t="str">
        <f t="shared" si="49"/>
        <v>00</v>
      </c>
      <c r="BP449" s="57" t="str">
        <f t="shared" si="50"/>
        <v>00</v>
      </c>
    </row>
    <row r="450" spans="1:68">
      <c r="A450" s="51" t="s">
        <v>1182</v>
      </c>
      <c r="B450" s="51" t="s">
        <v>108</v>
      </c>
      <c r="C450" s="52">
        <v>33855</v>
      </c>
      <c r="D450" s="51" t="s">
        <v>1183</v>
      </c>
      <c r="E450" s="51" t="s">
        <v>1182</v>
      </c>
      <c r="F450" s="51" t="s">
        <v>35</v>
      </c>
      <c r="G450" s="85" t="s">
        <v>21</v>
      </c>
      <c r="H450" s="86">
        <v>448</v>
      </c>
      <c r="I450" s="87" t="str">
        <f>VLOOKUP('entries and results'!G450,$A$3:$E$30018,4,FALSE)</f>
        <v> </v>
      </c>
      <c r="J450" s="87" t="str">
        <f>VLOOKUP('entries and results'!G450,$A$3:$F$30018,6,FALSE)</f>
        <v> </v>
      </c>
      <c r="K450" s="87" t="str">
        <f>VLOOKUP('entries and results'!G450,$A$3:$E$30018,2,FALSE)</f>
        <v> </v>
      </c>
      <c r="L450" s="88">
        <v>448</v>
      </c>
      <c r="M450" s="89" t="s">
        <v>21</v>
      </c>
      <c r="N450" s="90" t="str">
        <f>VLOOKUP('entries and results'!M450,$H$3:$K$30018,2,FALSE)</f>
        <v> </v>
      </c>
      <c r="O450" s="90" t="str">
        <f>VLOOKUP('entries and results'!M450,$H$3:$K$30018,3,FALSE)</f>
        <v> </v>
      </c>
      <c r="P450" s="90" t="str">
        <f>VLOOKUP('entries and results'!M450,$H$3:$K$30018,4,FALSE)</f>
        <v> </v>
      </c>
      <c r="Q450" s="91" t="s">
        <v>22</v>
      </c>
      <c r="R450" s="92" t="str">
        <f t="shared" si="45"/>
        <v>00:00</v>
      </c>
      <c r="BJ450" s="78" t="str">
        <f t="shared" si="46"/>
        <v>00:00</v>
      </c>
      <c r="BK450" s="77">
        <v>448</v>
      </c>
      <c r="BL450" s="57">
        <f t="shared" si="44"/>
        <v>0</v>
      </c>
      <c r="BM450" s="57" t="str">
        <f t="shared" si="47"/>
        <v>0000000</v>
      </c>
      <c r="BN450" s="57" t="str">
        <f t="shared" si="48"/>
        <v>00</v>
      </c>
      <c r="BO450" s="57" t="str">
        <f t="shared" si="49"/>
        <v>00</v>
      </c>
      <c r="BP450" s="57" t="str">
        <f t="shared" si="50"/>
        <v>00</v>
      </c>
    </row>
    <row r="451" spans="1:68">
      <c r="A451" s="51" t="s">
        <v>1184</v>
      </c>
      <c r="B451" s="51" t="s">
        <v>108</v>
      </c>
      <c r="C451" s="52">
        <v>33133</v>
      </c>
      <c r="D451" s="51" t="s">
        <v>1185</v>
      </c>
      <c r="E451" s="51" t="s">
        <v>1184</v>
      </c>
      <c r="F451" s="51" t="s">
        <v>35</v>
      </c>
      <c r="G451" s="85" t="s">
        <v>21</v>
      </c>
      <c r="H451" s="86">
        <v>449</v>
      </c>
      <c r="I451" s="87" t="str">
        <f>VLOOKUP('entries and results'!G451,$A$3:$E$30018,4,FALSE)</f>
        <v> </v>
      </c>
      <c r="J451" s="87" t="str">
        <f>VLOOKUP('entries and results'!G451,$A$3:$F$30018,6,FALSE)</f>
        <v> </v>
      </c>
      <c r="K451" s="87" t="str">
        <f>VLOOKUP('entries and results'!G451,$A$3:$E$30018,2,FALSE)</f>
        <v> </v>
      </c>
      <c r="L451" s="88">
        <v>449</v>
      </c>
      <c r="M451" s="89" t="s">
        <v>21</v>
      </c>
      <c r="N451" s="90" t="str">
        <f>VLOOKUP('entries and results'!M451,$H$3:$K$30018,2,FALSE)</f>
        <v> </v>
      </c>
      <c r="O451" s="90" t="str">
        <f>VLOOKUP('entries and results'!M451,$H$3:$K$30018,3,FALSE)</f>
        <v> </v>
      </c>
      <c r="P451" s="90" t="str">
        <f>VLOOKUP('entries and results'!M451,$H$3:$K$30018,4,FALSE)</f>
        <v> </v>
      </c>
      <c r="Q451" s="91" t="s">
        <v>22</v>
      </c>
      <c r="R451" s="92" t="str">
        <f t="shared" si="45"/>
        <v>00:00</v>
      </c>
      <c r="BJ451" s="78" t="str">
        <f t="shared" si="46"/>
        <v>00:00</v>
      </c>
      <c r="BK451" s="77">
        <v>449</v>
      </c>
      <c r="BL451" s="57">
        <f t="shared" ref="BL451:BL514" si="51">SUMIF($H$3:$H$601,$BK451,$Q$3:$Q$601)</f>
        <v>0</v>
      </c>
      <c r="BM451" s="57" t="str">
        <f t="shared" si="47"/>
        <v>0000000</v>
      </c>
      <c r="BN451" s="57" t="str">
        <f t="shared" si="48"/>
        <v>00</v>
      </c>
      <c r="BO451" s="57" t="str">
        <f t="shared" si="49"/>
        <v>00</v>
      </c>
      <c r="BP451" s="57" t="str">
        <f t="shared" si="50"/>
        <v>00</v>
      </c>
    </row>
    <row r="452" spans="1:68">
      <c r="A452" s="51" t="s">
        <v>1186</v>
      </c>
      <c r="B452" s="51" t="s">
        <v>108</v>
      </c>
      <c r="C452" s="52">
        <v>33133</v>
      </c>
      <c r="D452" s="51" t="s">
        <v>1187</v>
      </c>
      <c r="E452" s="51" t="s">
        <v>1186</v>
      </c>
      <c r="F452" s="51" t="s">
        <v>35</v>
      </c>
      <c r="G452" s="85" t="s">
        <v>21</v>
      </c>
      <c r="H452" s="86">
        <v>450</v>
      </c>
      <c r="I452" s="87" t="str">
        <f>VLOOKUP('entries and results'!G452,$A$3:$E$30018,4,FALSE)</f>
        <v> </v>
      </c>
      <c r="J452" s="87" t="str">
        <f>VLOOKUP('entries and results'!G452,$A$3:$F$30018,6,FALSE)</f>
        <v> </v>
      </c>
      <c r="K452" s="87" t="str">
        <f>VLOOKUP('entries and results'!G452,$A$3:$E$30018,2,FALSE)</f>
        <v> </v>
      </c>
      <c r="L452" s="88">
        <v>450</v>
      </c>
      <c r="M452" s="89" t="s">
        <v>21</v>
      </c>
      <c r="N452" s="90" t="str">
        <f>VLOOKUP('entries and results'!M452,$H$3:$K$30018,2,FALSE)</f>
        <v> </v>
      </c>
      <c r="O452" s="90" t="str">
        <f>VLOOKUP('entries and results'!M452,$H$3:$K$30018,3,FALSE)</f>
        <v> </v>
      </c>
      <c r="P452" s="90" t="str">
        <f>VLOOKUP('entries and results'!M452,$H$3:$K$30018,4,FALSE)</f>
        <v> </v>
      </c>
      <c r="Q452" s="91" t="s">
        <v>22</v>
      </c>
      <c r="R452" s="92" t="str">
        <f t="shared" ref="R452:R515" si="52">IF($H452=""," ",(LOOKUP($H452,$BK$3:$BK$1601,$BJ$3:$BJ$1601)))</f>
        <v>00:00</v>
      </c>
      <c r="BJ452" s="78" t="str">
        <f t="shared" si="46"/>
        <v>00:00</v>
      </c>
      <c r="BK452" s="77">
        <v>450</v>
      </c>
      <c r="BL452" s="57">
        <f t="shared" si="51"/>
        <v>0</v>
      </c>
      <c r="BM452" s="57" t="str">
        <f t="shared" si="47"/>
        <v>0000000</v>
      </c>
      <c r="BN452" s="57" t="str">
        <f t="shared" si="48"/>
        <v>00</v>
      </c>
      <c r="BO452" s="57" t="str">
        <f t="shared" si="49"/>
        <v>00</v>
      </c>
      <c r="BP452" s="57" t="str">
        <f t="shared" si="50"/>
        <v>00</v>
      </c>
    </row>
    <row r="453" spans="1:68">
      <c r="A453" s="51" t="s">
        <v>1188</v>
      </c>
      <c r="B453" s="51" t="s">
        <v>108</v>
      </c>
      <c r="C453" s="52">
        <v>34064</v>
      </c>
      <c r="D453" s="51" t="s">
        <v>1189</v>
      </c>
      <c r="E453" s="51" t="s">
        <v>1188</v>
      </c>
      <c r="F453" s="51" t="s">
        <v>35</v>
      </c>
      <c r="G453" s="85" t="s">
        <v>21</v>
      </c>
      <c r="H453" s="86">
        <v>451</v>
      </c>
      <c r="I453" s="87" t="str">
        <f>VLOOKUP('entries and results'!G453,$A$3:$E$30018,4,FALSE)</f>
        <v> </v>
      </c>
      <c r="J453" s="87" t="str">
        <f>VLOOKUP('entries and results'!G453,$A$3:$F$30018,6,FALSE)</f>
        <v> </v>
      </c>
      <c r="K453" s="87" t="str">
        <f>VLOOKUP('entries and results'!G453,$A$3:$E$30018,2,FALSE)</f>
        <v> </v>
      </c>
      <c r="L453" s="88">
        <v>451</v>
      </c>
      <c r="M453" s="89" t="s">
        <v>21</v>
      </c>
      <c r="N453" s="90" t="str">
        <f>VLOOKUP('entries and results'!M453,$H$3:$K$30018,2,FALSE)</f>
        <v> </v>
      </c>
      <c r="O453" s="90" t="str">
        <f>VLOOKUP('entries and results'!M453,$H$3:$K$30018,3,FALSE)</f>
        <v> </v>
      </c>
      <c r="P453" s="90" t="str">
        <f>VLOOKUP('entries and results'!M453,$H$3:$K$30018,4,FALSE)</f>
        <v> </v>
      </c>
      <c r="Q453" s="91" t="s">
        <v>22</v>
      </c>
      <c r="R453" s="92" t="str">
        <f t="shared" si="52"/>
        <v>00:00</v>
      </c>
      <c r="BJ453" s="78" t="str">
        <f t="shared" si="46"/>
        <v>00:00</v>
      </c>
      <c r="BK453" s="77">
        <v>451</v>
      </c>
      <c r="BL453" s="57">
        <f t="shared" si="51"/>
        <v>0</v>
      </c>
      <c r="BM453" s="57" t="str">
        <f t="shared" si="47"/>
        <v>0000000</v>
      </c>
      <c r="BN453" s="57" t="str">
        <f t="shared" si="48"/>
        <v>00</v>
      </c>
      <c r="BO453" s="57" t="str">
        <f t="shared" si="49"/>
        <v>00</v>
      </c>
      <c r="BP453" s="57" t="str">
        <f t="shared" si="50"/>
        <v>00</v>
      </c>
    </row>
    <row r="454" spans="1:68">
      <c r="A454" s="51" t="s">
        <v>1190</v>
      </c>
      <c r="B454" s="51" t="s">
        <v>57</v>
      </c>
      <c r="C454" s="52">
        <v>34635</v>
      </c>
      <c r="D454" s="51" t="s">
        <v>1191</v>
      </c>
      <c r="E454" s="51" t="s">
        <v>1190</v>
      </c>
      <c r="F454" s="51" t="s">
        <v>130</v>
      </c>
      <c r="G454" s="85" t="s">
        <v>21</v>
      </c>
      <c r="H454" s="86">
        <v>452</v>
      </c>
      <c r="I454" s="87" t="str">
        <f>VLOOKUP('entries and results'!G454,$A$3:$E$30018,4,FALSE)</f>
        <v> </v>
      </c>
      <c r="J454" s="87" t="str">
        <f>VLOOKUP('entries and results'!G454,$A$3:$F$30018,6,FALSE)</f>
        <v> </v>
      </c>
      <c r="K454" s="87" t="str">
        <f>VLOOKUP('entries and results'!G454,$A$3:$E$30018,2,FALSE)</f>
        <v> </v>
      </c>
      <c r="L454" s="88">
        <v>452</v>
      </c>
      <c r="M454" s="89" t="s">
        <v>21</v>
      </c>
      <c r="N454" s="90" t="str">
        <f>VLOOKUP('entries and results'!M454,$H$3:$K$30018,2,FALSE)</f>
        <v> </v>
      </c>
      <c r="O454" s="90" t="str">
        <f>VLOOKUP('entries and results'!M454,$H$3:$K$30018,3,FALSE)</f>
        <v> </v>
      </c>
      <c r="P454" s="90" t="str">
        <f>VLOOKUP('entries and results'!M454,$H$3:$K$30018,4,FALSE)</f>
        <v> </v>
      </c>
      <c r="Q454" s="91" t="s">
        <v>22</v>
      </c>
      <c r="R454" s="92" t="str">
        <f t="shared" si="52"/>
        <v>00:00</v>
      </c>
      <c r="BJ454" s="78" t="str">
        <f t="shared" ref="BJ454:BJ517" si="53">CONCATENATE(BO454,":",BP454)</f>
        <v>00:00</v>
      </c>
      <c r="BK454" s="77">
        <v>452</v>
      </c>
      <c r="BL454" s="57">
        <f t="shared" si="51"/>
        <v>0</v>
      </c>
      <c r="BM454" s="57" t="str">
        <f t="shared" ref="BM454:BM517" si="54">CONCATENATE($BG$2,$BL454)</f>
        <v>0000000</v>
      </c>
      <c r="BN454" s="57" t="str">
        <f t="shared" ref="BN454:BN517" si="55">MID(RIGHT($BM454,6),1,2)</f>
        <v>00</v>
      </c>
      <c r="BO454" s="57" t="str">
        <f t="shared" ref="BO454:BO517" si="56">MID(RIGHT($BM454,6),3,2)</f>
        <v>00</v>
      </c>
      <c r="BP454" s="57" t="str">
        <f t="shared" ref="BP454:BP517" si="57">MID(RIGHT($BM454,6),5,2)</f>
        <v>00</v>
      </c>
    </row>
    <row r="455" spans="1:68">
      <c r="A455" s="51" t="s">
        <v>1192</v>
      </c>
      <c r="B455" s="51" t="s">
        <v>57</v>
      </c>
      <c r="C455" s="52">
        <v>32905</v>
      </c>
      <c r="D455" s="51" t="s">
        <v>1193</v>
      </c>
      <c r="E455" s="51" t="s">
        <v>1192</v>
      </c>
      <c r="F455" s="51" t="s">
        <v>35</v>
      </c>
      <c r="G455" s="85" t="s">
        <v>21</v>
      </c>
      <c r="H455" s="86">
        <v>453</v>
      </c>
      <c r="I455" s="87" t="str">
        <f>VLOOKUP('entries and results'!G455,$A$3:$E$30018,4,FALSE)</f>
        <v> </v>
      </c>
      <c r="J455" s="87" t="str">
        <f>VLOOKUP('entries and results'!G455,$A$3:$F$30018,6,FALSE)</f>
        <v> </v>
      </c>
      <c r="K455" s="87" t="str">
        <f>VLOOKUP('entries and results'!G455,$A$3:$E$30018,2,FALSE)</f>
        <v> </v>
      </c>
      <c r="L455" s="88">
        <v>453</v>
      </c>
      <c r="M455" s="89" t="s">
        <v>21</v>
      </c>
      <c r="N455" s="90" t="str">
        <f>VLOOKUP('entries and results'!M455,$H$3:$K$30018,2,FALSE)</f>
        <v> </v>
      </c>
      <c r="O455" s="90" t="str">
        <f>VLOOKUP('entries and results'!M455,$H$3:$K$30018,3,FALSE)</f>
        <v> </v>
      </c>
      <c r="P455" s="90" t="str">
        <f>VLOOKUP('entries and results'!M455,$H$3:$K$30018,4,FALSE)</f>
        <v> </v>
      </c>
      <c r="Q455" s="91" t="s">
        <v>22</v>
      </c>
      <c r="R455" s="92" t="str">
        <f t="shared" si="52"/>
        <v>00:00</v>
      </c>
      <c r="BJ455" s="78" t="str">
        <f t="shared" si="53"/>
        <v>00:00</v>
      </c>
      <c r="BK455" s="77">
        <v>453</v>
      </c>
      <c r="BL455" s="57">
        <f t="shared" si="51"/>
        <v>0</v>
      </c>
      <c r="BM455" s="57" t="str">
        <f t="shared" si="54"/>
        <v>0000000</v>
      </c>
      <c r="BN455" s="57" t="str">
        <f t="shared" si="55"/>
        <v>00</v>
      </c>
      <c r="BO455" s="57" t="str">
        <f t="shared" si="56"/>
        <v>00</v>
      </c>
      <c r="BP455" s="57" t="str">
        <f t="shared" si="57"/>
        <v>00</v>
      </c>
    </row>
    <row r="456" spans="1:68">
      <c r="A456" s="51" t="s">
        <v>1194</v>
      </c>
      <c r="B456" s="51" t="s">
        <v>159</v>
      </c>
      <c r="C456" s="52">
        <v>34285</v>
      </c>
      <c r="D456" s="51" t="s">
        <v>1195</v>
      </c>
      <c r="E456" s="51" t="s">
        <v>1194</v>
      </c>
      <c r="F456" s="51" t="s">
        <v>130</v>
      </c>
      <c r="G456" s="85" t="s">
        <v>21</v>
      </c>
      <c r="H456" s="86">
        <v>454</v>
      </c>
      <c r="I456" s="87" t="str">
        <f>VLOOKUP('entries and results'!G456,$A$3:$E$30018,4,FALSE)</f>
        <v> </v>
      </c>
      <c r="J456" s="87" t="str">
        <f>VLOOKUP('entries and results'!G456,$A$3:$F$30018,6,FALSE)</f>
        <v> </v>
      </c>
      <c r="K456" s="87" t="str">
        <f>VLOOKUP('entries and results'!G456,$A$3:$E$30018,2,FALSE)</f>
        <v> </v>
      </c>
      <c r="L456" s="88">
        <v>454</v>
      </c>
      <c r="M456" s="89" t="s">
        <v>21</v>
      </c>
      <c r="N456" s="90" t="str">
        <f>VLOOKUP('entries and results'!M456,$H$3:$K$30018,2,FALSE)</f>
        <v> </v>
      </c>
      <c r="O456" s="90" t="str">
        <f>VLOOKUP('entries and results'!M456,$H$3:$K$30018,3,FALSE)</f>
        <v> </v>
      </c>
      <c r="P456" s="90" t="str">
        <f>VLOOKUP('entries and results'!M456,$H$3:$K$30018,4,FALSE)</f>
        <v> </v>
      </c>
      <c r="Q456" s="91" t="s">
        <v>22</v>
      </c>
      <c r="R456" s="92" t="str">
        <f t="shared" si="52"/>
        <v>00:00</v>
      </c>
      <c r="BJ456" s="78" t="str">
        <f t="shared" si="53"/>
        <v>00:00</v>
      </c>
      <c r="BK456" s="77">
        <v>454</v>
      </c>
      <c r="BL456" s="57">
        <f t="shared" si="51"/>
        <v>0</v>
      </c>
      <c r="BM456" s="57" t="str">
        <f t="shared" si="54"/>
        <v>0000000</v>
      </c>
      <c r="BN456" s="57" t="str">
        <f t="shared" si="55"/>
        <v>00</v>
      </c>
      <c r="BO456" s="57" t="str">
        <f t="shared" si="56"/>
        <v>00</v>
      </c>
      <c r="BP456" s="57" t="str">
        <f t="shared" si="57"/>
        <v>00</v>
      </c>
    </row>
    <row r="457" spans="1:68">
      <c r="A457" s="51" t="s">
        <v>1196</v>
      </c>
      <c r="B457" s="51" t="s">
        <v>169</v>
      </c>
      <c r="C457" s="52">
        <v>33593</v>
      </c>
      <c r="D457" s="51" t="s">
        <v>1197</v>
      </c>
      <c r="E457" s="51" t="s">
        <v>1196</v>
      </c>
      <c r="F457" s="51" t="s">
        <v>35</v>
      </c>
      <c r="G457" s="85" t="s">
        <v>21</v>
      </c>
      <c r="H457" s="86">
        <v>455</v>
      </c>
      <c r="I457" s="87" t="str">
        <f>VLOOKUP('entries and results'!G457,$A$3:$E$30018,4,FALSE)</f>
        <v> </v>
      </c>
      <c r="J457" s="87" t="str">
        <f>VLOOKUP('entries and results'!G457,$A$3:$F$30018,6,FALSE)</f>
        <v> </v>
      </c>
      <c r="K457" s="87" t="str">
        <f>VLOOKUP('entries and results'!G457,$A$3:$E$30018,2,FALSE)</f>
        <v> </v>
      </c>
      <c r="L457" s="88">
        <v>455</v>
      </c>
      <c r="M457" s="89" t="s">
        <v>21</v>
      </c>
      <c r="N457" s="90" t="str">
        <f>VLOOKUP('entries and results'!M457,$H$3:$K$30018,2,FALSE)</f>
        <v> </v>
      </c>
      <c r="O457" s="90" t="str">
        <f>VLOOKUP('entries and results'!M457,$H$3:$K$30018,3,FALSE)</f>
        <v> </v>
      </c>
      <c r="P457" s="90" t="str">
        <f>VLOOKUP('entries and results'!M457,$H$3:$K$30018,4,FALSE)</f>
        <v> </v>
      </c>
      <c r="Q457" s="91" t="s">
        <v>22</v>
      </c>
      <c r="R457" s="92" t="str">
        <f t="shared" si="52"/>
        <v>00:00</v>
      </c>
      <c r="BJ457" s="78" t="str">
        <f t="shared" si="53"/>
        <v>00:00</v>
      </c>
      <c r="BK457" s="77">
        <v>455</v>
      </c>
      <c r="BL457" s="57">
        <f t="shared" si="51"/>
        <v>0</v>
      </c>
      <c r="BM457" s="57" t="str">
        <f t="shared" si="54"/>
        <v>0000000</v>
      </c>
      <c r="BN457" s="57" t="str">
        <f t="shared" si="55"/>
        <v>00</v>
      </c>
      <c r="BO457" s="57" t="str">
        <f t="shared" si="56"/>
        <v>00</v>
      </c>
      <c r="BP457" s="57" t="str">
        <f t="shared" si="57"/>
        <v>00</v>
      </c>
    </row>
    <row r="458" spans="1:68">
      <c r="A458" s="51" t="s">
        <v>1198</v>
      </c>
      <c r="B458" s="51" t="s">
        <v>123</v>
      </c>
      <c r="C458" s="52">
        <v>34572</v>
      </c>
      <c r="D458" s="51" t="s">
        <v>1199</v>
      </c>
      <c r="E458" s="51" t="s">
        <v>1198</v>
      </c>
      <c r="F458" s="51" t="s">
        <v>130</v>
      </c>
      <c r="G458" s="85" t="s">
        <v>21</v>
      </c>
      <c r="H458" s="86">
        <v>456</v>
      </c>
      <c r="I458" s="87" t="str">
        <f>VLOOKUP('entries and results'!G458,$A$3:$E$30018,4,FALSE)</f>
        <v> </v>
      </c>
      <c r="J458" s="87" t="str">
        <f>VLOOKUP('entries and results'!G458,$A$3:$F$30018,6,FALSE)</f>
        <v> </v>
      </c>
      <c r="K458" s="87" t="str">
        <f>VLOOKUP('entries and results'!G458,$A$3:$E$30018,2,FALSE)</f>
        <v> </v>
      </c>
      <c r="L458" s="88">
        <v>456</v>
      </c>
      <c r="M458" s="89" t="s">
        <v>21</v>
      </c>
      <c r="N458" s="90" t="str">
        <f>VLOOKUP('entries and results'!M458,$H$3:$K$30018,2,FALSE)</f>
        <v> </v>
      </c>
      <c r="O458" s="90" t="str">
        <f>VLOOKUP('entries and results'!M458,$H$3:$K$30018,3,FALSE)</f>
        <v> </v>
      </c>
      <c r="P458" s="90" t="str">
        <f>VLOOKUP('entries and results'!M458,$H$3:$K$30018,4,FALSE)</f>
        <v> </v>
      </c>
      <c r="Q458" s="91" t="s">
        <v>22</v>
      </c>
      <c r="R458" s="92" t="str">
        <f t="shared" si="52"/>
        <v>00:00</v>
      </c>
      <c r="BJ458" s="78" t="str">
        <f t="shared" si="53"/>
        <v>00:00</v>
      </c>
      <c r="BK458" s="77">
        <v>456</v>
      </c>
      <c r="BL458" s="57">
        <f t="shared" si="51"/>
        <v>0</v>
      </c>
      <c r="BM458" s="57" t="str">
        <f t="shared" si="54"/>
        <v>0000000</v>
      </c>
      <c r="BN458" s="57" t="str">
        <f t="shared" si="55"/>
        <v>00</v>
      </c>
      <c r="BO458" s="57" t="str">
        <f t="shared" si="56"/>
        <v>00</v>
      </c>
      <c r="BP458" s="57" t="str">
        <f t="shared" si="57"/>
        <v>00</v>
      </c>
    </row>
    <row r="459" spans="1:68">
      <c r="A459" s="51" t="s">
        <v>1200</v>
      </c>
      <c r="B459" s="51" t="s">
        <v>27</v>
      </c>
      <c r="C459" s="52">
        <v>34080</v>
      </c>
      <c r="D459" s="51" t="s">
        <v>1201</v>
      </c>
      <c r="E459" s="51" t="s">
        <v>1200</v>
      </c>
      <c r="F459" s="51" t="s">
        <v>35</v>
      </c>
      <c r="G459" s="85" t="s">
        <v>21</v>
      </c>
      <c r="H459" s="86">
        <v>457</v>
      </c>
      <c r="I459" s="87" t="str">
        <f>VLOOKUP('entries and results'!G459,$A$3:$E$30018,4,FALSE)</f>
        <v> </v>
      </c>
      <c r="J459" s="87" t="str">
        <f>VLOOKUP('entries and results'!G459,$A$3:$F$30018,6,FALSE)</f>
        <v> </v>
      </c>
      <c r="K459" s="87" t="str">
        <f>VLOOKUP('entries and results'!G459,$A$3:$E$30018,2,FALSE)</f>
        <v> </v>
      </c>
      <c r="L459" s="88">
        <v>457</v>
      </c>
      <c r="M459" s="89" t="s">
        <v>21</v>
      </c>
      <c r="N459" s="90" t="str">
        <f>VLOOKUP('entries and results'!M459,$H$3:$K$30018,2,FALSE)</f>
        <v> </v>
      </c>
      <c r="O459" s="90" t="str">
        <f>VLOOKUP('entries and results'!M459,$H$3:$K$30018,3,FALSE)</f>
        <v> </v>
      </c>
      <c r="P459" s="90" t="str">
        <f>VLOOKUP('entries and results'!M459,$H$3:$K$30018,4,FALSE)</f>
        <v> </v>
      </c>
      <c r="Q459" s="91" t="s">
        <v>22</v>
      </c>
      <c r="R459" s="92" t="str">
        <f t="shared" si="52"/>
        <v>00:00</v>
      </c>
      <c r="BJ459" s="78" t="str">
        <f t="shared" si="53"/>
        <v>00:00</v>
      </c>
      <c r="BK459" s="77">
        <v>457</v>
      </c>
      <c r="BL459" s="57">
        <f t="shared" si="51"/>
        <v>0</v>
      </c>
      <c r="BM459" s="57" t="str">
        <f t="shared" si="54"/>
        <v>0000000</v>
      </c>
      <c r="BN459" s="57" t="str">
        <f t="shared" si="55"/>
        <v>00</v>
      </c>
      <c r="BO459" s="57" t="str">
        <f t="shared" si="56"/>
        <v>00</v>
      </c>
      <c r="BP459" s="57" t="str">
        <f t="shared" si="57"/>
        <v>00</v>
      </c>
    </row>
    <row r="460" spans="1:68">
      <c r="A460" s="51" t="s">
        <v>1202</v>
      </c>
      <c r="B460" s="51" t="s">
        <v>53</v>
      </c>
      <c r="C460" s="52">
        <v>34075</v>
      </c>
      <c r="D460" s="51" t="s">
        <v>1203</v>
      </c>
      <c r="E460" s="51" t="s">
        <v>1202</v>
      </c>
      <c r="F460" s="51" t="s">
        <v>35</v>
      </c>
      <c r="G460" s="85" t="s">
        <v>21</v>
      </c>
      <c r="H460" s="86">
        <v>458</v>
      </c>
      <c r="I460" s="87" t="str">
        <f>VLOOKUP('entries and results'!G460,$A$3:$E$30018,4,FALSE)</f>
        <v> </v>
      </c>
      <c r="J460" s="87" t="str">
        <f>VLOOKUP('entries and results'!G460,$A$3:$F$30018,6,FALSE)</f>
        <v> </v>
      </c>
      <c r="K460" s="87" t="str">
        <f>VLOOKUP('entries and results'!G460,$A$3:$E$30018,2,FALSE)</f>
        <v> </v>
      </c>
      <c r="L460" s="88">
        <v>458</v>
      </c>
      <c r="M460" s="89" t="s">
        <v>21</v>
      </c>
      <c r="N460" s="90" t="str">
        <f>VLOOKUP('entries and results'!M460,$H$3:$K$30018,2,FALSE)</f>
        <v> </v>
      </c>
      <c r="O460" s="90" t="str">
        <f>VLOOKUP('entries and results'!M460,$H$3:$K$30018,3,FALSE)</f>
        <v> </v>
      </c>
      <c r="P460" s="90" t="str">
        <f>VLOOKUP('entries and results'!M460,$H$3:$K$30018,4,FALSE)</f>
        <v> </v>
      </c>
      <c r="Q460" s="91" t="s">
        <v>22</v>
      </c>
      <c r="R460" s="92" t="str">
        <f t="shared" si="52"/>
        <v>00:00</v>
      </c>
      <c r="BJ460" s="78" t="str">
        <f t="shared" si="53"/>
        <v>00:00</v>
      </c>
      <c r="BK460" s="77">
        <v>458</v>
      </c>
      <c r="BL460" s="57">
        <f t="shared" si="51"/>
        <v>0</v>
      </c>
      <c r="BM460" s="57" t="str">
        <f t="shared" si="54"/>
        <v>0000000</v>
      </c>
      <c r="BN460" s="57" t="str">
        <f t="shared" si="55"/>
        <v>00</v>
      </c>
      <c r="BO460" s="57" t="str">
        <f t="shared" si="56"/>
        <v>00</v>
      </c>
      <c r="BP460" s="57" t="str">
        <f t="shared" si="57"/>
        <v>00</v>
      </c>
    </row>
    <row r="461" spans="1:68">
      <c r="A461" s="51" t="s">
        <v>1204</v>
      </c>
      <c r="B461" s="51" t="s">
        <v>27</v>
      </c>
      <c r="C461" s="52">
        <v>34587</v>
      </c>
      <c r="D461" s="51" t="s">
        <v>1205</v>
      </c>
      <c r="E461" s="51" t="s">
        <v>1204</v>
      </c>
      <c r="F461" s="51" t="s">
        <v>130</v>
      </c>
      <c r="G461" s="85" t="s">
        <v>21</v>
      </c>
      <c r="H461" s="86">
        <v>459</v>
      </c>
      <c r="I461" s="87" t="str">
        <f>VLOOKUP('entries and results'!G461,$A$3:$E$30018,4,FALSE)</f>
        <v> </v>
      </c>
      <c r="J461" s="87" t="str">
        <f>VLOOKUP('entries and results'!G461,$A$3:$F$30018,6,FALSE)</f>
        <v> </v>
      </c>
      <c r="K461" s="87" t="str">
        <f>VLOOKUP('entries and results'!G461,$A$3:$E$30018,2,FALSE)</f>
        <v> </v>
      </c>
      <c r="L461" s="88">
        <v>459</v>
      </c>
      <c r="M461" s="89" t="s">
        <v>21</v>
      </c>
      <c r="N461" s="90" t="str">
        <f>VLOOKUP('entries and results'!M461,$H$3:$K$30018,2,FALSE)</f>
        <v> </v>
      </c>
      <c r="O461" s="90" t="str">
        <f>VLOOKUP('entries and results'!M461,$H$3:$K$30018,3,FALSE)</f>
        <v> </v>
      </c>
      <c r="P461" s="90" t="str">
        <f>VLOOKUP('entries and results'!M461,$H$3:$K$30018,4,FALSE)</f>
        <v> </v>
      </c>
      <c r="Q461" s="91" t="s">
        <v>22</v>
      </c>
      <c r="R461" s="92" t="str">
        <f t="shared" si="52"/>
        <v>00:00</v>
      </c>
      <c r="BJ461" s="78" t="str">
        <f t="shared" si="53"/>
        <v>00:00</v>
      </c>
      <c r="BK461" s="77">
        <v>459</v>
      </c>
      <c r="BL461" s="57">
        <f t="shared" si="51"/>
        <v>0</v>
      </c>
      <c r="BM461" s="57" t="str">
        <f t="shared" si="54"/>
        <v>0000000</v>
      </c>
      <c r="BN461" s="57" t="str">
        <f t="shared" si="55"/>
        <v>00</v>
      </c>
      <c r="BO461" s="57" t="str">
        <f t="shared" si="56"/>
        <v>00</v>
      </c>
      <c r="BP461" s="57" t="str">
        <f t="shared" si="57"/>
        <v>00</v>
      </c>
    </row>
    <row r="462" spans="1:68">
      <c r="A462" s="51" t="s">
        <v>1206</v>
      </c>
      <c r="B462" s="51" t="s">
        <v>27</v>
      </c>
      <c r="C462" s="52">
        <v>34102</v>
      </c>
      <c r="D462" s="51" t="s">
        <v>1207</v>
      </c>
      <c r="E462" s="51" t="s">
        <v>1206</v>
      </c>
      <c r="F462" s="51" t="s">
        <v>35</v>
      </c>
      <c r="G462" s="85" t="s">
        <v>21</v>
      </c>
      <c r="H462" s="86">
        <v>460</v>
      </c>
      <c r="I462" s="87" t="str">
        <f>VLOOKUP('entries and results'!G462,$A$3:$E$30018,4,FALSE)</f>
        <v> </v>
      </c>
      <c r="J462" s="87" t="str">
        <f>VLOOKUP('entries and results'!G462,$A$3:$F$30018,6,FALSE)</f>
        <v> </v>
      </c>
      <c r="K462" s="87" t="str">
        <f>VLOOKUP('entries and results'!G462,$A$3:$E$30018,2,FALSE)</f>
        <v> </v>
      </c>
      <c r="L462" s="88">
        <v>460</v>
      </c>
      <c r="M462" s="89" t="s">
        <v>21</v>
      </c>
      <c r="N462" s="90" t="str">
        <f>VLOOKUP('entries and results'!M462,$H$3:$K$30018,2,FALSE)</f>
        <v> </v>
      </c>
      <c r="O462" s="90" t="str">
        <f>VLOOKUP('entries and results'!M462,$H$3:$K$30018,3,FALSE)</f>
        <v> </v>
      </c>
      <c r="P462" s="90" t="str">
        <f>VLOOKUP('entries and results'!M462,$H$3:$K$30018,4,FALSE)</f>
        <v> </v>
      </c>
      <c r="Q462" s="91" t="s">
        <v>22</v>
      </c>
      <c r="R462" s="92" t="str">
        <f t="shared" si="52"/>
        <v>00:00</v>
      </c>
      <c r="BJ462" s="78" t="str">
        <f t="shared" si="53"/>
        <v>00:00</v>
      </c>
      <c r="BK462" s="77">
        <v>460</v>
      </c>
      <c r="BL462" s="57">
        <f t="shared" si="51"/>
        <v>0</v>
      </c>
      <c r="BM462" s="57" t="str">
        <f t="shared" si="54"/>
        <v>0000000</v>
      </c>
      <c r="BN462" s="57" t="str">
        <f t="shared" si="55"/>
        <v>00</v>
      </c>
      <c r="BO462" s="57" t="str">
        <f t="shared" si="56"/>
        <v>00</v>
      </c>
      <c r="BP462" s="57" t="str">
        <f t="shared" si="57"/>
        <v>00</v>
      </c>
    </row>
    <row r="463" spans="1:68">
      <c r="A463" s="51" t="s">
        <v>1208</v>
      </c>
      <c r="B463" s="51" t="s">
        <v>27</v>
      </c>
      <c r="C463" s="52">
        <v>33679</v>
      </c>
      <c r="D463" s="51" t="s">
        <v>1209</v>
      </c>
      <c r="E463" s="51" t="s">
        <v>1208</v>
      </c>
      <c r="F463" s="51" t="s">
        <v>35</v>
      </c>
      <c r="G463" s="85" t="s">
        <v>21</v>
      </c>
      <c r="H463" s="86">
        <v>461</v>
      </c>
      <c r="I463" s="87" t="str">
        <f>VLOOKUP('entries and results'!G463,$A$3:$E$30018,4,FALSE)</f>
        <v> </v>
      </c>
      <c r="J463" s="87" t="str">
        <f>VLOOKUP('entries and results'!G463,$A$3:$F$30018,6,FALSE)</f>
        <v> </v>
      </c>
      <c r="K463" s="87" t="str">
        <f>VLOOKUP('entries and results'!G463,$A$3:$E$30018,2,FALSE)</f>
        <v> </v>
      </c>
      <c r="L463" s="88">
        <v>461</v>
      </c>
      <c r="M463" s="89" t="s">
        <v>21</v>
      </c>
      <c r="N463" s="90" t="str">
        <f>VLOOKUP('entries and results'!M463,$H$3:$K$30018,2,FALSE)</f>
        <v> </v>
      </c>
      <c r="O463" s="90" t="str">
        <f>VLOOKUP('entries and results'!M463,$H$3:$K$30018,3,FALSE)</f>
        <v> </v>
      </c>
      <c r="P463" s="90" t="str">
        <f>VLOOKUP('entries and results'!M463,$H$3:$K$30018,4,FALSE)</f>
        <v> </v>
      </c>
      <c r="Q463" s="91" t="s">
        <v>22</v>
      </c>
      <c r="R463" s="92" t="str">
        <f t="shared" si="52"/>
        <v>00:00</v>
      </c>
      <c r="BJ463" s="78" t="str">
        <f t="shared" si="53"/>
        <v>00:00</v>
      </c>
      <c r="BK463" s="77">
        <v>461</v>
      </c>
      <c r="BL463" s="57">
        <f t="shared" si="51"/>
        <v>0</v>
      </c>
      <c r="BM463" s="57" t="str">
        <f t="shared" si="54"/>
        <v>0000000</v>
      </c>
      <c r="BN463" s="57" t="str">
        <f t="shared" si="55"/>
        <v>00</v>
      </c>
      <c r="BO463" s="57" t="str">
        <f t="shared" si="56"/>
        <v>00</v>
      </c>
      <c r="BP463" s="57" t="str">
        <f t="shared" si="57"/>
        <v>00</v>
      </c>
    </row>
    <row r="464" spans="1:68">
      <c r="A464" s="51" t="s">
        <v>1210</v>
      </c>
      <c r="B464" s="51" t="s">
        <v>27</v>
      </c>
      <c r="C464" s="52">
        <v>34026</v>
      </c>
      <c r="D464" s="51" t="s">
        <v>1211</v>
      </c>
      <c r="E464" s="51" t="s">
        <v>1210</v>
      </c>
      <c r="F464" s="51" t="s">
        <v>35</v>
      </c>
      <c r="G464" s="85" t="s">
        <v>21</v>
      </c>
      <c r="H464" s="86">
        <v>462</v>
      </c>
      <c r="I464" s="87" t="str">
        <f>VLOOKUP('entries and results'!G464,$A$3:$E$30018,4,FALSE)</f>
        <v> </v>
      </c>
      <c r="J464" s="87" t="str">
        <f>VLOOKUP('entries and results'!G464,$A$3:$F$30018,6,FALSE)</f>
        <v> </v>
      </c>
      <c r="K464" s="87" t="str">
        <f>VLOOKUP('entries and results'!G464,$A$3:$E$30018,2,FALSE)</f>
        <v> </v>
      </c>
      <c r="L464" s="88">
        <v>462</v>
      </c>
      <c r="M464" s="89" t="s">
        <v>21</v>
      </c>
      <c r="N464" s="90" t="str">
        <f>VLOOKUP('entries and results'!M464,$H$3:$K$30018,2,FALSE)</f>
        <v> </v>
      </c>
      <c r="O464" s="90" t="str">
        <f>VLOOKUP('entries and results'!M464,$H$3:$K$30018,3,FALSE)</f>
        <v> </v>
      </c>
      <c r="P464" s="90" t="str">
        <f>VLOOKUP('entries and results'!M464,$H$3:$K$30018,4,FALSE)</f>
        <v> </v>
      </c>
      <c r="Q464" s="91" t="s">
        <v>22</v>
      </c>
      <c r="R464" s="92" t="str">
        <f t="shared" si="52"/>
        <v>00:00</v>
      </c>
      <c r="BJ464" s="78" t="str">
        <f t="shared" si="53"/>
        <v>00:00</v>
      </c>
      <c r="BK464" s="77">
        <v>462</v>
      </c>
      <c r="BL464" s="57">
        <f t="shared" si="51"/>
        <v>0</v>
      </c>
      <c r="BM464" s="57" t="str">
        <f t="shared" si="54"/>
        <v>0000000</v>
      </c>
      <c r="BN464" s="57" t="str">
        <f t="shared" si="55"/>
        <v>00</v>
      </c>
      <c r="BO464" s="57" t="str">
        <f t="shared" si="56"/>
        <v>00</v>
      </c>
      <c r="BP464" s="57" t="str">
        <f t="shared" si="57"/>
        <v>00</v>
      </c>
    </row>
    <row r="465" spans="1:68">
      <c r="A465" s="51" t="s">
        <v>1212</v>
      </c>
      <c r="B465" s="51" t="s">
        <v>108</v>
      </c>
      <c r="C465" s="52">
        <v>32545</v>
      </c>
      <c r="D465" s="51" t="s">
        <v>1213</v>
      </c>
      <c r="E465" s="51" t="s">
        <v>1212</v>
      </c>
      <c r="F465" s="51" t="s">
        <v>35</v>
      </c>
      <c r="G465" s="85" t="s">
        <v>21</v>
      </c>
      <c r="H465" s="86">
        <v>463</v>
      </c>
      <c r="I465" s="87" t="str">
        <f>VLOOKUP('entries and results'!G465,$A$3:$E$30018,4,FALSE)</f>
        <v> </v>
      </c>
      <c r="J465" s="87" t="str">
        <f>VLOOKUP('entries and results'!G465,$A$3:$F$30018,6,FALSE)</f>
        <v> </v>
      </c>
      <c r="K465" s="87" t="str">
        <f>VLOOKUP('entries and results'!G465,$A$3:$E$30018,2,FALSE)</f>
        <v> </v>
      </c>
      <c r="L465" s="88">
        <v>463</v>
      </c>
      <c r="M465" s="89" t="s">
        <v>21</v>
      </c>
      <c r="N465" s="90" t="str">
        <f>VLOOKUP('entries and results'!M465,$H$3:$K$30018,2,FALSE)</f>
        <v> </v>
      </c>
      <c r="O465" s="90" t="str">
        <f>VLOOKUP('entries and results'!M465,$H$3:$K$30018,3,FALSE)</f>
        <v> </v>
      </c>
      <c r="P465" s="90" t="str">
        <f>VLOOKUP('entries and results'!M465,$H$3:$K$30018,4,FALSE)</f>
        <v> </v>
      </c>
      <c r="Q465" s="91" t="s">
        <v>22</v>
      </c>
      <c r="R465" s="92" t="str">
        <f t="shared" si="52"/>
        <v>00:00</v>
      </c>
      <c r="BJ465" s="78" t="str">
        <f t="shared" si="53"/>
        <v>00:00</v>
      </c>
      <c r="BK465" s="77">
        <v>463</v>
      </c>
      <c r="BL465" s="57">
        <f t="shared" si="51"/>
        <v>0</v>
      </c>
      <c r="BM465" s="57" t="str">
        <f t="shared" si="54"/>
        <v>0000000</v>
      </c>
      <c r="BN465" s="57" t="str">
        <f t="shared" si="55"/>
        <v>00</v>
      </c>
      <c r="BO465" s="57" t="str">
        <f t="shared" si="56"/>
        <v>00</v>
      </c>
      <c r="BP465" s="57" t="str">
        <f t="shared" si="57"/>
        <v>00</v>
      </c>
    </row>
    <row r="466" spans="1:68">
      <c r="A466" s="51" t="s">
        <v>1214</v>
      </c>
      <c r="B466" s="51" t="s">
        <v>272</v>
      </c>
      <c r="C466" s="52">
        <v>34809</v>
      </c>
      <c r="D466" s="51" t="s">
        <v>1215</v>
      </c>
      <c r="E466" s="51" t="s">
        <v>1214</v>
      </c>
      <c r="F466" s="51" t="s">
        <v>130</v>
      </c>
      <c r="G466" s="85" t="s">
        <v>21</v>
      </c>
      <c r="H466" s="86">
        <v>464</v>
      </c>
      <c r="I466" s="87" t="str">
        <f>VLOOKUP('entries and results'!G466,$A$3:$E$30018,4,FALSE)</f>
        <v> </v>
      </c>
      <c r="J466" s="87" t="str">
        <f>VLOOKUP('entries and results'!G466,$A$3:$F$30018,6,FALSE)</f>
        <v> </v>
      </c>
      <c r="K466" s="87" t="str">
        <f>VLOOKUP('entries and results'!G466,$A$3:$E$30018,2,FALSE)</f>
        <v> </v>
      </c>
      <c r="L466" s="88">
        <v>464</v>
      </c>
      <c r="M466" s="89" t="s">
        <v>21</v>
      </c>
      <c r="N466" s="90" t="str">
        <f>VLOOKUP('entries and results'!M466,$H$3:$K$30018,2,FALSE)</f>
        <v> </v>
      </c>
      <c r="O466" s="90" t="str">
        <f>VLOOKUP('entries and results'!M466,$H$3:$K$30018,3,FALSE)</f>
        <v> </v>
      </c>
      <c r="P466" s="90" t="str">
        <f>VLOOKUP('entries and results'!M466,$H$3:$K$30018,4,FALSE)</f>
        <v> </v>
      </c>
      <c r="Q466" s="91" t="s">
        <v>22</v>
      </c>
      <c r="R466" s="92" t="str">
        <f t="shared" si="52"/>
        <v>00:00</v>
      </c>
      <c r="BJ466" s="78" t="str">
        <f t="shared" si="53"/>
        <v>00:00</v>
      </c>
      <c r="BK466" s="77">
        <v>464</v>
      </c>
      <c r="BL466" s="57">
        <f t="shared" si="51"/>
        <v>0</v>
      </c>
      <c r="BM466" s="57" t="str">
        <f t="shared" si="54"/>
        <v>0000000</v>
      </c>
      <c r="BN466" s="57" t="str">
        <f t="shared" si="55"/>
        <v>00</v>
      </c>
      <c r="BO466" s="57" t="str">
        <f t="shared" si="56"/>
        <v>00</v>
      </c>
      <c r="BP466" s="57" t="str">
        <f t="shared" si="57"/>
        <v>00</v>
      </c>
    </row>
    <row r="467" spans="1:68">
      <c r="A467" s="51" t="s">
        <v>1216</v>
      </c>
      <c r="B467" s="51" t="s">
        <v>27</v>
      </c>
      <c r="C467" s="52">
        <v>32879</v>
      </c>
      <c r="D467" s="51" t="s">
        <v>1217</v>
      </c>
      <c r="E467" s="51" t="s">
        <v>1216</v>
      </c>
      <c r="F467" s="51" t="s">
        <v>35</v>
      </c>
      <c r="G467" s="85" t="s">
        <v>21</v>
      </c>
      <c r="H467" s="86">
        <v>465</v>
      </c>
      <c r="I467" s="87" t="str">
        <f>VLOOKUP('entries and results'!G467,$A$3:$E$30018,4,FALSE)</f>
        <v> </v>
      </c>
      <c r="J467" s="87" t="str">
        <f>VLOOKUP('entries and results'!G467,$A$3:$F$30018,6,FALSE)</f>
        <v> </v>
      </c>
      <c r="K467" s="87" t="str">
        <f>VLOOKUP('entries and results'!G467,$A$3:$E$30018,2,FALSE)</f>
        <v> </v>
      </c>
      <c r="L467" s="88">
        <v>465</v>
      </c>
      <c r="M467" s="89" t="s">
        <v>21</v>
      </c>
      <c r="N467" s="90" t="str">
        <f>VLOOKUP('entries and results'!M467,$H$3:$K$30018,2,FALSE)</f>
        <v> </v>
      </c>
      <c r="O467" s="90" t="str">
        <f>VLOOKUP('entries and results'!M467,$H$3:$K$30018,3,FALSE)</f>
        <v> </v>
      </c>
      <c r="P467" s="90" t="str">
        <f>VLOOKUP('entries and results'!M467,$H$3:$K$30018,4,FALSE)</f>
        <v> </v>
      </c>
      <c r="Q467" s="91" t="s">
        <v>22</v>
      </c>
      <c r="R467" s="92" t="str">
        <f t="shared" si="52"/>
        <v>00:00</v>
      </c>
      <c r="BJ467" s="78" t="str">
        <f t="shared" si="53"/>
        <v>00:00</v>
      </c>
      <c r="BK467" s="77">
        <v>465</v>
      </c>
      <c r="BL467" s="57">
        <f t="shared" si="51"/>
        <v>0</v>
      </c>
      <c r="BM467" s="57" t="str">
        <f t="shared" si="54"/>
        <v>0000000</v>
      </c>
      <c r="BN467" s="57" t="str">
        <f t="shared" si="55"/>
        <v>00</v>
      </c>
      <c r="BO467" s="57" t="str">
        <f t="shared" si="56"/>
        <v>00</v>
      </c>
      <c r="BP467" s="57" t="str">
        <f t="shared" si="57"/>
        <v>00</v>
      </c>
    </row>
    <row r="468" spans="1:68">
      <c r="A468" s="51" t="s">
        <v>1218</v>
      </c>
      <c r="B468" s="51" t="s">
        <v>27</v>
      </c>
      <c r="C468" s="52">
        <v>33872</v>
      </c>
      <c r="D468" s="51" t="s">
        <v>1219</v>
      </c>
      <c r="E468" s="51" t="s">
        <v>1218</v>
      </c>
      <c r="F468" s="51" t="s">
        <v>35</v>
      </c>
      <c r="G468" s="85" t="s">
        <v>21</v>
      </c>
      <c r="H468" s="86">
        <v>466</v>
      </c>
      <c r="I468" s="87" t="str">
        <f>VLOOKUP('entries and results'!G468,$A$3:$E$30018,4,FALSE)</f>
        <v> </v>
      </c>
      <c r="J468" s="87" t="str">
        <f>VLOOKUP('entries and results'!G468,$A$3:$F$30018,6,FALSE)</f>
        <v> </v>
      </c>
      <c r="K468" s="87" t="str">
        <f>VLOOKUP('entries and results'!G468,$A$3:$E$30018,2,FALSE)</f>
        <v> </v>
      </c>
      <c r="L468" s="88">
        <v>466</v>
      </c>
      <c r="M468" s="89" t="s">
        <v>21</v>
      </c>
      <c r="N468" s="90" t="str">
        <f>VLOOKUP('entries and results'!M468,$H$3:$K$30018,2,FALSE)</f>
        <v> </v>
      </c>
      <c r="O468" s="90" t="str">
        <f>VLOOKUP('entries and results'!M468,$H$3:$K$30018,3,FALSE)</f>
        <v> </v>
      </c>
      <c r="P468" s="90" t="str">
        <f>VLOOKUP('entries and results'!M468,$H$3:$K$30018,4,FALSE)</f>
        <v> </v>
      </c>
      <c r="Q468" s="91" t="s">
        <v>22</v>
      </c>
      <c r="R468" s="92" t="str">
        <f t="shared" si="52"/>
        <v>00:00</v>
      </c>
      <c r="BJ468" s="78" t="str">
        <f t="shared" si="53"/>
        <v>00:00</v>
      </c>
      <c r="BK468" s="77">
        <v>466</v>
      </c>
      <c r="BL468" s="57">
        <f t="shared" si="51"/>
        <v>0</v>
      </c>
      <c r="BM468" s="57" t="str">
        <f t="shared" si="54"/>
        <v>0000000</v>
      </c>
      <c r="BN468" s="57" t="str">
        <f t="shared" si="55"/>
        <v>00</v>
      </c>
      <c r="BO468" s="57" t="str">
        <f t="shared" si="56"/>
        <v>00</v>
      </c>
      <c r="BP468" s="57" t="str">
        <f t="shared" si="57"/>
        <v>00</v>
      </c>
    </row>
    <row r="469" spans="1:68">
      <c r="A469" s="51" t="s">
        <v>1220</v>
      </c>
      <c r="B469" s="51" t="s">
        <v>27</v>
      </c>
      <c r="C469" s="52">
        <v>34615</v>
      </c>
      <c r="D469" s="51" t="s">
        <v>1221</v>
      </c>
      <c r="E469" s="51" t="s">
        <v>1220</v>
      </c>
      <c r="F469" s="51" t="s">
        <v>130</v>
      </c>
      <c r="G469" s="85" t="s">
        <v>21</v>
      </c>
      <c r="H469" s="86">
        <v>467</v>
      </c>
      <c r="I469" s="87" t="str">
        <f>VLOOKUP('entries and results'!G469,$A$3:$E$30018,4,FALSE)</f>
        <v> </v>
      </c>
      <c r="J469" s="87" t="str">
        <f>VLOOKUP('entries and results'!G469,$A$3:$F$30018,6,FALSE)</f>
        <v> </v>
      </c>
      <c r="K469" s="87" t="str">
        <f>VLOOKUP('entries and results'!G469,$A$3:$E$30018,2,FALSE)</f>
        <v> </v>
      </c>
      <c r="L469" s="88">
        <v>467</v>
      </c>
      <c r="M469" s="89" t="s">
        <v>21</v>
      </c>
      <c r="N469" s="90" t="str">
        <f>VLOOKUP('entries and results'!M469,$H$3:$K$30018,2,FALSE)</f>
        <v> </v>
      </c>
      <c r="O469" s="90" t="str">
        <f>VLOOKUP('entries and results'!M469,$H$3:$K$30018,3,FALSE)</f>
        <v> </v>
      </c>
      <c r="P469" s="90" t="str">
        <f>VLOOKUP('entries and results'!M469,$H$3:$K$30018,4,FALSE)</f>
        <v> </v>
      </c>
      <c r="Q469" s="91" t="s">
        <v>22</v>
      </c>
      <c r="R469" s="92" t="str">
        <f t="shared" si="52"/>
        <v>00:00</v>
      </c>
      <c r="BJ469" s="78" t="str">
        <f t="shared" si="53"/>
        <v>00:00</v>
      </c>
      <c r="BK469" s="77">
        <v>467</v>
      </c>
      <c r="BL469" s="57">
        <f t="shared" si="51"/>
        <v>0</v>
      </c>
      <c r="BM469" s="57" t="str">
        <f t="shared" si="54"/>
        <v>0000000</v>
      </c>
      <c r="BN469" s="57" t="str">
        <f t="shared" si="55"/>
        <v>00</v>
      </c>
      <c r="BO469" s="57" t="str">
        <f t="shared" si="56"/>
        <v>00</v>
      </c>
      <c r="BP469" s="57" t="str">
        <f t="shared" si="57"/>
        <v>00</v>
      </c>
    </row>
    <row r="470" spans="1:68">
      <c r="A470" s="51" t="s">
        <v>1222</v>
      </c>
      <c r="B470" s="51" t="s">
        <v>280</v>
      </c>
      <c r="C470" s="52">
        <v>34465</v>
      </c>
      <c r="D470" s="51" t="s">
        <v>1223</v>
      </c>
      <c r="E470" s="51" t="s">
        <v>1222</v>
      </c>
      <c r="F470" s="51" t="s">
        <v>130</v>
      </c>
      <c r="G470" s="85" t="s">
        <v>21</v>
      </c>
      <c r="H470" s="86">
        <v>468</v>
      </c>
      <c r="I470" s="87" t="str">
        <f>VLOOKUP('entries and results'!G470,$A$3:$E$30018,4,FALSE)</f>
        <v> </v>
      </c>
      <c r="J470" s="87" t="str">
        <f>VLOOKUP('entries and results'!G470,$A$3:$F$30018,6,FALSE)</f>
        <v> </v>
      </c>
      <c r="K470" s="87" t="str">
        <f>VLOOKUP('entries and results'!G470,$A$3:$E$30018,2,FALSE)</f>
        <v> </v>
      </c>
      <c r="L470" s="88">
        <v>468</v>
      </c>
      <c r="M470" s="89" t="s">
        <v>21</v>
      </c>
      <c r="N470" s="90" t="str">
        <f>VLOOKUP('entries and results'!M470,$H$3:$K$30018,2,FALSE)</f>
        <v> </v>
      </c>
      <c r="O470" s="90" t="str">
        <f>VLOOKUP('entries and results'!M470,$H$3:$K$30018,3,FALSE)</f>
        <v> </v>
      </c>
      <c r="P470" s="90" t="str">
        <f>VLOOKUP('entries and results'!M470,$H$3:$K$30018,4,FALSE)</f>
        <v> </v>
      </c>
      <c r="Q470" s="91" t="s">
        <v>22</v>
      </c>
      <c r="R470" s="92" t="str">
        <f t="shared" si="52"/>
        <v>00:00</v>
      </c>
      <c r="BJ470" s="78" t="str">
        <f t="shared" si="53"/>
        <v>00:00</v>
      </c>
      <c r="BK470" s="77">
        <v>468</v>
      </c>
      <c r="BL470" s="57">
        <f t="shared" si="51"/>
        <v>0</v>
      </c>
      <c r="BM470" s="57" t="str">
        <f t="shared" si="54"/>
        <v>0000000</v>
      </c>
      <c r="BN470" s="57" t="str">
        <f t="shared" si="55"/>
        <v>00</v>
      </c>
      <c r="BO470" s="57" t="str">
        <f t="shared" si="56"/>
        <v>00</v>
      </c>
      <c r="BP470" s="57" t="str">
        <f t="shared" si="57"/>
        <v>00</v>
      </c>
    </row>
    <row r="471" spans="1:68">
      <c r="A471" s="51" t="s">
        <v>1224</v>
      </c>
      <c r="B471" s="51" t="s">
        <v>280</v>
      </c>
      <c r="C471" s="52">
        <v>33982</v>
      </c>
      <c r="D471" s="51" t="s">
        <v>1225</v>
      </c>
      <c r="E471" s="51" t="s">
        <v>1224</v>
      </c>
      <c r="F471" s="51" t="s">
        <v>35</v>
      </c>
      <c r="G471" s="85" t="s">
        <v>21</v>
      </c>
      <c r="H471" s="86">
        <v>469</v>
      </c>
      <c r="I471" s="87" t="str">
        <f>VLOOKUP('entries and results'!G471,$A$3:$E$30018,4,FALSE)</f>
        <v> </v>
      </c>
      <c r="J471" s="87" t="str">
        <f>VLOOKUP('entries and results'!G471,$A$3:$F$30018,6,FALSE)</f>
        <v> </v>
      </c>
      <c r="K471" s="87" t="str">
        <f>VLOOKUP('entries and results'!G471,$A$3:$E$30018,2,FALSE)</f>
        <v> </v>
      </c>
      <c r="L471" s="88">
        <v>469</v>
      </c>
      <c r="M471" s="89" t="s">
        <v>21</v>
      </c>
      <c r="N471" s="90" t="str">
        <f>VLOOKUP('entries and results'!M471,$H$3:$K$30018,2,FALSE)</f>
        <v> </v>
      </c>
      <c r="O471" s="90" t="str">
        <f>VLOOKUP('entries and results'!M471,$H$3:$K$30018,3,FALSE)</f>
        <v> </v>
      </c>
      <c r="P471" s="90" t="str">
        <f>VLOOKUP('entries and results'!M471,$H$3:$K$30018,4,FALSE)</f>
        <v> </v>
      </c>
      <c r="Q471" s="91" t="s">
        <v>22</v>
      </c>
      <c r="R471" s="92" t="str">
        <f t="shared" si="52"/>
        <v>00:00</v>
      </c>
      <c r="BJ471" s="78" t="str">
        <f t="shared" si="53"/>
        <v>00:00</v>
      </c>
      <c r="BK471" s="77">
        <v>469</v>
      </c>
      <c r="BL471" s="57">
        <f t="shared" si="51"/>
        <v>0</v>
      </c>
      <c r="BM471" s="57" t="str">
        <f t="shared" si="54"/>
        <v>0000000</v>
      </c>
      <c r="BN471" s="57" t="str">
        <f t="shared" si="55"/>
        <v>00</v>
      </c>
      <c r="BO471" s="57" t="str">
        <f t="shared" si="56"/>
        <v>00</v>
      </c>
      <c r="BP471" s="57" t="str">
        <f t="shared" si="57"/>
        <v>00</v>
      </c>
    </row>
    <row r="472" spans="1:68">
      <c r="A472" s="51" t="s">
        <v>1226</v>
      </c>
      <c r="B472" s="51" t="s">
        <v>191</v>
      </c>
      <c r="C472" s="52">
        <v>34846</v>
      </c>
      <c r="D472" s="51" t="s">
        <v>1227</v>
      </c>
      <c r="E472" s="51" t="s">
        <v>1226</v>
      </c>
      <c r="F472" s="51" t="s">
        <v>130</v>
      </c>
      <c r="G472" s="85" t="s">
        <v>21</v>
      </c>
      <c r="H472" s="86">
        <v>470</v>
      </c>
      <c r="I472" s="87" t="str">
        <f>VLOOKUP('entries and results'!G472,$A$3:$E$30018,4,FALSE)</f>
        <v> </v>
      </c>
      <c r="J472" s="87" t="str">
        <f>VLOOKUP('entries and results'!G472,$A$3:$F$30018,6,FALSE)</f>
        <v> </v>
      </c>
      <c r="K472" s="87" t="str">
        <f>VLOOKUP('entries and results'!G472,$A$3:$E$30018,2,FALSE)</f>
        <v> </v>
      </c>
      <c r="L472" s="88">
        <v>470</v>
      </c>
      <c r="M472" s="89" t="s">
        <v>21</v>
      </c>
      <c r="N472" s="90" t="str">
        <f>VLOOKUP('entries and results'!M472,$H$3:$K$30018,2,FALSE)</f>
        <v> </v>
      </c>
      <c r="O472" s="90" t="str">
        <f>VLOOKUP('entries and results'!M472,$H$3:$K$30018,3,FALSE)</f>
        <v> </v>
      </c>
      <c r="P472" s="90" t="str">
        <f>VLOOKUP('entries and results'!M472,$H$3:$K$30018,4,FALSE)</f>
        <v> </v>
      </c>
      <c r="Q472" s="91" t="s">
        <v>22</v>
      </c>
      <c r="R472" s="92" t="str">
        <f t="shared" si="52"/>
        <v>00:00</v>
      </c>
      <c r="BJ472" s="78" t="str">
        <f t="shared" si="53"/>
        <v>00:00</v>
      </c>
      <c r="BK472" s="77">
        <v>470</v>
      </c>
      <c r="BL472" s="57">
        <f t="shared" si="51"/>
        <v>0</v>
      </c>
      <c r="BM472" s="57" t="str">
        <f t="shared" si="54"/>
        <v>0000000</v>
      </c>
      <c r="BN472" s="57" t="str">
        <f t="shared" si="55"/>
        <v>00</v>
      </c>
      <c r="BO472" s="57" t="str">
        <f t="shared" si="56"/>
        <v>00</v>
      </c>
      <c r="BP472" s="57" t="str">
        <f t="shared" si="57"/>
        <v>00</v>
      </c>
    </row>
    <row r="473" spans="1:68">
      <c r="A473" s="51" t="s">
        <v>1228</v>
      </c>
      <c r="B473" s="51" t="s">
        <v>191</v>
      </c>
      <c r="C473" s="52">
        <v>33754</v>
      </c>
      <c r="D473" s="51" t="s">
        <v>1229</v>
      </c>
      <c r="E473" s="51" t="s">
        <v>1228</v>
      </c>
      <c r="F473" s="51" t="s">
        <v>35</v>
      </c>
      <c r="G473" s="85" t="s">
        <v>21</v>
      </c>
      <c r="H473" s="86">
        <v>471</v>
      </c>
      <c r="I473" s="87" t="str">
        <f>VLOOKUP('entries and results'!G473,$A$3:$E$30018,4,FALSE)</f>
        <v> </v>
      </c>
      <c r="J473" s="87" t="str">
        <f>VLOOKUP('entries and results'!G473,$A$3:$F$30018,6,FALSE)</f>
        <v> </v>
      </c>
      <c r="K473" s="87" t="str">
        <f>VLOOKUP('entries and results'!G473,$A$3:$E$30018,2,FALSE)</f>
        <v> </v>
      </c>
      <c r="L473" s="88">
        <v>471</v>
      </c>
      <c r="M473" s="89" t="s">
        <v>21</v>
      </c>
      <c r="N473" s="90" t="str">
        <f>VLOOKUP('entries and results'!M473,$H$3:$K$30018,2,FALSE)</f>
        <v> </v>
      </c>
      <c r="O473" s="90" t="str">
        <f>VLOOKUP('entries and results'!M473,$H$3:$K$30018,3,FALSE)</f>
        <v> </v>
      </c>
      <c r="P473" s="90" t="str">
        <f>VLOOKUP('entries and results'!M473,$H$3:$K$30018,4,FALSE)</f>
        <v> </v>
      </c>
      <c r="Q473" s="91" t="s">
        <v>22</v>
      </c>
      <c r="R473" s="92" t="str">
        <f t="shared" si="52"/>
        <v>00:00</v>
      </c>
      <c r="BJ473" s="78" t="str">
        <f t="shared" si="53"/>
        <v>00:00</v>
      </c>
      <c r="BK473" s="77">
        <v>471</v>
      </c>
      <c r="BL473" s="57">
        <f t="shared" si="51"/>
        <v>0</v>
      </c>
      <c r="BM473" s="57" t="str">
        <f t="shared" si="54"/>
        <v>0000000</v>
      </c>
      <c r="BN473" s="57" t="str">
        <f t="shared" si="55"/>
        <v>00</v>
      </c>
      <c r="BO473" s="57" t="str">
        <f t="shared" si="56"/>
        <v>00</v>
      </c>
      <c r="BP473" s="57" t="str">
        <f t="shared" si="57"/>
        <v>00</v>
      </c>
    </row>
    <row r="474" spans="1:68">
      <c r="A474" s="51" t="s">
        <v>1230</v>
      </c>
      <c r="B474" s="51" t="s">
        <v>198</v>
      </c>
      <c r="C474" s="52">
        <v>34514</v>
      </c>
      <c r="D474" s="51" t="s">
        <v>1231</v>
      </c>
      <c r="E474" s="51" t="s">
        <v>1230</v>
      </c>
      <c r="F474" s="51" t="s">
        <v>130</v>
      </c>
      <c r="G474" s="85" t="s">
        <v>21</v>
      </c>
      <c r="H474" s="86">
        <v>472</v>
      </c>
      <c r="I474" s="87" t="str">
        <f>VLOOKUP('entries and results'!G474,$A$3:$E$30018,4,FALSE)</f>
        <v> </v>
      </c>
      <c r="J474" s="87" t="str">
        <f>VLOOKUP('entries and results'!G474,$A$3:$F$30018,6,FALSE)</f>
        <v> </v>
      </c>
      <c r="K474" s="87" t="str">
        <f>VLOOKUP('entries and results'!G474,$A$3:$E$30018,2,FALSE)</f>
        <v> </v>
      </c>
      <c r="L474" s="88">
        <v>472</v>
      </c>
      <c r="M474" s="89" t="s">
        <v>21</v>
      </c>
      <c r="N474" s="90" t="str">
        <f>VLOOKUP('entries and results'!M474,$H$3:$K$30018,2,FALSE)</f>
        <v> </v>
      </c>
      <c r="O474" s="90" t="str">
        <f>VLOOKUP('entries and results'!M474,$H$3:$K$30018,3,FALSE)</f>
        <v> </v>
      </c>
      <c r="P474" s="90" t="str">
        <f>VLOOKUP('entries and results'!M474,$H$3:$K$30018,4,FALSE)</f>
        <v> </v>
      </c>
      <c r="Q474" s="91" t="s">
        <v>22</v>
      </c>
      <c r="R474" s="92" t="str">
        <f t="shared" si="52"/>
        <v>00:00</v>
      </c>
      <c r="BJ474" s="78" t="str">
        <f t="shared" si="53"/>
        <v>00:00</v>
      </c>
      <c r="BK474" s="77">
        <v>472</v>
      </c>
      <c r="BL474" s="57">
        <f t="shared" si="51"/>
        <v>0</v>
      </c>
      <c r="BM474" s="57" t="str">
        <f t="shared" si="54"/>
        <v>0000000</v>
      </c>
      <c r="BN474" s="57" t="str">
        <f t="shared" si="55"/>
        <v>00</v>
      </c>
      <c r="BO474" s="57" t="str">
        <f t="shared" si="56"/>
        <v>00</v>
      </c>
      <c r="BP474" s="57" t="str">
        <f t="shared" si="57"/>
        <v>00</v>
      </c>
    </row>
    <row r="475" spans="1:68">
      <c r="A475" s="51" t="s">
        <v>1232</v>
      </c>
      <c r="B475" s="51" t="s">
        <v>198</v>
      </c>
      <c r="C475" s="52">
        <v>34622</v>
      </c>
      <c r="D475" s="51" t="s">
        <v>1233</v>
      </c>
      <c r="E475" s="51" t="s">
        <v>1232</v>
      </c>
      <c r="F475" s="51" t="s">
        <v>130</v>
      </c>
      <c r="G475" s="85" t="s">
        <v>21</v>
      </c>
      <c r="H475" s="86">
        <v>473</v>
      </c>
      <c r="I475" s="87" t="str">
        <f>VLOOKUP('entries and results'!G475,$A$3:$E$30018,4,FALSE)</f>
        <v> </v>
      </c>
      <c r="J475" s="87" t="str">
        <f>VLOOKUP('entries and results'!G475,$A$3:$F$30018,6,FALSE)</f>
        <v> </v>
      </c>
      <c r="K475" s="87" t="str">
        <f>VLOOKUP('entries and results'!G475,$A$3:$E$30018,2,FALSE)</f>
        <v> </v>
      </c>
      <c r="L475" s="88">
        <v>473</v>
      </c>
      <c r="M475" s="89" t="s">
        <v>21</v>
      </c>
      <c r="N475" s="90" t="str">
        <f>VLOOKUP('entries and results'!M475,$H$3:$K$30018,2,FALSE)</f>
        <v> </v>
      </c>
      <c r="O475" s="90" t="str">
        <f>VLOOKUP('entries and results'!M475,$H$3:$K$30018,3,FALSE)</f>
        <v> </v>
      </c>
      <c r="P475" s="90" t="str">
        <f>VLOOKUP('entries and results'!M475,$H$3:$K$30018,4,FALSE)</f>
        <v> </v>
      </c>
      <c r="Q475" s="91" t="s">
        <v>22</v>
      </c>
      <c r="R475" s="92" t="str">
        <f t="shared" si="52"/>
        <v>00:00</v>
      </c>
      <c r="BJ475" s="78" t="str">
        <f t="shared" si="53"/>
        <v>00:00</v>
      </c>
      <c r="BK475" s="77">
        <v>473</v>
      </c>
      <c r="BL475" s="57">
        <f t="shared" si="51"/>
        <v>0</v>
      </c>
      <c r="BM475" s="57" t="str">
        <f t="shared" si="54"/>
        <v>0000000</v>
      </c>
      <c r="BN475" s="57" t="str">
        <f t="shared" si="55"/>
        <v>00</v>
      </c>
      <c r="BO475" s="57" t="str">
        <f t="shared" si="56"/>
        <v>00</v>
      </c>
      <c r="BP475" s="57" t="str">
        <f t="shared" si="57"/>
        <v>00</v>
      </c>
    </row>
    <row r="476" spans="1:68">
      <c r="A476" s="51" t="s">
        <v>1234</v>
      </c>
      <c r="B476" s="51" t="s">
        <v>718</v>
      </c>
      <c r="C476" s="52">
        <v>33416</v>
      </c>
      <c r="D476" s="51" t="s">
        <v>1235</v>
      </c>
      <c r="E476" s="51" t="s">
        <v>1234</v>
      </c>
      <c r="F476" s="51" t="s">
        <v>35</v>
      </c>
      <c r="G476" s="85" t="s">
        <v>21</v>
      </c>
      <c r="H476" s="86">
        <v>474</v>
      </c>
      <c r="I476" s="87" t="str">
        <f>VLOOKUP('entries and results'!G476,$A$3:$E$30018,4,FALSE)</f>
        <v> </v>
      </c>
      <c r="J476" s="87" t="str">
        <f>VLOOKUP('entries and results'!G476,$A$3:$F$30018,6,FALSE)</f>
        <v> </v>
      </c>
      <c r="K476" s="87" t="str">
        <f>VLOOKUP('entries and results'!G476,$A$3:$E$30018,2,FALSE)</f>
        <v> </v>
      </c>
      <c r="L476" s="88">
        <v>474</v>
      </c>
      <c r="M476" s="89" t="s">
        <v>21</v>
      </c>
      <c r="N476" s="90" t="str">
        <f>VLOOKUP('entries and results'!M476,$H$3:$K$30018,2,FALSE)</f>
        <v> </v>
      </c>
      <c r="O476" s="90" t="str">
        <f>VLOOKUP('entries and results'!M476,$H$3:$K$30018,3,FALSE)</f>
        <v> </v>
      </c>
      <c r="P476" s="90" t="str">
        <f>VLOOKUP('entries and results'!M476,$H$3:$K$30018,4,FALSE)</f>
        <v> </v>
      </c>
      <c r="Q476" s="91" t="s">
        <v>22</v>
      </c>
      <c r="R476" s="92" t="str">
        <f t="shared" si="52"/>
        <v>00:00</v>
      </c>
      <c r="BJ476" s="78" t="str">
        <f t="shared" si="53"/>
        <v>00:00</v>
      </c>
      <c r="BK476" s="77">
        <v>474</v>
      </c>
      <c r="BL476" s="57">
        <f t="shared" si="51"/>
        <v>0</v>
      </c>
      <c r="BM476" s="57" t="str">
        <f t="shared" si="54"/>
        <v>0000000</v>
      </c>
      <c r="BN476" s="57" t="str">
        <f t="shared" si="55"/>
        <v>00</v>
      </c>
      <c r="BO476" s="57" t="str">
        <f t="shared" si="56"/>
        <v>00</v>
      </c>
      <c r="BP476" s="57" t="str">
        <f t="shared" si="57"/>
        <v>00</v>
      </c>
    </row>
    <row r="477" spans="1:68">
      <c r="A477" s="51" t="s">
        <v>1236</v>
      </c>
      <c r="B477" s="51" t="s">
        <v>47</v>
      </c>
      <c r="C477" s="52">
        <v>33452</v>
      </c>
      <c r="D477" s="51" t="s">
        <v>1237</v>
      </c>
      <c r="E477" s="51" t="s">
        <v>1236</v>
      </c>
      <c r="F477" s="51" t="s">
        <v>35</v>
      </c>
      <c r="G477" s="85" t="s">
        <v>21</v>
      </c>
      <c r="H477" s="86">
        <v>475</v>
      </c>
      <c r="I477" s="87" t="str">
        <f>VLOOKUP('entries and results'!G477,$A$3:$E$30018,4,FALSE)</f>
        <v> </v>
      </c>
      <c r="J477" s="87" t="str">
        <f>VLOOKUP('entries and results'!G477,$A$3:$F$30018,6,FALSE)</f>
        <v> </v>
      </c>
      <c r="K477" s="87" t="str">
        <f>VLOOKUP('entries and results'!G477,$A$3:$E$30018,2,FALSE)</f>
        <v> </v>
      </c>
      <c r="L477" s="88">
        <v>475</v>
      </c>
      <c r="M477" s="89" t="s">
        <v>21</v>
      </c>
      <c r="N477" s="90" t="str">
        <f>VLOOKUP('entries and results'!M477,$H$3:$K$30018,2,FALSE)</f>
        <v> </v>
      </c>
      <c r="O477" s="90" t="str">
        <f>VLOOKUP('entries and results'!M477,$H$3:$K$30018,3,FALSE)</f>
        <v> </v>
      </c>
      <c r="P477" s="90" t="str">
        <f>VLOOKUP('entries and results'!M477,$H$3:$K$30018,4,FALSE)</f>
        <v> </v>
      </c>
      <c r="Q477" s="91" t="s">
        <v>22</v>
      </c>
      <c r="R477" s="92" t="str">
        <f t="shared" si="52"/>
        <v>00:00</v>
      </c>
      <c r="BJ477" s="78" t="str">
        <f t="shared" si="53"/>
        <v>00:00</v>
      </c>
      <c r="BK477" s="77">
        <v>475</v>
      </c>
      <c r="BL477" s="57">
        <f t="shared" si="51"/>
        <v>0</v>
      </c>
      <c r="BM477" s="57" t="str">
        <f t="shared" si="54"/>
        <v>0000000</v>
      </c>
      <c r="BN477" s="57" t="str">
        <f t="shared" si="55"/>
        <v>00</v>
      </c>
      <c r="BO477" s="57" t="str">
        <f t="shared" si="56"/>
        <v>00</v>
      </c>
      <c r="BP477" s="57" t="str">
        <f t="shared" si="57"/>
        <v>00</v>
      </c>
    </row>
    <row r="478" spans="1:68">
      <c r="A478" s="51" t="s">
        <v>1238</v>
      </c>
      <c r="B478" s="51" t="s">
        <v>47</v>
      </c>
      <c r="C478" s="52">
        <v>34072</v>
      </c>
      <c r="D478" s="51" t="s">
        <v>1239</v>
      </c>
      <c r="E478" s="51" t="s">
        <v>1238</v>
      </c>
      <c r="F478" s="51" t="s">
        <v>35</v>
      </c>
      <c r="G478" s="85" t="s">
        <v>21</v>
      </c>
      <c r="H478" s="86">
        <v>476</v>
      </c>
      <c r="I478" s="87" t="str">
        <f>VLOOKUP('entries and results'!G478,$A$3:$E$30018,4,FALSE)</f>
        <v> </v>
      </c>
      <c r="J478" s="87" t="str">
        <f>VLOOKUP('entries and results'!G478,$A$3:$F$30018,6,FALSE)</f>
        <v> </v>
      </c>
      <c r="K478" s="87" t="str">
        <f>VLOOKUP('entries and results'!G478,$A$3:$E$30018,2,FALSE)</f>
        <v> </v>
      </c>
      <c r="L478" s="88">
        <v>476</v>
      </c>
      <c r="M478" s="89" t="s">
        <v>21</v>
      </c>
      <c r="N478" s="90" t="str">
        <f>VLOOKUP('entries and results'!M478,$H$3:$K$30018,2,FALSE)</f>
        <v> </v>
      </c>
      <c r="O478" s="90" t="str">
        <f>VLOOKUP('entries and results'!M478,$H$3:$K$30018,3,FALSE)</f>
        <v> </v>
      </c>
      <c r="P478" s="90" t="str">
        <f>VLOOKUP('entries and results'!M478,$H$3:$K$30018,4,FALSE)</f>
        <v> </v>
      </c>
      <c r="Q478" s="91" t="s">
        <v>22</v>
      </c>
      <c r="R478" s="92" t="str">
        <f t="shared" si="52"/>
        <v>00:00</v>
      </c>
      <c r="BJ478" s="78" t="str">
        <f t="shared" si="53"/>
        <v>00:00</v>
      </c>
      <c r="BK478" s="77">
        <v>476</v>
      </c>
      <c r="BL478" s="57">
        <f t="shared" si="51"/>
        <v>0</v>
      </c>
      <c r="BM478" s="57" t="str">
        <f t="shared" si="54"/>
        <v>0000000</v>
      </c>
      <c r="BN478" s="57" t="str">
        <f t="shared" si="55"/>
        <v>00</v>
      </c>
      <c r="BO478" s="57" t="str">
        <f t="shared" si="56"/>
        <v>00</v>
      </c>
      <c r="BP478" s="57" t="str">
        <f t="shared" si="57"/>
        <v>00</v>
      </c>
    </row>
    <row r="479" spans="1:68">
      <c r="A479" s="51" t="s">
        <v>1240</v>
      </c>
      <c r="B479" s="51" t="s">
        <v>91</v>
      </c>
      <c r="C479" s="52">
        <v>33729</v>
      </c>
      <c r="D479" s="51" t="s">
        <v>1241</v>
      </c>
      <c r="E479" s="51" t="s">
        <v>1240</v>
      </c>
      <c r="F479" s="51" t="s">
        <v>35</v>
      </c>
      <c r="G479" s="85" t="s">
        <v>21</v>
      </c>
      <c r="H479" s="86">
        <v>477</v>
      </c>
      <c r="I479" s="87" t="str">
        <f>VLOOKUP('entries and results'!G479,$A$3:$E$30018,4,FALSE)</f>
        <v> </v>
      </c>
      <c r="J479" s="87" t="str">
        <f>VLOOKUP('entries and results'!G479,$A$3:$F$30018,6,FALSE)</f>
        <v> </v>
      </c>
      <c r="K479" s="87" t="str">
        <f>VLOOKUP('entries and results'!G479,$A$3:$E$30018,2,FALSE)</f>
        <v> </v>
      </c>
      <c r="L479" s="88">
        <v>477</v>
      </c>
      <c r="M479" s="89" t="s">
        <v>21</v>
      </c>
      <c r="N479" s="90" t="str">
        <f>VLOOKUP('entries and results'!M479,$H$3:$K$30018,2,FALSE)</f>
        <v> </v>
      </c>
      <c r="O479" s="90" t="str">
        <f>VLOOKUP('entries and results'!M479,$H$3:$K$30018,3,FALSE)</f>
        <v> </v>
      </c>
      <c r="P479" s="90" t="str">
        <f>VLOOKUP('entries and results'!M479,$H$3:$K$30018,4,FALSE)</f>
        <v> </v>
      </c>
      <c r="Q479" s="91" t="s">
        <v>22</v>
      </c>
      <c r="R479" s="92" t="str">
        <f t="shared" si="52"/>
        <v>00:00</v>
      </c>
      <c r="BJ479" s="78" t="str">
        <f t="shared" si="53"/>
        <v>00:00</v>
      </c>
      <c r="BK479" s="77">
        <v>477</v>
      </c>
      <c r="BL479" s="57">
        <f t="shared" si="51"/>
        <v>0</v>
      </c>
      <c r="BM479" s="57" t="str">
        <f t="shared" si="54"/>
        <v>0000000</v>
      </c>
      <c r="BN479" s="57" t="str">
        <f t="shared" si="55"/>
        <v>00</v>
      </c>
      <c r="BO479" s="57" t="str">
        <f t="shared" si="56"/>
        <v>00</v>
      </c>
      <c r="BP479" s="57" t="str">
        <f t="shared" si="57"/>
        <v>00</v>
      </c>
    </row>
    <row r="480" spans="1:68">
      <c r="A480" s="51" t="s">
        <v>1242</v>
      </c>
      <c r="B480" s="51" t="s">
        <v>91</v>
      </c>
      <c r="C480" s="52">
        <v>33879</v>
      </c>
      <c r="D480" s="51" t="s">
        <v>1243</v>
      </c>
      <c r="E480" s="51" t="s">
        <v>1242</v>
      </c>
      <c r="F480" s="51" t="s">
        <v>35</v>
      </c>
      <c r="G480" s="85" t="s">
        <v>21</v>
      </c>
      <c r="H480" s="86">
        <v>478</v>
      </c>
      <c r="I480" s="87" t="str">
        <f>VLOOKUP('entries and results'!G480,$A$3:$E$30018,4,FALSE)</f>
        <v> </v>
      </c>
      <c r="J480" s="87" t="str">
        <f>VLOOKUP('entries and results'!G480,$A$3:$F$30018,6,FALSE)</f>
        <v> </v>
      </c>
      <c r="K480" s="87" t="str">
        <f>VLOOKUP('entries and results'!G480,$A$3:$E$30018,2,FALSE)</f>
        <v> </v>
      </c>
      <c r="L480" s="88">
        <v>478</v>
      </c>
      <c r="M480" s="89" t="s">
        <v>21</v>
      </c>
      <c r="N480" s="90" t="str">
        <f>VLOOKUP('entries and results'!M480,$H$3:$K$30018,2,FALSE)</f>
        <v> </v>
      </c>
      <c r="O480" s="90" t="str">
        <f>VLOOKUP('entries and results'!M480,$H$3:$K$30018,3,FALSE)</f>
        <v> </v>
      </c>
      <c r="P480" s="90" t="str">
        <f>VLOOKUP('entries and results'!M480,$H$3:$K$30018,4,FALSE)</f>
        <v> </v>
      </c>
      <c r="Q480" s="91" t="s">
        <v>22</v>
      </c>
      <c r="R480" s="92" t="str">
        <f t="shared" si="52"/>
        <v>00:00</v>
      </c>
      <c r="BJ480" s="78" t="str">
        <f t="shared" si="53"/>
        <v>00:00</v>
      </c>
      <c r="BK480" s="77">
        <v>478</v>
      </c>
      <c r="BL480" s="57">
        <f t="shared" si="51"/>
        <v>0</v>
      </c>
      <c r="BM480" s="57" t="str">
        <f t="shared" si="54"/>
        <v>0000000</v>
      </c>
      <c r="BN480" s="57" t="str">
        <f t="shared" si="55"/>
        <v>00</v>
      </c>
      <c r="BO480" s="57" t="str">
        <f t="shared" si="56"/>
        <v>00</v>
      </c>
      <c r="BP480" s="57" t="str">
        <f t="shared" si="57"/>
        <v>00</v>
      </c>
    </row>
    <row r="481" spans="1:68">
      <c r="A481" s="51" t="s">
        <v>1244</v>
      </c>
      <c r="B481" s="51" t="s">
        <v>91</v>
      </c>
      <c r="C481" s="52">
        <v>33071</v>
      </c>
      <c r="D481" s="51" t="s">
        <v>1245</v>
      </c>
      <c r="E481" s="51" t="s">
        <v>1244</v>
      </c>
      <c r="F481" s="51" t="s">
        <v>35</v>
      </c>
      <c r="G481" s="85" t="s">
        <v>21</v>
      </c>
      <c r="H481" s="86">
        <v>479</v>
      </c>
      <c r="I481" s="87" t="str">
        <f>VLOOKUP('entries and results'!G481,$A$3:$E$30018,4,FALSE)</f>
        <v> </v>
      </c>
      <c r="J481" s="87" t="str">
        <f>VLOOKUP('entries and results'!G481,$A$3:$F$30018,6,FALSE)</f>
        <v> </v>
      </c>
      <c r="K481" s="87" t="str">
        <f>VLOOKUP('entries and results'!G481,$A$3:$E$30018,2,FALSE)</f>
        <v> </v>
      </c>
      <c r="L481" s="88">
        <v>479</v>
      </c>
      <c r="M481" s="89" t="s">
        <v>21</v>
      </c>
      <c r="N481" s="90" t="str">
        <f>VLOOKUP('entries and results'!M481,$H$3:$K$30018,2,FALSE)</f>
        <v> </v>
      </c>
      <c r="O481" s="90" t="str">
        <f>VLOOKUP('entries and results'!M481,$H$3:$K$30018,3,FALSE)</f>
        <v> </v>
      </c>
      <c r="P481" s="90" t="str">
        <f>VLOOKUP('entries and results'!M481,$H$3:$K$30018,4,FALSE)</f>
        <v> </v>
      </c>
      <c r="Q481" s="91" t="s">
        <v>22</v>
      </c>
      <c r="R481" s="92" t="str">
        <f t="shared" si="52"/>
        <v>00:00</v>
      </c>
      <c r="BJ481" s="78" t="str">
        <f t="shared" si="53"/>
        <v>00:00</v>
      </c>
      <c r="BK481" s="77">
        <v>479</v>
      </c>
      <c r="BL481" s="57">
        <f t="shared" si="51"/>
        <v>0</v>
      </c>
      <c r="BM481" s="57" t="str">
        <f t="shared" si="54"/>
        <v>0000000</v>
      </c>
      <c r="BN481" s="57" t="str">
        <f t="shared" si="55"/>
        <v>00</v>
      </c>
      <c r="BO481" s="57" t="str">
        <f t="shared" si="56"/>
        <v>00</v>
      </c>
      <c r="BP481" s="57" t="str">
        <f t="shared" si="57"/>
        <v>00</v>
      </c>
    </row>
    <row r="482" spans="1:68">
      <c r="A482" s="51" t="s">
        <v>1246</v>
      </c>
      <c r="B482" s="51" t="s">
        <v>91</v>
      </c>
      <c r="C482" s="52">
        <v>33654</v>
      </c>
      <c r="D482" s="51" t="s">
        <v>1247</v>
      </c>
      <c r="E482" s="51" t="s">
        <v>1246</v>
      </c>
      <c r="F482" s="51" t="s">
        <v>35</v>
      </c>
      <c r="G482" s="85" t="s">
        <v>21</v>
      </c>
      <c r="H482" s="86">
        <v>480</v>
      </c>
      <c r="I482" s="87" t="str">
        <f>VLOOKUP('entries and results'!G482,$A$3:$E$30018,4,FALSE)</f>
        <v> </v>
      </c>
      <c r="J482" s="87" t="str">
        <f>VLOOKUP('entries and results'!G482,$A$3:$F$30018,6,FALSE)</f>
        <v> </v>
      </c>
      <c r="K482" s="87" t="str">
        <f>VLOOKUP('entries and results'!G482,$A$3:$E$30018,2,FALSE)</f>
        <v> </v>
      </c>
      <c r="L482" s="88">
        <v>480</v>
      </c>
      <c r="M482" s="89" t="s">
        <v>21</v>
      </c>
      <c r="N482" s="90" t="str">
        <f>VLOOKUP('entries and results'!M482,$H$3:$K$30018,2,FALSE)</f>
        <v> </v>
      </c>
      <c r="O482" s="90" t="str">
        <f>VLOOKUP('entries and results'!M482,$H$3:$K$30018,3,FALSE)</f>
        <v> </v>
      </c>
      <c r="P482" s="90" t="str">
        <f>VLOOKUP('entries and results'!M482,$H$3:$K$30018,4,FALSE)</f>
        <v> </v>
      </c>
      <c r="Q482" s="91" t="s">
        <v>22</v>
      </c>
      <c r="R482" s="92" t="str">
        <f t="shared" si="52"/>
        <v>00:00</v>
      </c>
      <c r="BJ482" s="78" t="str">
        <f t="shared" si="53"/>
        <v>00:00</v>
      </c>
      <c r="BK482" s="77">
        <v>480</v>
      </c>
      <c r="BL482" s="57">
        <f t="shared" si="51"/>
        <v>0</v>
      </c>
      <c r="BM482" s="57" t="str">
        <f t="shared" si="54"/>
        <v>0000000</v>
      </c>
      <c r="BN482" s="57" t="str">
        <f t="shared" si="55"/>
        <v>00</v>
      </c>
      <c r="BO482" s="57" t="str">
        <f t="shared" si="56"/>
        <v>00</v>
      </c>
      <c r="BP482" s="57" t="str">
        <f t="shared" si="57"/>
        <v>00</v>
      </c>
    </row>
    <row r="483" spans="1:68">
      <c r="A483" s="51" t="s">
        <v>1248</v>
      </c>
      <c r="B483" s="51" t="s">
        <v>91</v>
      </c>
      <c r="C483" s="52">
        <v>33333</v>
      </c>
      <c r="D483" s="51" t="s">
        <v>1249</v>
      </c>
      <c r="E483" s="51" t="s">
        <v>1248</v>
      </c>
      <c r="F483" s="51" t="s">
        <v>35</v>
      </c>
      <c r="G483" s="85" t="s">
        <v>21</v>
      </c>
      <c r="H483" s="86">
        <v>481</v>
      </c>
      <c r="I483" s="87" t="str">
        <f>VLOOKUP('entries and results'!G483,$A$3:$E$30018,4,FALSE)</f>
        <v> </v>
      </c>
      <c r="J483" s="87" t="str">
        <f>VLOOKUP('entries and results'!G483,$A$3:$F$30018,6,FALSE)</f>
        <v> </v>
      </c>
      <c r="K483" s="87" t="str">
        <f>VLOOKUP('entries and results'!G483,$A$3:$E$30018,2,FALSE)</f>
        <v> </v>
      </c>
      <c r="L483" s="88">
        <v>481</v>
      </c>
      <c r="M483" s="89" t="s">
        <v>21</v>
      </c>
      <c r="N483" s="90" t="str">
        <f>VLOOKUP('entries and results'!M483,$H$3:$K$30018,2,FALSE)</f>
        <v> </v>
      </c>
      <c r="O483" s="90" t="str">
        <f>VLOOKUP('entries and results'!M483,$H$3:$K$30018,3,FALSE)</f>
        <v> </v>
      </c>
      <c r="P483" s="90" t="str">
        <f>VLOOKUP('entries and results'!M483,$H$3:$K$30018,4,FALSE)</f>
        <v> </v>
      </c>
      <c r="Q483" s="91" t="s">
        <v>22</v>
      </c>
      <c r="R483" s="92" t="str">
        <f t="shared" si="52"/>
        <v>00:00</v>
      </c>
      <c r="BJ483" s="78" t="str">
        <f t="shared" si="53"/>
        <v>00:00</v>
      </c>
      <c r="BK483" s="77">
        <v>481</v>
      </c>
      <c r="BL483" s="57">
        <f t="shared" si="51"/>
        <v>0</v>
      </c>
      <c r="BM483" s="57" t="str">
        <f t="shared" si="54"/>
        <v>0000000</v>
      </c>
      <c r="BN483" s="57" t="str">
        <f t="shared" si="55"/>
        <v>00</v>
      </c>
      <c r="BO483" s="57" t="str">
        <f t="shared" si="56"/>
        <v>00</v>
      </c>
      <c r="BP483" s="57" t="str">
        <f t="shared" si="57"/>
        <v>00</v>
      </c>
    </row>
    <row r="484" spans="1:68">
      <c r="A484" s="51" t="s">
        <v>1250</v>
      </c>
      <c r="B484" s="51" t="s">
        <v>1251</v>
      </c>
      <c r="C484" s="52">
        <v>34169</v>
      </c>
      <c r="D484" s="51" t="s">
        <v>1252</v>
      </c>
      <c r="E484" s="51" t="s">
        <v>1250</v>
      </c>
      <c r="F484" s="51" t="s">
        <v>35</v>
      </c>
      <c r="G484" s="85" t="s">
        <v>21</v>
      </c>
      <c r="H484" s="86">
        <v>482</v>
      </c>
      <c r="I484" s="87" t="str">
        <f>VLOOKUP('entries and results'!G484,$A$3:$E$30018,4,FALSE)</f>
        <v> </v>
      </c>
      <c r="J484" s="87" t="str">
        <f>VLOOKUP('entries and results'!G484,$A$3:$F$30018,6,FALSE)</f>
        <v> </v>
      </c>
      <c r="K484" s="87" t="str">
        <f>VLOOKUP('entries and results'!G484,$A$3:$E$30018,2,FALSE)</f>
        <v> </v>
      </c>
      <c r="L484" s="88">
        <v>482</v>
      </c>
      <c r="M484" s="89" t="s">
        <v>21</v>
      </c>
      <c r="N484" s="90" t="str">
        <f>VLOOKUP('entries and results'!M484,$H$3:$K$30018,2,FALSE)</f>
        <v> </v>
      </c>
      <c r="O484" s="90" t="str">
        <f>VLOOKUP('entries and results'!M484,$H$3:$K$30018,3,FALSE)</f>
        <v> </v>
      </c>
      <c r="P484" s="90" t="str">
        <f>VLOOKUP('entries and results'!M484,$H$3:$K$30018,4,FALSE)</f>
        <v> </v>
      </c>
      <c r="Q484" s="91" t="s">
        <v>22</v>
      </c>
      <c r="R484" s="92" t="str">
        <f t="shared" si="52"/>
        <v>00:00</v>
      </c>
      <c r="BJ484" s="78" t="str">
        <f t="shared" si="53"/>
        <v>00:00</v>
      </c>
      <c r="BK484" s="77">
        <v>482</v>
      </c>
      <c r="BL484" s="57">
        <f t="shared" si="51"/>
        <v>0</v>
      </c>
      <c r="BM484" s="57" t="str">
        <f t="shared" si="54"/>
        <v>0000000</v>
      </c>
      <c r="BN484" s="57" t="str">
        <f t="shared" si="55"/>
        <v>00</v>
      </c>
      <c r="BO484" s="57" t="str">
        <f t="shared" si="56"/>
        <v>00</v>
      </c>
      <c r="BP484" s="57" t="str">
        <f t="shared" si="57"/>
        <v>00</v>
      </c>
    </row>
    <row r="485" spans="1:68">
      <c r="A485" s="51" t="s">
        <v>1253</v>
      </c>
      <c r="B485" s="51" t="s">
        <v>87</v>
      </c>
      <c r="C485" s="52">
        <v>34685</v>
      </c>
      <c r="D485" s="51" t="s">
        <v>1254</v>
      </c>
      <c r="E485" s="51" t="s">
        <v>1253</v>
      </c>
      <c r="F485" s="51" t="s">
        <v>130</v>
      </c>
      <c r="G485" s="85" t="s">
        <v>21</v>
      </c>
      <c r="H485" s="86">
        <v>483</v>
      </c>
      <c r="I485" s="87" t="str">
        <f>VLOOKUP('entries and results'!G485,$A$3:$E$30018,4,FALSE)</f>
        <v> </v>
      </c>
      <c r="J485" s="87" t="str">
        <f>VLOOKUP('entries and results'!G485,$A$3:$F$30018,6,FALSE)</f>
        <v> </v>
      </c>
      <c r="K485" s="87" t="str">
        <f>VLOOKUP('entries and results'!G485,$A$3:$E$30018,2,FALSE)</f>
        <v> </v>
      </c>
      <c r="L485" s="88">
        <v>483</v>
      </c>
      <c r="M485" s="89" t="s">
        <v>21</v>
      </c>
      <c r="N485" s="90" t="str">
        <f>VLOOKUP('entries and results'!M485,$H$3:$K$30018,2,FALSE)</f>
        <v> </v>
      </c>
      <c r="O485" s="90" t="str">
        <f>VLOOKUP('entries and results'!M485,$H$3:$K$30018,3,FALSE)</f>
        <v> </v>
      </c>
      <c r="P485" s="90" t="str">
        <f>VLOOKUP('entries and results'!M485,$H$3:$K$30018,4,FALSE)</f>
        <v> </v>
      </c>
      <c r="Q485" s="91" t="s">
        <v>22</v>
      </c>
      <c r="R485" s="92" t="str">
        <f t="shared" si="52"/>
        <v>00:00</v>
      </c>
      <c r="BJ485" s="78" t="str">
        <f t="shared" si="53"/>
        <v>00:00</v>
      </c>
      <c r="BK485" s="77">
        <v>483</v>
      </c>
      <c r="BL485" s="57">
        <f t="shared" si="51"/>
        <v>0</v>
      </c>
      <c r="BM485" s="57" t="str">
        <f t="shared" si="54"/>
        <v>0000000</v>
      </c>
      <c r="BN485" s="57" t="str">
        <f t="shared" si="55"/>
        <v>00</v>
      </c>
      <c r="BO485" s="57" t="str">
        <f t="shared" si="56"/>
        <v>00</v>
      </c>
      <c r="BP485" s="57" t="str">
        <f t="shared" si="57"/>
        <v>00</v>
      </c>
    </row>
    <row r="486" spans="1:68">
      <c r="A486" s="51" t="s">
        <v>1255</v>
      </c>
      <c r="B486" s="51" t="s">
        <v>87</v>
      </c>
      <c r="C486" s="52">
        <v>34036</v>
      </c>
      <c r="D486" s="51" t="s">
        <v>1256</v>
      </c>
      <c r="E486" s="51" t="s">
        <v>1255</v>
      </c>
      <c r="F486" s="51" t="s">
        <v>35</v>
      </c>
      <c r="G486" s="85" t="s">
        <v>21</v>
      </c>
      <c r="H486" s="86">
        <v>484</v>
      </c>
      <c r="I486" s="87" t="str">
        <f>VLOOKUP('entries and results'!G486,$A$3:$E$30018,4,FALSE)</f>
        <v> </v>
      </c>
      <c r="J486" s="87" t="str">
        <f>VLOOKUP('entries and results'!G486,$A$3:$F$30018,6,FALSE)</f>
        <v> </v>
      </c>
      <c r="K486" s="87" t="str">
        <f>VLOOKUP('entries and results'!G486,$A$3:$E$30018,2,FALSE)</f>
        <v> </v>
      </c>
      <c r="L486" s="88">
        <v>484</v>
      </c>
      <c r="M486" s="89" t="s">
        <v>21</v>
      </c>
      <c r="N486" s="90" t="str">
        <f>VLOOKUP('entries and results'!M486,$H$3:$K$30018,2,FALSE)</f>
        <v> </v>
      </c>
      <c r="O486" s="90" t="str">
        <f>VLOOKUP('entries and results'!M486,$H$3:$K$30018,3,FALSE)</f>
        <v> </v>
      </c>
      <c r="P486" s="90" t="str">
        <f>VLOOKUP('entries and results'!M486,$H$3:$K$30018,4,FALSE)</f>
        <v> </v>
      </c>
      <c r="Q486" s="91" t="s">
        <v>22</v>
      </c>
      <c r="R486" s="92" t="str">
        <f t="shared" si="52"/>
        <v>00:00</v>
      </c>
      <c r="BJ486" s="78" t="str">
        <f t="shared" si="53"/>
        <v>00:00</v>
      </c>
      <c r="BK486" s="77">
        <v>484</v>
      </c>
      <c r="BL486" s="57">
        <f t="shared" si="51"/>
        <v>0</v>
      </c>
      <c r="BM486" s="57" t="str">
        <f t="shared" si="54"/>
        <v>0000000</v>
      </c>
      <c r="BN486" s="57" t="str">
        <f t="shared" si="55"/>
        <v>00</v>
      </c>
      <c r="BO486" s="57" t="str">
        <f t="shared" si="56"/>
        <v>00</v>
      </c>
      <c r="BP486" s="57" t="str">
        <f t="shared" si="57"/>
        <v>00</v>
      </c>
    </row>
    <row r="487" spans="1:68">
      <c r="A487" s="51" t="s">
        <v>1257</v>
      </c>
      <c r="B487" s="51" t="s">
        <v>272</v>
      </c>
      <c r="C487" s="52">
        <v>33752</v>
      </c>
      <c r="D487" s="51" t="s">
        <v>1258</v>
      </c>
      <c r="E487" s="51" t="s">
        <v>1257</v>
      </c>
      <c r="F487" s="51" t="s">
        <v>35</v>
      </c>
      <c r="G487" s="85" t="s">
        <v>21</v>
      </c>
      <c r="H487" s="86">
        <v>485</v>
      </c>
      <c r="I487" s="87" t="str">
        <f>VLOOKUP('entries and results'!G487,$A$3:$E$30018,4,FALSE)</f>
        <v> </v>
      </c>
      <c r="J487" s="87" t="str">
        <f>VLOOKUP('entries and results'!G487,$A$3:$F$30018,6,FALSE)</f>
        <v> </v>
      </c>
      <c r="K487" s="87" t="str">
        <f>VLOOKUP('entries and results'!G487,$A$3:$E$30018,2,FALSE)</f>
        <v> </v>
      </c>
      <c r="L487" s="88">
        <v>485</v>
      </c>
      <c r="M487" s="89" t="s">
        <v>21</v>
      </c>
      <c r="N487" s="90" t="str">
        <f>VLOOKUP('entries and results'!M487,$H$3:$K$30018,2,FALSE)</f>
        <v> </v>
      </c>
      <c r="O487" s="90" t="str">
        <f>VLOOKUP('entries and results'!M487,$H$3:$K$30018,3,FALSE)</f>
        <v> </v>
      </c>
      <c r="P487" s="90" t="str">
        <f>VLOOKUP('entries and results'!M487,$H$3:$K$30018,4,FALSE)</f>
        <v> </v>
      </c>
      <c r="Q487" s="91" t="s">
        <v>22</v>
      </c>
      <c r="R487" s="92" t="str">
        <f t="shared" si="52"/>
        <v>00:00</v>
      </c>
      <c r="BJ487" s="78" t="str">
        <f t="shared" si="53"/>
        <v>00:00</v>
      </c>
      <c r="BK487" s="77">
        <v>485</v>
      </c>
      <c r="BL487" s="57">
        <f t="shared" si="51"/>
        <v>0</v>
      </c>
      <c r="BM487" s="57" t="str">
        <f t="shared" si="54"/>
        <v>0000000</v>
      </c>
      <c r="BN487" s="57" t="str">
        <f t="shared" si="55"/>
        <v>00</v>
      </c>
      <c r="BO487" s="57" t="str">
        <f t="shared" si="56"/>
        <v>00</v>
      </c>
      <c r="BP487" s="57" t="str">
        <f t="shared" si="57"/>
        <v>00</v>
      </c>
    </row>
    <row r="488" spans="1:68">
      <c r="A488" s="51" t="s">
        <v>1259</v>
      </c>
      <c r="B488" s="51" t="s">
        <v>1260</v>
      </c>
      <c r="C488" s="52">
        <v>33784</v>
      </c>
      <c r="D488" s="51" t="s">
        <v>1261</v>
      </c>
      <c r="E488" s="51" t="s">
        <v>1259</v>
      </c>
      <c r="F488" s="51" t="s">
        <v>35</v>
      </c>
      <c r="G488" s="85" t="s">
        <v>21</v>
      </c>
      <c r="H488" s="86">
        <v>486</v>
      </c>
      <c r="I488" s="87" t="str">
        <f>VLOOKUP('entries and results'!G488,$A$3:$E$30018,4,FALSE)</f>
        <v> </v>
      </c>
      <c r="J488" s="87" t="str">
        <f>VLOOKUP('entries and results'!G488,$A$3:$F$30018,6,FALSE)</f>
        <v> </v>
      </c>
      <c r="K488" s="87" t="str">
        <f>VLOOKUP('entries and results'!G488,$A$3:$E$30018,2,FALSE)</f>
        <v> </v>
      </c>
      <c r="L488" s="88">
        <v>486</v>
      </c>
      <c r="M488" s="89" t="s">
        <v>21</v>
      </c>
      <c r="N488" s="90" t="str">
        <f>VLOOKUP('entries and results'!M488,$H$3:$K$30018,2,FALSE)</f>
        <v> </v>
      </c>
      <c r="O488" s="90" t="str">
        <f>VLOOKUP('entries and results'!M488,$H$3:$K$30018,3,FALSE)</f>
        <v> </v>
      </c>
      <c r="P488" s="90" t="str">
        <f>VLOOKUP('entries and results'!M488,$H$3:$K$30018,4,FALSE)</f>
        <v> </v>
      </c>
      <c r="Q488" s="91" t="s">
        <v>22</v>
      </c>
      <c r="R488" s="92" t="str">
        <f t="shared" si="52"/>
        <v>00:00</v>
      </c>
      <c r="BJ488" s="78" t="str">
        <f t="shared" si="53"/>
        <v>00:00</v>
      </c>
      <c r="BK488" s="77">
        <v>486</v>
      </c>
      <c r="BL488" s="57">
        <f t="shared" si="51"/>
        <v>0</v>
      </c>
      <c r="BM488" s="57" t="str">
        <f t="shared" si="54"/>
        <v>0000000</v>
      </c>
      <c r="BN488" s="57" t="str">
        <f t="shared" si="55"/>
        <v>00</v>
      </c>
      <c r="BO488" s="57" t="str">
        <f t="shared" si="56"/>
        <v>00</v>
      </c>
      <c r="BP488" s="57" t="str">
        <f t="shared" si="57"/>
        <v>00</v>
      </c>
    </row>
    <row r="489" spans="1:68">
      <c r="A489" s="51" t="s">
        <v>1262</v>
      </c>
      <c r="B489" s="51" t="s">
        <v>159</v>
      </c>
      <c r="C489" s="52">
        <v>33489</v>
      </c>
      <c r="D489" s="51" t="s">
        <v>1263</v>
      </c>
      <c r="E489" s="51" t="s">
        <v>1262</v>
      </c>
      <c r="F489" s="51" t="s">
        <v>35</v>
      </c>
      <c r="G489" s="85" t="s">
        <v>21</v>
      </c>
      <c r="H489" s="86">
        <v>487</v>
      </c>
      <c r="I489" s="87" t="str">
        <f>VLOOKUP('entries and results'!G489,$A$3:$E$30018,4,FALSE)</f>
        <v> </v>
      </c>
      <c r="J489" s="87" t="str">
        <f>VLOOKUP('entries and results'!G489,$A$3:$F$30018,6,FALSE)</f>
        <v> </v>
      </c>
      <c r="K489" s="87" t="str">
        <f>VLOOKUP('entries and results'!G489,$A$3:$E$30018,2,FALSE)</f>
        <v> </v>
      </c>
      <c r="L489" s="88">
        <v>487</v>
      </c>
      <c r="M489" s="89" t="s">
        <v>21</v>
      </c>
      <c r="N489" s="90" t="str">
        <f>VLOOKUP('entries and results'!M489,$H$3:$K$30018,2,FALSE)</f>
        <v> </v>
      </c>
      <c r="O489" s="90" t="str">
        <f>VLOOKUP('entries and results'!M489,$H$3:$K$30018,3,FALSE)</f>
        <v> </v>
      </c>
      <c r="P489" s="90" t="str">
        <f>VLOOKUP('entries and results'!M489,$H$3:$K$30018,4,FALSE)</f>
        <v> </v>
      </c>
      <c r="Q489" s="91" t="s">
        <v>22</v>
      </c>
      <c r="R489" s="92" t="str">
        <f t="shared" si="52"/>
        <v>00:00</v>
      </c>
      <c r="BJ489" s="78" t="str">
        <f t="shared" si="53"/>
        <v>00:00</v>
      </c>
      <c r="BK489" s="77">
        <v>487</v>
      </c>
      <c r="BL489" s="57">
        <f t="shared" si="51"/>
        <v>0</v>
      </c>
      <c r="BM489" s="57" t="str">
        <f t="shared" si="54"/>
        <v>0000000</v>
      </c>
      <c r="BN489" s="57" t="str">
        <f t="shared" si="55"/>
        <v>00</v>
      </c>
      <c r="BO489" s="57" t="str">
        <f t="shared" si="56"/>
        <v>00</v>
      </c>
      <c r="BP489" s="57" t="str">
        <f t="shared" si="57"/>
        <v>00</v>
      </c>
    </row>
    <row r="490" spans="1:68">
      <c r="A490" s="51" t="s">
        <v>1264</v>
      </c>
      <c r="B490" s="51" t="s">
        <v>159</v>
      </c>
      <c r="C490" s="52">
        <v>33324</v>
      </c>
      <c r="D490" s="51" t="s">
        <v>1265</v>
      </c>
      <c r="E490" s="51" t="s">
        <v>1264</v>
      </c>
      <c r="F490" s="51" t="s">
        <v>35</v>
      </c>
      <c r="G490" s="85" t="s">
        <v>21</v>
      </c>
      <c r="H490" s="86">
        <v>488</v>
      </c>
      <c r="I490" s="87" t="str">
        <f>VLOOKUP('entries and results'!G490,$A$3:$E$30018,4,FALSE)</f>
        <v> </v>
      </c>
      <c r="J490" s="87" t="str">
        <f>VLOOKUP('entries and results'!G490,$A$3:$F$30018,6,FALSE)</f>
        <v> </v>
      </c>
      <c r="K490" s="87" t="str">
        <f>VLOOKUP('entries and results'!G490,$A$3:$E$30018,2,FALSE)</f>
        <v> </v>
      </c>
      <c r="L490" s="88">
        <v>488</v>
      </c>
      <c r="M490" s="89" t="s">
        <v>21</v>
      </c>
      <c r="N490" s="90" t="str">
        <f>VLOOKUP('entries and results'!M490,$H$3:$K$30018,2,FALSE)</f>
        <v> </v>
      </c>
      <c r="O490" s="90" t="str">
        <f>VLOOKUP('entries and results'!M490,$H$3:$K$30018,3,FALSE)</f>
        <v> </v>
      </c>
      <c r="P490" s="90" t="str">
        <f>VLOOKUP('entries and results'!M490,$H$3:$K$30018,4,FALSE)</f>
        <v> </v>
      </c>
      <c r="Q490" s="91" t="s">
        <v>22</v>
      </c>
      <c r="R490" s="92" t="str">
        <f t="shared" si="52"/>
        <v>00:00</v>
      </c>
      <c r="BJ490" s="78" t="str">
        <f t="shared" si="53"/>
        <v>00:00</v>
      </c>
      <c r="BK490" s="77">
        <v>488</v>
      </c>
      <c r="BL490" s="57">
        <f t="shared" si="51"/>
        <v>0</v>
      </c>
      <c r="BM490" s="57" t="str">
        <f t="shared" si="54"/>
        <v>0000000</v>
      </c>
      <c r="BN490" s="57" t="str">
        <f t="shared" si="55"/>
        <v>00</v>
      </c>
      <c r="BO490" s="57" t="str">
        <f t="shared" si="56"/>
        <v>00</v>
      </c>
      <c r="BP490" s="57" t="str">
        <f t="shared" si="57"/>
        <v>00</v>
      </c>
    </row>
    <row r="491" spans="1:68">
      <c r="A491" s="51" t="s">
        <v>1266</v>
      </c>
      <c r="B491" s="51" t="s">
        <v>159</v>
      </c>
      <c r="C491" s="52">
        <v>34483</v>
      </c>
      <c r="D491" s="51" t="s">
        <v>1267</v>
      </c>
      <c r="E491" s="51" t="s">
        <v>1266</v>
      </c>
      <c r="F491" s="51" t="s">
        <v>130</v>
      </c>
      <c r="G491" s="85" t="s">
        <v>21</v>
      </c>
      <c r="H491" s="86">
        <v>489</v>
      </c>
      <c r="I491" s="87" t="str">
        <f>VLOOKUP('entries and results'!G491,$A$3:$E$30018,4,FALSE)</f>
        <v> </v>
      </c>
      <c r="J491" s="87" t="str">
        <f>VLOOKUP('entries and results'!G491,$A$3:$F$30018,6,FALSE)</f>
        <v> </v>
      </c>
      <c r="K491" s="87" t="str">
        <f>VLOOKUP('entries and results'!G491,$A$3:$E$30018,2,FALSE)</f>
        <v> </v>
      </c>
      <c r="L491" s="88">
        <v>489</v>
      </c>
      <c r="M491" s="89" t="s">
        <v>21</v>
      </c>
      <c r="N491" s="90" t="str">
        <f>VLOOKUP('entries and results'!M491,$H$3:$K$30018,2,FALSE)</f>
        <v> </v>
      </c>
      <c r="O491" s="90" t="str">
        <f>VLOOKUP('entries and results'!M491,$H$3:$K$30018,3,FALSE)</f>
        <v> </v>
      </c>
      <c r="P491" s="90" t="str">
        <f>VLOOKUP('entries and results'!M491,$H$3:$K$30018,4,FALSE)</f>
        <v> </v>
      </c>
      <c r="Q491" s="91" t="s">
        <v>22</v>
      </c>
      <c r="R491" s="92" t="str">
        <f t="shared" si="52"/>
        <v>00:00</v>
      </c>
      <c r="BJ491" s="78" t="str">
        <f t="shared" si="53"/>
        <v>00:00</v>
      </c>
      <c r="BK491" s="77">
        <v>489</v>
      </c>
      <c r="BL491" s="57">
        <f t="shared" si="51"/>
        <v>0</v>
      </c>
      <c r="BM491" s="57" t="str">
        <f t="shared" si="54"/>
        <v>0000000</v>
      </c>
      <c r="BN491" s="57" t="str">
        <f t="shared" si="55"/>
        <v>00</v>
      </c>
      <c r="BO491" s="57" t="str">
        <f t="shared" si="56"/>
        <v>00</v>
      </c>
      <c r="BP491" s="57" t="str">
        <f t="shared" si="57"/>
        <v>00</v>
      </c>
    </row>
    <row r="492" spans="1:68">
      <c r="A492" s="51" t="s">
        <v>1268</v>
      </c>
      <c r="B492" s="51" t="s">
        <v>159</v>
      </c>
      <c r="C492" s="52">
        <v>34865</v>
      </c>
      <c r="D492" s="51" t="s">
        <v>1269</v>
      </c>
      <c r="E492" s="51" t="s">
        <v>1268</v>
      </c>
      <c r="F492" s="51" t="s">
        <v>130</v>
      </c>
      <c r="G492" s="85" t="s">
        <v>21</v>
      </c>
      <c r="H492" s="86">
        <v>490</v>
      </c>
      <c r="I492" s="87" t="str">
        <f>VLOOKUP('entries and results'!G492,$A$3:$E$30018,4,FALSE)</f>
        <v> </v>
      </c>
      <c r="J492" s="87" t="str">
        <f>VLOOKUP('entries and results'!G492,$A$3:$F$30018,6,FALSE)</f>
        <v> </v>
      </c>
      <c r="K492" s="87" t="str">
        <f>VLOOKUP('entries and results'!G492,$A$3:$E$30018,2,FALSE)</f>
        <v> </v>
      </c>
      <c r="L492" s="88">
        <v>490</v>
      </c>
      <c r="M492" s="89" t="s">
        <v>21</v>
      </c>
      <c r="N492" s="90" t="str">
        <f>VLOOKUP('entries and results'!M492,$H$3:$K$30018,2,FALSE)</f>
        <v> </v>
      </c>
      <c r="O492" s="90" t="str">
        <f>VLOOKUP('entries and results'!M492,$H$3:$K$30018,3,FALSE)</f>
        <v> </v>
      </c>
      <c r="P492" s="90" t="str">
        <f>VLOOKUP('entries and results'!M492,$H$3:$K$30018,4,FALSE)</f>
        <v> </v>
      </c>
      <c r="Q492" s="91" t="s">
        <v>22</v>
      </c>
      <c r="R492" s="92" t="str">
        <f t="shared" si="52"/>
        <v>00:00</v>
      </c>
      <c r="BJ492" s="78" t="str">
        <f t="shared" si="53"/>
        <v>00:00</v>
      </c>
      <c r="BK492" s="77">
        <v>490</v>
      </c>
      <c r="BL492" s="57">
        <f t="shared" si="51"/>
        <v>0</v>
      </c>
      <c r="BM492" s="57" t="str">
        <f t="shared" si="54"/>
        <v>0000000</v>
      </c>
      <c r="BN492" s="57" t="str">
        <f t="shared" si="55"/>
        <v>00</v>
      </c>
      <c r="BO492" s="57" t="str">
        <f t="shared" si="56"/>
        <v>00</v>
      </c>
      <c r="BP492" s="57" t="str">
        <f t="shared" si="57"/>
        <v>00</v>
      </c>
    </row>
    <row r="493" spans="1:68">
      <c r="A493" s="51" t="s">
        <v>1270</v>
      </c>
      <c r="B493" s="51" t="s">
        <v>169</v>
      </c>
      <c r="C493" s="52">
        <v>33587</v>
      </c>
      <c r="D493" s="51" t="s">
        <v>1271</v>
      </c>
      <c r="E493" s="51" t="s">
        <v>1270</v>
      </c>
      <c r="F493" s="51" t="s">
        <v>35</v>
      </c>
      <c r="G493" s="85" t="s">
        <v>21</v>
      </c>
      <c r="H493" s="86">
        <v>491</v>
      </c>
      <c r="I493" s="87" t="str">
        <f>VLOOKUP('entries and results'!G493,$A$3:$E$30018,4,FALSE)</f>
        <v> </v>
      </c>
      <c r="J493" s="87" t="str">
        <f>VLOOKUP('entries and results'!G493,$A$3:$F$30018,6,FALSE)</f>
        <v> </v>
      </c>
      <c r="K493" s="87" t="str">
        <f>VLOOKUP('entries and results'!G493,$A$3:$E$30018,2,FALSE)</f>
        <v> </v>
      </c>
      <c r="L493" s="88">
        <v>491</v>
      </c>
      <c r="M493" s="89" t="s">
        <v>21</v>
      </c>
      <c r="N493" s="90" t="str">
        <f>VLOOKUP('entries and results'!M493,$H$3:$K$30018,2,FALSE)</f>
        <v> </v>
      </c>
      <c r="O493" s="90" t="str">
        <f>VLOOKUP('entries and results'!M493,$H$3:$K$30018,3,FALSE)</f>
        <v> </v>
      </c>
      <c r="P493" s="90" t="str">
        <f>VLOOKUP('entries and results'!M493,$H$3:$K$30018,4,FALSE)</f>
        <v> </v>
      </c>
      <c r="Q493" s="91" t="s">
        <v>22</v>
      </c>
      <c r="R493" s="92" t="str">
        <f t="shared" si="52"/>
        <v>00:00</v>
      </c>
      <c r="BJ493" s="78" t="str">
        <f t="shared" si="53"/>
        <v>00:00</v>
      </c>
      <c r="BK493" s="77">
        <v>491</v>
      </c>
      <c r="BL493" s="57">
        <f t="shared" si="51"/>
        <v>0</v>
      </c>
      <c r="BM493" s="57" t="str">
        <f t="shared" si="54"/>
        <v>0000000</v>
      </c>
      <c r="BN493" s="57" t="str">
        <f t="shared" si="55"/>
        <v>00</v>
      </c>
      <c r="BO493" s="57" t="str">
        <f t="shared" si="56"/>
        <v>00</v>
      </c>
      <c r="BP493" s="57" t="str">
        <f t="shared" si="57"/>
        <v>00</v>
      </c>
    </row>
    <row r="494" spans="1:68">
      <c r="A494" s="51" t="s">
        <v>1272</v>
      </c>
      <c r="B494" s="51" t="s">
        <v>169</v>
      </c>
      <c r="C494" s="52">
        <v>34964</v>
      </c>
      <c r="D494" s="51" t="s">
        <v>1273</v>
      </c>
      <c r="E494" s="51" t="s">
        <v>1272</v>
      </c>
      <c r="F494" s="51" t="s">
        <v>151</v>
      </c>
      <c r="G494" s="85" t="s">
        <v>21</v>
      </c>
      <c r="H494" s="86">
        <v>492</v>
      </c>
      <c r="I494" s="87" t="str">
        <f>VLOOKUP('entries and results'!G494,$A$3:$E$30018,4,FALSE)</f>
        <v> </v>
      </c>
      <c r="J494" s="87" t="str">
        <f>VLOOKUP('entries and results'!G494,$A$3:$F$30018,6,FALSE)</f>
        <v> </v>
      </c>
      <c r="K494" s="87" t="str">
        <f>VLOOKUP('entries and results'!G494,$A$3:$E$30018,2,FALSE)</f>
        <v> </v>
      </c>
      <c r="L494" s="88">
        <v>492</v>
      </c>
      <c r="M494" s="89" t="s">
        <v>21</v>
      </c>
      <c r="N494" s="90" t="str">
        <f>VLOOKUP('entries and results'!M494,$H$3:$K$30018,2,FALSE)</f>
        <v> </v>
      </c>
      <c r="O494" s="90" t="str">
        <f>VLOOKUP('entries and results'!M494,$H$3:$K$30018,3,FALSE)</f>
        <v> </v>
      </c>
      <c r="P494" s="90" t="str">
        <f>VLOOKUP('entries and results'!M494,$H$3:$K$30018,4,FALSE)</f>
        <v> </v>
      </c>
      <c r="Q494" s="91" t="s">
        <v>22</v>
      </c>
      <c r="R494" s="92" t="str">
        <f t="shared" si="52"/>
        <v>00:00</v>
      </c>
      <c r="BJ494" s="78" t="str">
        <f t="shared" si="53"/>
        <v>00:00</v>
      </c>
      <c r="BK494" s="77">
        <v>492</v>
      </c>
      <c r="BL494" s="57">
        <f t="shared" si="51"/>
        <v>0</v>
      </c>
      <c r="BM494" s="57" t="str">
        <f t="shared" si="54"/>
        <v>0000000</v>
      </c>
      <c r="BN494" s="57" t="str">
        <f t="shared" si="55"/>
        <v>00</v>
      </c>
      <c r="BO494" s="57" t="str">
        <f t="shared" si="56"/>
        <v>00</v>
      </c>
      <c r="BP494" s="57" t="str">
        <f t="shared" si="57"/>
        <v>00</v>
      </c>
    </row>
    <row r="495" spans="1:68">
      <c r="A495" s="51" t="s">
        <v>1274</v>
      </c>
      <c r="B495" s="51" t="s">
        <v>169</v>
      </c>
      <c r="C495" s="52">
        <v>34199</v>
      </c>
      <c r="D495" s="51" t="s">
        <v>1275</v>
      </c>
      <c r="E495" s="51" t="s">
        <v>1274</v>
      </c>
      <c r="F495" s="51" t="s">
        <v>35</v>
      </c>
      <c r="G495" s="85" t="s">
        <v>21</v>
      </c>
      <c r="H495" s="86">
        <v>493</v>
      </c>
      <c r="I495" s="87" t="str">
        <f>VLOOKUP('entries and results'!G495,$A$3:$E$30018,4,FALSE)</f>
        <v> </v>
      </c>
      <c r="J495" s="87" t="str">
        <f>VLOOKUP('entries and results'!G495,$A$3:$F$30018,6,FALSE)</f>
        <v> </v>
      </c>
      <c r="K495" s="87" t="str">
        <f>VLOOKUP('entries and results'!G495,$A$3:$E$30018,2,FALSE)</f>
        <v> </v>
      </c>
      <c r="L495" s="88">
        <v>493</v>
      </c>
      <c r="M495" s="89" t="s">
        <v>21</v>
      </c>
      <c r="N495" s="90" t="str">
        <f>VLOOKUP('entries and results'!M495,$H$3:$K$30018,2,FALSE)</f>
        <v> </v>
      </c>
      <c r="O495" s="90" t="str">
        <f>VLOOKUP('entries and results'!M495,$H$3:$K$30018,3,FALSE)</f>
        <v> </v>
      </c>
      <c r="P495" s="90" t="str">
        <f>VLOOKUP('entries and results'!M495,$H$3:$K$30018,4,FALSE)</f>
        <v> </v>
      </c>
      <c r="Q495" s="91" t="s">
        <v>22</v>
      </c>
      <c r="R495" s="92" t="str">
        <f t="shared" si="52"/>
        <v>00:00</v>
      </c>
      <c r="BJ495" s="78" t="str">
        <f t="shared" si="53"/>
        <v>00:00</v>
      </c>
      <c r="BK495" s="77">
        <v>493</v>
      </c>
      <c r="BL495" s="57">
        <f t="shared" si="51"/>
        <v>0</v>
      </c>
      <c r="BM495" s="57" t="str">
        <f t="shared" si="54"/>
        <v>0000000</v>
      </c>
      <c r="BN495" s="57" t="str">
        <f t="shared" si="55"/>
        <v>00</v>
      </c>
      <c r="BO495" s="57" t="str">
        <f t="shared" si="56"/>
        <v>00</v>
      </c>
      <c r="BP495" s="57" t="str">
        <f t="shared" si="57"/>
        <v>00</v>
      </c>
    </row>
    <row r="496" spans="1:68">
      <c r="A496" s="51" t="s">
        <v>1276</v>
      </c>
      <c r="B496" s="51" t="s">
        <v>169</v>
      </c>
      <c r="C496" s="52">
        <v>34473</v>
      </c>
      <c r="D496" s="51" t="s">
        <v>1277</v>
      </c>
      <c r="E496" s="51" t="s">
        <v>1276</v>
      </c>
      <c r="F496" s="51" t="s">
        <v>130</v>
      </c>
      <c r="G496" s="85" t="s">
        <v>21</v>
      </c>
      <c r="H496" s="86">
        <v>494</v>
      </c>
      <c r="I496" s="87" t="str">
        <f>VLOOKUP('entries and results'!G496,$A$3:$E$30018,4,FALSE)</f>
        <v> </v>
      </c>
      <c r="J496" s="87" t="str">
        <f>VLOOKUP('entries and results'!G496,$A$3:$F$30018,6,FALSE)</f>
        <v> </v>
      </c>
      <c r="K496" s="87" t="str">
        <f>VLOOKUP('entries and results'!G496,$A$3:$E$30018,2,FALSE)</f>
        <v> </v>
      </c>
      <c r="L496" s="88">
        <v>494</v>
      </c>
      <c r="M496" s="89" t="s">
        <v>21</v>
      </c>
      <c r="N496" s="90" t="str">
        <f>VLOOKUP('entries and results'!M496,$H$3:$K$30018,2,FALSE)</f>
        <v> </v>
      </c>
      <c r="O496" s="90" t="str">
        <f>VLOOKUP('entries and results'!M496,$H$3:$K$30018,3,FALSE)</f>
        <v> </v>
      </c>
      <c r="P496" s="90" t="str">
        <f>VLOOKUP('entries and results'!M496,$H$3:$K$30018,4,FALSE)</f>
        <v> </v>
      </c>
      <c r="Q496" s="91" t="s">
        <v>22</v>
      </c>
      <c r="R496" s="92" t="str">
        <f t="shared" si="52"/>
        <v>00:00</v>
      </c>
      <c r="BJ496" s="78" t="str">
        <f t="shared" si="53"/>
        <v>00:00</v>
      </c>
      <c r="BK496" s="77">
        <v>494</v>
      </c>
      <c r="BL496" s="57">
        <f t="shared" si="51"/>
        <v>0</v>
      </c>
      <c r="BM496" s="57" t="str">
        <f t="shared" si="54"/>
        <v>0000000</v>
      </c>
      <c r="BN496" s="57" t="str">
        <f t="shared" si="55"/>
        <v>00</v>
      </c>
      <c r="BO496" s="57" t="str">
        <f t="shared" si="56"/>
        <v>00</v>
      </c>
      <c r="BP496" s="57" t="str">
        <f t="shared" si="57"/>
        <v>00</v>
      </c>
    </row>
    <row r="497" spans="1:68">
      <c r="A497" s="51" t="s">
        <v>1278</v>
      </c>
      <c r="B497" s="51" t="s">
        <v>169</v>
      </c>
      <c r="C497" s="52">
        <v>33805</v>
      </c>
      <c r="D497" s="51" t="s">
        <v>1279</v>
      </c>
      <c r="E497" s="51" t="s">
        <v>1278</v>
      </c>
      <c r="F497" s="51" t="s">
        <v>35</v>
      </c>
      <c r="G497" s="85" t="s">
        <v>21</v>
      </c>
      <c r="H497" s="86">
        <v>495</v>
      </c>
      <c r="I497" s="87" t="str">
        <f>VLOOKUP('entries and results'!G497,$A$3:$E$30018,4,FALSE)</f>
        <v> </v>
      </c>
      <c r="J497" s="87" t="str">
        <f>VLOOKUP('entries and results'!G497,$A$3:$F$30018,6,FALSE)</f>
        <v> </v>
      </c>
      <c r="K497" s="87" t="str">
        <f>VLOOKUP('entries and results'!G497,$A$3:$E$30018,2,FALSE)</f>
        <v> </v>
      </c>
      <c r="L497" s="88">
        <v>495</v>
      </c>
      <c r="M497" s="89" t="s">
        <v>21</v>
      </c>
      <c r="N497" s="90" t="str">
        <f>VLOOKUP('entries and results'!M497,$H$3:$K$30018,2,FALSE)</f>
        <v> </v>
      </c>
      <c r="O497" s="90" t="str">
        <f>VLOOKUP('entries and results'!M497,$H$3:$K$30018,3,FALSE)</f>
        <v> </v>
      </c>
      <c r="P497" s="90" t="str">
        <f>VLOOKUP('entries and results'!M497,$H$3:$K$30018,4,FALSE)</f>
        <v> </v>
      </c>
      <c r="Q497" s="91" t="s">
        <v>22</v>
      </c>
      <c r="R497" s="92" t="str">
        <f t="shared" si="52"/>
        <v>00:00</v>
      </c>
      <c r="BJ497" s="78" t="str">
        <f t="shared" si="53"/>
        <v>00:00</v>
      </c>
      <c r="BK497" s="77">
        <v>495</v>
      </c>
      <c r="BL497" s="57">
        <f t="shared" si="51"/>
        <v>0</v>
      </c>
      <c r="BM497" s="57" t="str">
        <f t="shared" si="54"/>
        <v>0000000</v>
      </c>
      <c r="BN497" s="57" t="str">
        <f t="shared" si="55"/>
        <v>00</v>
      </c>
      <c r="BO497" s="57" t="str">
        <f t="shared" si="56"/>
        <v>00</v>
      </c>
      <c r="BP497" s="57" t="str">
        <f t="shared" si="57"/>
        <v>00</v>
      </c>
    </row>
    <row r="498" spans="1:68">
      <c r="A498" s="51" t="s">
        <v>1280</v>
      </c>
      <c r="B498" s="51" t="s">
        <v>228</v>
      </c>
      <c r="C498" s="52">
        <v>35049</v>
      </c>
      <c r="D498" s="51" t="s">
        <v>1281</v>
      </c>
      <c r="E498" s="51" t="s">
        <v>1280</v>
      </c>
      <c r="F498" s="51" t="s">
        <v>151</v>
      </c>
      <c r="G498" s="85" t="s">
        <v>21</v>
      </c>
      <c r="H498" s="86">
        <v>496</v>
      </c>
      <c r="I498" s="87" t="str">
        <f>VLOOKUP('entries and results'!G498,$A$3:$E$30018,4,FALSE)</f>
        <v> </v>
      </c>
      <c r="J498" s="87" t="str">
        <f>VLOOKUP('entries and results'!G498,$A$3:$F$30018,6,FALSE)</f>
        <v> </v>
      </c>
      <c r="K498" s="87" t="str">
        <f>VLOOKUP('entries and results'!G498,$A$3:$E$30018,2,FALSE)</f>
        <v> </v>
      </c>
      <c r="L498" s="88">
        <v>496</v>
      </c>
      <c r="M498" s="89" t="s">
        <v>21</v>
      </c>
      <c r="N498" s="90" t="str">
        <f>VLOOKUP('entries and results'!M498,$H$3:$K$30018,2,FALSE)</f>
        <v> </v>
      </c>
      <c r="O498" s="90" t="str">
        <f>VLOOKUP('entries and results'!M498,$H$3:$K$30018,3,FALSE)</f>
        <v> </v>
      </c>
      <c r="P498" s="90" t="str">
        <f>VLOOKUP('entries and results'!M498,$H$3:$K$30018,4,FALSE)</f>
        <v> </v>
      </c>
      <c r="Q498" s="91" t="s">
        <v>22</v>
      </c>
      <c r="R498" s="92" t="str">
        <f t="shared" si="52"/>
        <v>00:00</v>
      </c>
      <c r="BJ498" s="78" t="str">
        <f t="shared" si="53"/>
        <v>00:00</v>
      </c>
      <c r="BK498" s="77">
        <v>496</v>
      </c>
      <c r="BL498" s="57">
        <f t="shared" si="51"/>
        <v>0</v>
      </c>
      <c r="BM498" s="57" t="str">
        <f t="shared" si="54"/>
        <v>0000000</v>
      </c>
      <c r="BN498" s="57" t="str">
        <f t="shared" si="55"/>
        <v>00</v>
      </c>
      <c r="BO498" s="57" t="str">
        <f t="shared" si="56"/>
        <v>00</v>
      </c>
      <c r="BP498" s="57" t="str">
        <f t="shared" si="57"/>
        <v>00</v>
      </c>
    </row>
    <row r="499" spans="1:68">
      <c r="A499" s="51" t="s">
        <v>1282</v>
      </c>
      <c r="B499" s="51" t="s">
        <v>249</v>
      </c>
      <c r="C499" s="52">
        <v>35110</v>
      </c>
      <c r="D499" s="51" t="s">
        <v>1283</v>
      </c>
      <c r="E499" s="51" t="s">
        <v>1282</v>
      </c>
      <c r="F499" s="51" t="s">
        <v>151</v>
      </c>
      <c r="G499" s="85" t="s">
        <v>21</v>
      </c>
      <c r="H499" s="86">
        <v>497</v>
      </c>
      <c r="I499" s="87" t="str">
        <f>VLOOKUP('entries and results'!G499,$A$3:$E$30018,4,FALSE)</f>
        <v> </v>
      </c>
      <c r="J499" s="87" t="str">
        <f>VLOOKUP('entries and results'!G499,$A$3:$F$30018,6,FALSE)</f>
        <v> </v>
      </c>
      <c r="K499" s="87" t="str">
        <f>VLOOKUP('entries and results'!G499,$A$3:$E$30018,2,FALSE)</f>
        <v> </v>
      </c>
      <c r="L499" s="88">
        <v>497</v>
      </c>
      <c r="M499" s="89" t="s">
        <v>21</v>
      </c>
      <c r="N499" s="90" t="str">
        <f>VLOOKUP('entries and results'!M499,$H$3:$K$30018,2,FALSE)</f>
        <v> </v>
      </c>
      <c r="O499" s="90" t="str">
        <f>VLOOKUP('entries and results'!M499,$H$3:$K$30018,3,FALSE)</f>
        <v> </v>
      </c>
      <c r="P499" s="90" t="str">
        <f>VLOOKUP('entries and results'!M499,$H$3:$K$30018,4,FALSE)</f>
        <v> </v>
      </c>
      <c r="Q499" s="91" t="s">
        <v>22</v>
      </c>
      <c r="R499" s="92" t="str">
        <f t="shared" si="52"/>
        <v>00:00</v>
      </c>
      <c r="BJ499" s="78" t="str">
        <f t="shared" si="53"/>
        <v>00:00</v>
      </c>
      <c r="BK499" s="77">
        <v>497</v>
      </c>
      <c r="BL499" s="57">
        <f t="shared" si="51"/>
        <v>0</v>
      </c>
      <c r="BM499" s="57" t="str">
        <f t="shared" si="54"/>
        <v>0000000</v>
      </c>
      <c r="BN499" s="57" t="str">
        <f t="shared" si="55"/>
        <v>00</v>
      </c>
      <c r="BO499" s="57" t="str">
        <f t="shared" si="56"/>
        <v>00</v>
      </c>
      <c r="BP499" s="57" t="str">
        <f t="shared" si="57"/>
        <v>00</v>
      </c>
    </row>
    <row r="500" spans="1:68">
      <c r="A500" s="51" t="s">
        <v>1284</v>
      </c>
      <c r="B500" s="51" t="s">
        <v>249</v>
      </c>
      <c r="C500" s="52">
        <v>34948</v>
      </c>
      <c r="D500" s="51" t="s">
        <v>1285</v>
      </c>
      <c r="E500" s="51" t="s">
        <v>1284</v>
      </c>
      <c r="F500" s="51" t="s">
        <v>151</v>
      </c>
      <c r="G500" s="85" t="s">
        <v>21</v>
      </c>
      <c r="H500" s="86">
        <v>498</v>
      </c>
      <c r="I500" s="87" t="str">
        <f>VLOOKUP('entries and results'!G500,$A$3:$E$30018,4,FALSE)</f>
        <v> </v>
      </c>
      <c r="J500" s="87" t="str">
        <f>VLOOKUP('entries and results'!G500,$A$3:$F$30018,6,FALSE)</f>
        <v> </v>
      </c>
      <c r="K500" s="87" t="str">
        <f>VLOOKUP('entries and results'!G500,$A$3:$E$30018,2,FALSE)</f>
        <v> </v>
      </c>
      <c r="L500" s="88">
        <v>498</v>
      </c>
      <c r="M500" s="89" t="s">
        <v>21</v>
      </c>
      <c r="N500" s="90" t="str">
        <f>VLOOKUP('entries and results'!M500,$H$3:$K$30018,2,FALSE)</f>
        <v> </v>
      </c>
      <c r="O500" s="90" t="str">
        <f>VLOOKUP('entries and results'!M500,$H$3:$K$30018,3,FALSE)</f>
        <v> </v>
      </c>
      <c r="P500" s="90" t="str">
        <f>VLOOKUP('entries and results'!M500,$H$3:$K$30018,4,FALSE)</f>
        <v> </v>
      </c>
      <c r="Q500" s="91" t="s">
        <v>22</v>
      </c>
      <c r="R500" s="92" t="str">
        <f t="shared" si="52"/>
        <v>00:00</v>
      </c>
      <c r="BJ500" s="78" t="str">
        <f t="shared" si="53"/>
        <v>00:00</v>
      </c>
      <c r="BK500" s="77">
        <v>498</v>
      </c>
      <c r="BL500" s="57">
        <f t="shared" si="51"/>
        <v>0</v>
      </c>
      <c r="BM500" s="57" t="str">
        <f t="shared" si="54"/>
        <v>0000000</v>
      </c>
      <c r="BN500" s="57" t="str">
        <f t="shared" si="55"/>
        <v>00</v>
      </c>
      <c r="BO500" s="57" t="str">
        <f t="shared" si="56"/>
        <v>00</v>
      </c>
      <c r="BP500" s="57" t="str">
        <f t="shared" si="57"/>
        <v>00</v>
      </c>
    </row>
    <row r="501" spans="1:68">
      <c r="A501" s="51" t="s">
        <v>1286</v>
      </c>
      <c r="B501" s="51" t="s">
        <v>249</v>
      </c>
      <c r="C501" s="52">
        <v>33696</v>
      </c>
      <c r="D501" s="51" t="s">
        <v>1287</v>
      </c>
      <c r="E501" s="51" t="s">
        <v>1286</v>
      </c>
      <c r="F501" s="51" t="s">
        <v>35</v>
      </c>
      <c r="G501" s="85" t="s">
        <v>21</v>
      </c>
      <c r="H501" s="86">
        <v>499</v>
      </c>
      <c r="I501" s="87" t="str">
        <f>VLOOKUP('entries and results'!G501,$A$3:$E$30018,4,FALSE)</f>
        <v> </v>
      </c>
      <c r="J501" s="87" t="str">
        <f>VLOOKUP('entries and results'!G501,$A$3:$F$30018,6,FALSE)</f>
        <v> </v>
      </c>
      <c r="K501" s="87" t="str">
        <f>VLOOKUP('entries and results'!G501,$A$3:$E$30018,2,FALSE)</f>
        <v> </v>
      </c>
      <c r="L501" s="88">
        <v>499</v>
      </c>
      <c r="M501" s="89" t="s">
        <v>21</v>
      </c>
      <c r="N501" s="90" t="str">
        <f>VLOOKUP('entries and results'!M501,$H$3:$K$30018,2,FALSE)</f>
        <v> </v>
      </c>
      <c r="O501" s="90" t="str">
        <f>VLOOKUP('entries and results'!M501,$H$3:$K$30018,3,FALSE)</f>
        <v> </v>
      </c>
      <c r="P501" s="90" t="str">
        <f>VLOOKUP('entries and results'!M501,$H$3:$K$30018,4,FALSE)</f>
        <v> </v>
      </c>
      <c r="Q501" s="91" t="s">
        <v>22</v>
      </c>
      <c r="R501" s="92" t="str">
        <f t="shared" si="52"/>
        <v>00:00</v>
      </c>
      <c r="BJ501" s="78" t="str">
        <f t="shared" si="53"/>
        <v>00:00</v>
      </c>
      <c r="BK501" s="77">
        <v>499</v>
      </c>
      <c r="BL501" s="57">
        <f t="shared" si="51"/>
        <v>0</v>
      </c>
      <c r="BM501" s="57" t="str">
        <f t="shared" si="54"/>
        <v>0000000</v>
      </c>
      <c r="BN501" s="57" t="str">
        <f t="shared" si="55"/>
        <v>00</v>
      </c>
      <c r="BO501" s="57" t="str">
        <f t="shared" si="56"/>
        <v>00</v>
      </c>
      <c r="BP501" s="57" t="str">
        <f t="shared" si="57"/>
        <v>00</v>
      </c>
    </row>
    <row r="502" spans="1:68">
      <c r="A502" s="51" t="s">
        <v>1288</v>
      </c>
      <c r="B502" s="51" t="s">
        <v>249</v>
      </c>
      <c r="C502" s="52">
        <v>35239</v>
      </c>
      <c r="D502" s="51" t="s">
        <v>1289</v>
      </c>
      <c r="E502" s="51" t="s">
        <v>1288</v>
      </c>
      <c r="F502" s="51" t="s">
        <v>151</v>
      </c>
      <c r="G502" s="85" t="s">
        <v>21</v>
      </c>
      <c r="H502" s="86">
        <v>500</v>
      </c>
      <c r="I502" s="87" t="str">
        <f>VLOOKUP('entries and results'!G502,$A$3:$E$30018,4,FALSE)</f>
        <v> </v>
      </c>
      <c r="J502" s="87" t="str">
        <f>VLOOKUP('entries and results'!G502,$A$3:$F$30018,6,FALSE)</f>
        <v> </v>
      </c>
      <c r="K502" s="87" t="str">
        <f>VLOOKUP('entries and results'!G502,$A$3:$E$30018,2,FALSE)</f>
        <v> </v>
      </c>
      <c r="L502" s="88">
        <v>500</v>
      </c>
      <c r="M502" s="89" t="s">
        <v>21</v>
      </c>
      <c r="N502" s="90" t="str">
        <f>VLOOKUP('entries and results'!M502,$H$3:$K$30018,2,FALSE)</f>
        <v> </v>
      </c>
      <c r="O502" s="90" t="str">
        <f>VLOOKUP('entries and results'!M502,$H$3:$K$30018,3,FALSE)</f>
        <v> </v>
      </c>
      <c r="P502" s="90" t="str">
        <f>VLOOKUP('entries and results'!M502,$H$3:$K$30018,4,FALSE)</f>
        <v> </v>
      </c>
      <c r="Q502" s="91" t="s">
        <v>22</v>
      </c>
      <c r="R502" s="92" t="str">
        <f t="shared" si="52"/>
        <v>00:00</v>
      </c>
      <c r="BJ502" s="78" t="str">
        <f t="shared" si="53"/>
        <v>00:00</v>
      </c>
      <c r="BK502" s="77">
        <v>500</v>
      </c>
      <c r="BL502" s="57">
        <f t="shared" si="51"/>
        <v>0</v>
      </c>
      <c r="BM502" s="57" t="str">
        <f t="shared" si="54"/>
        <v>0000000</v>
      </c>
      <c r="BN502" s="57" t="str">
        <f t="shared" si="55"/>
        <v>00</v>
      </c>
      <c r="BO502" s="57" t="str">
        <f t="shared" si="56"/>
        <v>00</v>
      </c>
      <c r="BP502" s="57" t="str">
        <f t="shared" si="57"/>
        <v>00</v>
      </c>
    </row>
    <row r="503" spans="1:68">
      <c r="A503" s="51" t="s">
        <v>1290</v>
      </c>
      <c r="B503" s="51" t="s">
        <v>249</v>
      </c>
      <c r="C503" s="52">
        <v>35171</v>
      </c>
      <c r="D503" s="51" t="s">
        <v>1291</v>
      </c>
      <c r="E503" s="51" t="s">
        <v>1290</v>
      </c>
      <c r="F503" s="51" t="s">
        <v>151</v>
      </c>
      <c r="G503" s="85" t="s">
        <v>21</v>
      </c>
      <c r="H503" s="86">
        <v>501</v>
      </c>
      <c r="I503" s="87" t="str">
        <f>VLOOKUP('entries and results'!G503,$A$3:$E$30018,4,FALSE)</f>
        <v> </v>
      </c>
      <c r="J503" s="87" t="str">
        <f>VLOOKUP('entries and results'!G503,$A$3:$F$30018,6,FALSE)</f>
        <v> </v>
      </c>
      <c r="K503" s="87" t="str">
        <f>VLOOKUP('entries and results'!G503,$A$3:$E$30018,2,FALSE)</f>
        <v> </v>
      </c>
      <c r="L503" s="88">
        <v>501</v>
      </c>
      <c r="M503" s="89" t="s">
        <v>21</v>
      </c>
      <c r="N503" s="90" t="str">
        <f>VLOOKUP('entries and results'!M503,$H$3:$K$30018,2,FALSE)</f>
        <v> </v>
      </c>
      <c r="O503" s="90" t="str">
        <f>VLOOKUP('entries and results'!M503,$H$3:$K$30018,3,FALSE)</f>
        <v> </v>
      </c>
      <c r="P503" s="90" t="str">
        <f>VLOOKUP('entries and results'!M503,$H$3:$K$30018,4,FALSE)</f>
        <v> </v>
      </c>
      <c r="Q503" s="91" t="s">
        <v>22</v>
      </c>
      <c r="R503" s="92" t="str">
        <f t="shared" si="52"/>
        <v>00:00</v>
      </c>
      <c r="BJ503" s="78" t="str">
        <f t="shared" si="53"/>
        <v>00:00</v>
      </c>
      <c r="BK503" s="77">
        <v>501</v>
      </c>
      <c r="BL503" s="57">
        <f t="shared" si="51"/>
        <v>0</v>
      </c>
      <c r="BM503" s="57" t="str">
        <f t="shared" si="54"/>
        <v>0000000</v>
      </c>
      <c r="BN503" s="57" t="str">
        <f t="shared" si="55"/>
        <v>00</v>
      </c>
      <c r="BO503" s="57" t="str">
        <f t="shared" si="56"/>
        <v>00</v>
      </c>
      <c r="BP503" s="57" t="str">
        <f t="shared" si="57"/>
        <v>00</v>
      </c>
    </row>
    <row r="504" spans="1:68">
      <c r="A504" s="51" t="s">
        <v>1292</v>
      </c>
      <c r="B504" s="51" t="s">
        <v>123</v>
      </c>
      <c r="C504" s="52">
        <v>34107</v>
      </c>
      <c r="D504" s="51" t="s">
        <v>1293</v>
      </c>
      <c r="E504" s="51" t="s">
        <v>1292</v>
      </c>
      <c r="F504" s="51" t="s">
        <v>35</v>
      </c>
      <c r="G504" s="85" t="s">
        <v>21</v>
      </c>
      <c r="H504" s="86">
        <v>502</v>
      </c>
      <c r="I504" s="87" t="str">
        <f>VLOOKUP('entries and results'!G504,$A$3:$E$30018,4,FALSE)</f>
        <v> </v>
      </c>
      <c r="J504" s="87" t="str">
        <f>VLOOKUP('entries and results'!G504,$A$3:$F$30018,6,FALSE)</f>
        <v> </v>
      </c>
      <c r="K504" s="87" t="str">
        <f>VLOOKUP('entries and results'!G504,$A$3:$E$30018,2,FALSE)</f>
        <v> </v>
      </c>
      <c r="L504" s="88">
        <v>502</v>
      </c>
      <c r="M504" s="89" t="s">
        <v>21</v>
      </c>
      <c r="N504" s="90" t="str">
        <f>VLOOKUP('entries and results'!M504,$H$3:$K$30018,2,FALSE)</f>
        <v> </v>
      </c>
      <c r="O504" s="90" t="str">
        <f>VLOOKUP('entries and results'!M504,$H$3:$K$30018,3,FALSE)</f>
        <v> </v>
      </c>
      <c r="P504" s="90" t="str">
        <f>VLOOKUP('entries and results'!M504,$H$3:$K$30018,4,FALSE)</f>
        <v> </v>
      </c>
      <c r="Q504" s="91" t="s">
        <v>22</v>
      </c>
      <c r="R504" s="92" t="str">
        <f t="shared" si="52"/>
        <v>00:00</v>
      </c>
      <c r="BJ504" s="78" t="str">
        <f t="shared" si="53"/>
        <v>00:00</v>
      </c>
      <c r="BK504" s="77">
        <v>502</v>
      </c>
      <c r="BL504" s="57">
        <f t="shared" si="51"/>
        <v>0</v>
      </c>
      <c r="BM504" s="57" t="str">
        <f t="shared" si="54"/>
        <v>0000000</v>
      </c>
      <c r="BN504" s="57" t="str">
        <f t="shared" si="55"/>
        <v>00</v>
      </c>
      <c r="BO504" s="57" t="str">
        <f t="shared" si="56"/>
        <v>00</v>
      </c>
      <c r="BP504" s="57" t="str">
        <f t="shared" si="57"/>
        <v>00</v>
      </c>
    </row>
    <row r="505" spans="1:68">
      <c r="A505" s="51" t="s">
        <v>1294</v>
      </c>
      <c r="B505" s="51" t="s">
        <v>116</v>
      </c>
      <c r="C505" s="52">
        <v>34939</v>
      </c>
      <c r="D505" s="51" t="s">
        <v>1295</v>
      </c>
      <c r="E505" s="51" t="s">
        <v>1294</v>
      </c>
      <c r="F505" s="51" t="s">
        <v>130</v>
      </c>
      <c r="G505" s="85" t="s">
        <v>21</v>
      </c>
      <c r="H505" s="86">
        <v>503</v>
      </c>
      <c r="I505" s="87" t="str">
        <f>VLOOKUP('entries and results'!G505,$A$3:$E$30018,4,FALSE)</f>
        <v> </v>
      </c>
      <c r="J505" s="87" t="str">
        <f>VLOOKUP('entries and results'!G505,$A$3:$F$30018,6,FALSE)</f>
        <v> </v>
      </c>
      <c r="K505" s="87" t="str">
        <f>VLOOKUP('entries and results'!G505,$A$3:$E$30018,2,FALSE)</f>
        <v> </v>
      </c>
      <c r="L505" s="88">
        <v>503</v>
      </c>
      <c r="M505" s="89" t="s">
        <v>21</v>
      </c>
      <c r="N505" s="90" t="str">
        <f>VLOOKUP('entries and results'!M505,$H$3:$K$30018,2,FALSE)</f>
        <v> </v>
      </c>
      <c r="O505" s="90" t="str">
        <f>VLOOKUP('entries and results'!M505,$H$3:$K$30018,3,FALSE)</f>
        <v> </v>
      </c>
      <c r="P505" s="90" t="str">
        <f>VLOOKUP('entries and results'!M505,$H$3:$K$30018,4,FALSE)</f>
        <v> </v>
      </c>
      <c r="Q505" s="91" t="s">
        <v>22</v>
      </c>
      <c r="R505" s="92" t="str">
        <f t="shared" si="52"/>
        <v>00:00</v>
      </c>
      <c r="BJ505" s="78" t="str">
        <f t="shared" si="53"/>
        <v>00:00</v>
      </c>
      <c r="BK505" s="77">
        <v>503</v>
      </c>
      <c r="BL505" s="57">
        <f t="shared" si="51"/>
        <v>0</v>
      </c>
      <c r="BM505" s="57" t="str">
        <f t="shared" si="54"/>
        <v>0000000</v>
      </c>
      <c r="BN505" s="57" t="str">
        <f t="shared" si="55"/>
        <v>00</v>
      </c>
      <c r="BO505" s="57" t="str">
        <f t="shared" si="56"/>
        <v>00</v>
      </c>
      <c r="BP505" s="57" t="str">
        <f t="shared" si="57"/>
        <v>00</v>
      </c>
    </row>
    <row r="506" spans="1:68">
      <c r="A506" s="51" t="s">
        <v>1296</v>
      </c>
      <c r="B506" s="51" t="s">
        <v>123</v>
      </c>
      <c r="C506" s="52">
        <v>34612</v>
      </c>
      <c r="D506" s="51" t="s">
        <v>1297</v>
      </c>
      <c r="E506" s="51" t="s">
        <v>1296</v>
      </c>
      <c r="F506" s="51" t="s">
        <v>130</v>
      </c>
      <c r="G506" s="85" t="s">
        <v>21</v>
      </c>
      <c r="H506" s="86">
        <v>504</v>
      </c>
      <c r="I506" s="87" t="str">
        <f>VLOOKUP('entries and results'!G506,$A$3:$E$30018,4,FALSE)</f>
        <v> </v>
      </c>
      <c r="J506" s="87" t="str">
        <f>VLOOKUP('entries and results'!G506,$A$3:$F$30018,6,FALSE)</f>
        <v> </v>
      </c>
      <c r="K506" s="87" t="str">
        <f>VLOOKUP('entries and results'!G506,$A$3:$E$30018,2,FALSE)</f>
        <v> </v>
      </c>
      <c r="L506" s="88">
        <v>504</v>
      </c>
      <c r="M506" s="89" t="s">
        <v>21</v>
      </c>
      <c r="N506" s="90" t="str">
        <f>VLOOKUP('entries and results'!M506,$H$3:$K$30018,2,FALSE)</f>
        <v> </v>
      </c>
      <c r="O506" s="90" t="str">
        <f>VLOOKUP('entries and results'!M506,$H$3:$K$30018,3,FALSE)</f>
        <v> </v>
      </c>
      <c r="P506" s="90" t="str">
        <f>VLOOKUP('entries and results'!M506,$H$3:$K$30018,4,FALSE)</f>
        <v> </v>
      </c>
      <c r="Q506" s="91" t="s">
        <v>22</v>
      </c>
      <c r="R506" s="92" t="str">
        <f t="shared" si="52"/>
        <v>00:00</v>
      </c>
      <c r="BJ506" s="78" t="str">
        <f t="shared" si="53"/>
        <v>00:00</v>
      </c>
      <c r="BK506" s="77">
        <v>504</v>
      </c>
      <c r="BL506" s="57">
        <f t="shared" si="51"/>
        <v>0</v>
      </c>
      <c r="BM506" s="57" t="str">
        <f t="shared" si="54"/>
        <v>0000000</v>
      </c>
      <c r="BN506" s="57" t="str">
        <f t="shared" si="55"/>
        <v>00</v>
      </c>
      <c r="BO506" s="57" t="str">
        <f t="shared" si="56"/>
        <v>00</v>
      </c>
      <c r="BP506" s="57" t="str">
        <f t="shared" si="57"/>
        <v>00</v>
      </c>
    </row>
    <row r="507" spans="1:68">
      <c r="A507" s="51" t="s">
        <v>1298</v>
      </c>
      <c r="B507" s="51" t="s">
        <v>123</v>
      </c>
      <c r="C507" s="52">
        <v>34634</v>
      </c>
      <c r="D507" s="51" t="s">
        <v>1299</v>
      </c>
      <c r="E507" s="51" t="s">
        <v>1298</v>
      </c>
      <c r="F507" s="51" t="s">
        <v>130</v>
      </c>
      <c r="G507" s="85" t="s">
        <v>21</v>
      </c>
      <c r="H507" s="86">
        <v>505</v>
      </c>
      <c r="I507" s="87" t="str">
        <f>VLOOKUP('entries and results'!G507,$A$3:$E$30018,4,FALSE)</f>
        <v> </v>
      </c>
      <c r="J507" s="87" t="str">
        <f>VLOOKUP('entries and results'!G507,$A$3:$F$30018,6,FALSE)</f>
        <v> </v>
      </c>
      <c r="K507" s="87" t="str">
        <f>VLOOKUP('entries and results'!G507,$A$3:$E$30018,2,FALSE)</f>
        <v> </v>
      </c>
      <c r="L507" s="88">
        <v>505</v>
      </c>
      <c r="M507" s="89" t="s">
        <v>21</v>
      </c>
      <c r="N507" s="90" t="str">
        <f>VLOOKUP('entries and results'!M507,$H$3:$K$30018,2,FALSE)</f>
        <v> </v>
      </c>
      <c r="O507" s="90" t="str">
        <f>VLOOKUP('entries and results'!M507,$H$3:$K$30018,3,FALSE)</f>
        <v> </v>
      </c>
      <c r="P507" s="90" t="str">
        <f>VLOOKUP('entries and results'!M507,$H$3:$K$30018,4,FALSE)</f>
        <v> </v>
      </c>
      <c r="Q507" s="91" t="s">
        <v>22</v>
      </c>
      <c r="R507" s="92" t="str">
        <f t="shared" si="52"/>
        <v>00:00</v>
      </c>
      <c r="BJ507" s="78" t="str">
        <f t="shared" si="53"/>
        <v>00:00</v>
      </c>
      <c r="BK507" s="77">
        <v>505</v>
      </c>
      <c r="BL507" s="57">
        <f t="shared" si="51"/>
        <v>0</v>
      </c>
      <c r="BM507" s="57" t="str">
        <f t="shared" si="54"/>
        <v>0000000</v>
      </c>
      <c r="BN507" s="57" t="str">
        <f t="shared" si="55"/>
        <v>00</v>
      </c>
      <c r="BO507" s="57" t="str">
        <f t="shared" si="56"/>
        <v>00</v>
      </c>
      <c r="BP507" s="57" t="str">
        <f t="shared" si="57"/>
        <v>00</v>
      </c>
    </row>
    <row r="508" spans="1:68">
      <c r="A508" s="51" t="s">
        <v>1300</v>
      </c>
      <c r="B508" s="51" t="s">
        <v>69</v>
      </c>
      <c r="C508" s="52">
        <v>33795</v>
      </c>
      <c r="D508" s="51" t="s">
        <v>1301</v>
      </c>
      <c r="E508" s="51" t="s">
        <v>1300</v>
      </c>
      <c r="F508" s="51" t="s">
        <v>35</v>
      </c>
      <c r="G508" s="85" t="s">
        <v>21</v>
      </c>
      <c r="H508" s="86">
        <v>506</v>
      </c>
      <c r="I508" s="87" t="str">
        <f>VLOOKUP('entries and results'!G508,$A$3:$E$30018,4,FALSE)</f>
        <v> </v>
      </c>
      <c r="J508" s="87" t="str">
        <f>VLOOKUP('entries and results'!G508,$A$3:$F$30018,6,FALSE)</f>
        <v> </v>
      </c>
      <c r="K508" s="87" t="str">
        <f>VLOOKUP('entries and results'!G508,$A$3:$E$30018,2,FALSE)</f>
        <v> </v>
      </c>
      <c r="L508" s="88">
        <v>506</v>
      </c>
      <c r="M508" s="89" t="s">
        <v>21</v>
      </c>
      <c r="N508" s="90" t="str">
        <f>VLOOKUP('entries and results'!M508,$H$3:$K$30018,2,FALSE)</f>
        <v> </v>
      </c>
      <c r="O508" s="90" t="str">
        <f>VLOOKUP('entries and results'!M508,$H$3:$K$30018,3,FALSE)</f>
        <v> </v>
      </c>
      <c r="P508" s="90" t="str">
        <f>VLOOKUP('entries and results'!M508,$H$3:$K$30018,4,FALSE)</f>
        <v> </v>
      </c>
      <c r="Q508" s="91" t="s">
        <v>22</v>
      </c>
      <c r="R508" s="92" t="str">
        <f t="shared" si="52"/>
        <v>00:00</v>
      </c>
      <c r="BJ508" s="78" t="str">
        <f t="shared" si="53"/>
        <v>00:00</v>
      </c>
      <c r="BK508" s="77">
        <v>506</v>
      </c>
      <c r="BL508" s="57">
        <f t="shared" si="51"/>
        <v>0</v>
      </c>
      <c r="BM508" s="57" t="str">
        <f t="shared" si="54"/>
        <v>0000000</v>
      </c>
      <c r="BN508" s="57" t="str">
        <f t="shared" si="55"/>
        <v>00</v>
      </c>
      <c r="BO508" s="57" t="str">
        <f t="shared" si="56"/>
        <v>00</v>
      </c>
      <c r="BP508" s="57" t="str">
        <f t="shared" si="57"/>
        <v>00</v>
      </c>
    </row>
    <row r="509" spans="1:68">
      <c r="A509" s="51" t="s">
        <v>1302</v>
      </c>
      <c r="B509" s="51" t="s">
        <v>439</v>
      </c>
      <c r="C509" s="52">
        <v>34470</v>
      </c>
      <c r="D509" s="51" t="s">
        <v>1303</v>
      </c>
      <c r="E509" s="51" t="s">
        <v>1302</v>
      </c>
      <c r="F509" s="51" t="s">
        <v>130</v>
      </c>
      <c r="G509" s="85" t="s">
        <v>21</v>
      </c>
      <c r="H509" s="86">
        <v>507</v>
      </c>
      <c r="I509" s="87" t="str">
        <f>VLOOKUP('entries and results'!G509,$A$3:$E$30018,4,FALSE)</f>
        <v> </v>
      </c>
      <c r="J509" s="87" t="str">
        <f>VLOOKUP('entries and results'!G509,$A$3:$F$30018,6,FALSE)</f>
        <v> </v>
      </c>
      <c r="K509" s="87" t="str">
        <f>VLOOKUP('entries and results'!G509,$A$3:$E$30018,2,FALSE)</f>
        <v> </v>
      </c>
      <c r="L509" s="88">
        <v>507</v>
      </c>
      <c r="M509" s="89" t="s">
        <v>21</v>
      </c>
      <c r="N509" s="90" t="str">
        <f>VLOOKUP('entries and results'!M509,$H$3:$K$30018,2,FALSE)</f>
        <v> </v>
      </c>
      <c r="O509" s="90" t="str">
        <f>VLOOKUP('entries and results'!M509,$H$3:$K$30018,3,FALSE)</f>
        <v> </v>
      </c>
      <c r="P509" s="90" t="str">
        <f>VLOOKUP('entries and results'!M509,$H$3:$K$30018,4,FALSE)</f>
        <v> </v>
      </c>
      <c r="Q509" s="91" t="s">
        <v>22</v>
      </c>
      <c r="R509" s="92" t="str">
        <f t="shared" si="52"/>
        <v>00:00</v>
      </c>
      <c r="BJ509" s="78" t="str">
        <f t="shared" si="53"/>
        <v>00:00</v>
      </c>
      <c r="BK509" s="77">
        <v>507</v>
      </c>
      <c r="BL509" s="57">
        <f t="shared" si="51"/>
        <v>0</v>
      </c>
      <c r="BM509" s="57" t="str">
        <f t="shared" si="54"/>
        <v>0000000</v>
      </c>
      <c r="BN509" s="57" t="str">
        <f t="shared" si="55"/>
        <v>00</v>
      </c>
      <c r="BO509" s="57" t="str">
        <f t="shared" si="56"/>
        <v>00</v>
      </c>
      <c r="BP509" s="57" t="str">
        <f t="shared" si="57"/>
        <v>00</v>
      </c>
    </row>
    <row r="510" spans="1:68">
      <c r="A510" s="51" t="s">
        <v>1304</v>
      </c>
      <c r="B510" s="51" t="s">
        <v>439</v>
      </c>
      <c r="C510" s="52">
        <v>35020</v>
      </c>
      <c r="D510" s="51" t="s">
        <v>1305</v>
      </c>
      <c r="E510" s="51" t="s">
        <v>1304</v>
      </c>
      <c r="F510" s="51" t="s">
        <v>151</v>
      </c>
      <c r="G510" s="85" t="s">
        <v>21</v>
      </c>
      <c r="H510" s="86">
        <v>508</v>
      </c>
      <c r="I510" s="87" t="str">
        <f>VLOOKUP('entries and results'!G510,$A$3:$E$30018,4,FALSE)</f>
        <v> </v>
      </c>
      <c r="J510" s="87" t="str">
        <f>VLOOKUP('entries and results'!G510,$A$3:$F$30018,6,FALSE)</f>
        <v> </v>
      </c>
      <c r="K510" s="87" t="str">
        <f>VLOOKUP('entries and results'!G510,$A$3:$E$30018,2,FALSE)</f>
        <v> </v>
      </c>
      <c r="L510" s="88">
        <v>508</v>
      </c>
      <c r="M510" s="89" t="s">
        <v>21</v>
      </c>
      <c r="N510" s="90" t="str">
        <f>VLOOKUP('entries and results'!M510,$H$3:$K$30018,2,FALSE)</f>
        <v> </v>
      </c>
      <c r="O510" s="90" t="str">
        <f>VLOOKUP('entries and results'!M510,$H$3:$K$30018,3,FALSE)</f>
        <v> </v>
      </c>
      <c r="P510" s="90" t="str">
        <f>VLOOKUP('entries and results'!M510,$H$3:$K$30018,4,FALSE)</f>
        <v> </v>
      </c>
      <c r="Q510" s="91" t="s">
        <v>22</v>
      </c>
      <c r="R510" s="92" t="str">
        <f t="shared" si="52"/>
        <v>00:00</v>
      </c>
      <c r="BJ510" s="78" t="str">
        <f t="shared" si="53"/>
        <v>00:00</v>
      </c>
      <c r="BK510" s="77">
        <v>508</v>
      </c>
      <c r="BL510" s="57">
        <f t="shared" si="51"/>
        <v>0</v>
      </c>
      <c r="BM510" s="57" t="str">
        <f t="shared" si="54"/>
        <v>0000000</v>
      </c>
      <c r="BN510" s="57" t="str">
        <f t="shared" si="55"/>
        <v>00</v>
      </c>
      <c r="BO510" s="57" t="str">
        <f t="shared" si="56"/>
        <v>00</v>
      </c>
      <c r="BP510" s="57" t="str">
        <f t="shared" si="57"/>
        <v>00</v>
      </c>
    </row>
    <row r="511" spans="1:68">
      <c r="A511" s="51" t="s">
        <v>1306</v>
      </c>
      <c r="B511" s="51" t="s">
        <v>439</v>
      </c>
      <c r="C511" s="52">
        <v>33171</v>
      </c>
      <c r="D511" s="51" t="s">
        <v>1307</v>
      </c>
      <c r="E511" s="51" t="s">
        <v>1306</v>
      </c>
      <c r="F511" s="51" t="s">
        <v>35</v>
      </c>
      <c r="G511" s="85" t="s">
        <v>21</v>
      </c>
      <c r="H511" s="86">
        <v>509</v>
      </c>
      <c r="I511" s="87" t="str">
        <f>VLOOKUP('entries and results'!G511,$A$3:$E$30018,4,FALSE)</f>
        <v> </v>
      </c>
      <c r="J511" s="87" t="str">
        <f>VLOOKUP('entries and results'!G511,$A$3:$F$30018,6,FALSE)</f>
        <v> </v>
      </c>
      <c r="K511" s="87" t="str">
        <f>VLOOKUP('entries and results'!G511,$A$3:$E$30018,2,FALSE)</f>
        <v> </v>
      </c>
      <c r="L511" s="88">
        <v>509</v>
      </c>
      <c r="M511" s="89" t="s">
        <v>21</v>
      </c>
      <c r="N511" s="90" t="str">
        <f>VLOOKUP('entries and results'!M511,$H$3:$K$30018,2,FALSE)</f>
        <v> </v>
      </c>
      <c r="O511" s="90" t="str">
        <f>VLOOKUP('entries and results'!M511,$H$3:$K$30018,3,FALSE)</f>
        <v> </v>
      </c>
      <c r="P511" s="90" t="str">
        <f>VLOOKUP('entries and results'!M511,$H$3:$K$30018,4,FALSE)</f>
        <v> </v>
      </c>
      <c r="Q511" s="91" t="s">
        <v>22</v>
      </c>
      <c r="R511" s="92" t="str">
        <f t="shared" si="52"/>
        <v>00:00</v>
      </c>
      <c r="BJ511" s="78" t="str">
        <f t="shared" si="53"/>
        <v>00:00</v>
      </c>
      <c r="BK511" s="77">
        <v>509</v>
      </c>
      <c r="BL511" s="57">
        <f t="shared" si="51"/>
        <v>0</v>
      </c>
      <c r="BM511" s="57" t="str">
        <f t="shared" si="54"/>
        <v>0000000</v>
      </c>
      <c r="BN511" s="57" t="str">
        <f t="shared" si="55"/>
        <v>00</v>
      </c>
      <c r="BO511" s="57" t="str">
        <f t="shared" si="56"/>
        <v>00</v>
      </c>
      <c r="BP511" s="57" t="str">
        <f t="shared" si="57"/>
        <v>00</v>
      </c>
    </row>
    <row r="512" spans="1:68">
      <c r="A512" s="51" t="s">
        <v>1308</v>
      </c>
      <c r="B512" s="51" t="s">
        <v>982</v>
      </c>
      <c r="C512" s="52">
        <v>23631</v>
      </c>
      <c r="D512" s="51" t="s">
        <v>1309</v>
      </c>
      <c r="E512" s="51" t="s">
        <v>1308</v>
      </c>
      <c r="F512" s="51" t="s">
        <v>29</v>
      </c>
      <c r="G512" s="85" t="s">
        <v>21</v>
      </c>
      <c r="H512" s="86">
        <v>510</v>
      </c>
      <c r="I512" s="87" t="str">
        <f>VLOOKUP('entries and results'!G512,$A$3:$E$30018,4,FALSE)</f>
        <v> </v>
      </c>
      <c r="J512" s="87" t="str">
        <f>VLOOKUP('entries and results'!G512,$A$3:$F$30018,6,FALSE)</f>
        <v> </v>
      </c>
      <c r="K512" s="87" t="str">
        <f>VLOOKUP('entries and results'!G512,$A$3:$E$30018,2,FALSE)</f>
        <v> </v>
      </c>
      <c r="L512" s="88">
        <v>510</v>
      </c>
      <c r="M512" s="89" t="s">
        <v>21</v>
      </c>
      <c r="N512" s="90" t="str">
        <f>VLOOKUP('entries and results'!M512,$H$3:$K$30018,2,FALSE)</f>
        <v> </v>
      </c>
      <c r="O512" s="90" t="str">
        <f>VLOOKUP('entries and results'!M512,$H$3:$K$30018,3,FALSE)</f>
        <v> </v>
      </c>
      <c r="P512" s="90" t="str">
        <f>VLOOKUP('entries and results'!M512,$H$3:$K$30018,4,FALSE)</f>
        <v> </v>
      </c>
      <c r="Q512" s="91" t="s">
        <v>22</v>
      </c>
      <c r="R512" s="92" t="str">
        <f t="shared" si="52"/>
        <v>00:00</v>
      </c>
      <c r="BJ512" s="78" t="str">
        <f t="shared" si="53"/>
        <v>00:00</v>
      </c>
      <c r="BK512" s="77">
        <v>510</v>
      </c>
      <c r="BL512" s="57">
        <f t="shared" si="51"/>
        <v>0</v>
      </c>
      <c r="BM512" s="57" t="str">
        <f t="shared" si="54"/>
        <v>0000000</v>
      </c>
      <c r="BN512" s="57" t="str">
        <f t="shared" si="55"/>
        <v>00</v>
      </c>
      <c r="BO512" s="57" t="str">
        <f t="shared" si="56"/>
        <v>00</v>
      </c>
      <c r="BP512" s="57" t="str">
        <f t="shared" si="57"/>
        <v>00</v>
      </c>
    </row>
    <row r="513" spans="1:68">
      <c r="A513" s="51" t="s">
        <v>1310</v>
      </c>
      <c r="B513" s="51" t="s">
        <v>763</v>
      </c>
      <c r="C513" s="52">
        <v>32898</v>
      </c>
      <c r="D513" s="51" t="s">
        <v>1311</v>
      </c>
      <c r="E513" s="51" t="s">
        <v>1310</v>
      </c>
      <c r="F513" s="51" t="s">
        <v>35</v>
      </c>
      <c r="G513" s="85" t="s">
        <v>21</v>
      </c>
      <c r="H513" s="86">
        <v>511</v>
      </c>
      <c r="I513" s="87" t="str">
        <f>VLOOKUP('entries and results'!G513,$A$3:$E$30018,4,FALSE)</f>
        <v> </v>
      </c>
      <c r="J513" s="87" t="str">
        <f>VLOOKUP('entries and results'!G513,$A$3:$F$30018,6,FALSE)</f>
        <v> </v>
      </c>
      <c r="K513" s="87" t="str">
        <f>VLOOKUP('entries and results'!G513,$A$3:$E$30018,2,FALSE)</f>
        <v> </v>
      </c>
      <c r="L513" s="88">
        <v>511</v>
      </c>
      <c r="M513" s="89" t="s">
        <v>21</v>
      </c>
      <c r="N513" s="90" t="str">
        <f>VLOOKUP('entries and results'!M513,$H$3:$K$30018,2,FALSE)</f>
        <v> </v>
      </c>
      <c r="O513" s="90" t="str">
        <f>VLOOKUP('entries and results'!M513,$H$3:$K$30018,3,FALSE)</f>
        <v> </v>
      </c>
      <c r="P513" s="90" t="str">
        <f>VLOOKUP('entries and results'!M513,$H$3:$K$30018,4,FALSE)</f>
        <v> </v>
      </c>
      <c r="Q513" s="91" t="s">
        <v>22</v>
      </c>
      <c r="R513" s="92" t="str">
        <f t="shared" si="52"/>
        <v>00:00</v>
      </c>
      <c r="BJ513" s="78" t="str">
        <f t="shared" si="53"/>
        <v>00:00</v>
      </c>
      <c r="BK513" s="77">
        <v>511</v>
      </c>
      <c r="BL513" s="57">
        <f t="shared" si="51"/>
        <v>0</v>
      </c>
      <c r="BM513" s="57" t="str">
        <f t="shared" si="54"/>
        <v>0000000</v>
      </c>
      <c r="BN513" s="57" t="str">
        <f t="shared" si="55"/>
        <v>00</v>
      </c>
      <c r="BO513" s="57" t="str">
        <f t="shared" si="56"/>
        <v>00</v>
      </c>
      <c r="BP513" s="57" t="str">
        <f t="shared" si="57"/>
        <v>00</v>
      </c>
    </row>
    <row r="514" spans="1:68">
      <c r="A514" s="51" t="s">
        <v>1312</v>
      </c>
      <c r="B514" s="51" t="s">
        <v>256</v>
      </c>
      <c r="C514" s="52">
        <v>34964</v>
      </c>
      <c r="D514" s="51" t="s">
        <v>1313</v>
      </c>
      <c r="E514" s="51" t="s">
        <v>1312</v>
      </c>
      <c r="F514" s="51" t="s">
        <v>151</v>
      </c>
      <c r="G514" s="85" t="s">
        <v>21</v>
      </c>
      <c r="H514" s="86">
        <v>512</v>
      </c>
      <c r="I514" s="87" t="str">
        <f>VLOOKUP('entries and results'!G514,$A$3:$E$30018,4,FALSE)</f>
        <v> </v>
      </c>
      <c r="J514" s="87" t="str">
        <f>VLOOKUP('entries and results'!G514,$A$3:$F$30018,6,FALSE)</f>
        <v> </v>
      </c>
      <c r="K514" s="87" t="str">
        <f>VLOOKUP('entries and results'!G514,$A$3:$E$30018,2,FALSE)</f>
        <v> </v>
      </c>
      <c r="L514" s="88">
        <v>512</v>
      </c>
      <c r="M514" s="89" t="s">
        <v>21</v>
      </c>
      <c r="N514" s="90" t="str">
        <f>VLOOKUP('entries and results'!M514,$H$3:$K$30018,2,FALSE)</f>
        <v> </v>
      </c>
      <c r="O514" s="90" t="str">
        <f>VLOOKUP('entries and results'!M514,$H$3:$K$30018,3,FALSE)</f>
        <v> </v>
      </c>
      <c r="P514" s="90" t="str">
        <f>VLOOKUP('entries and results'!M514,$H$3:$K$30018,4,FALSE)</f>
        <v> </v>
      </c>
      <c r="Q514" s="91" t="s">
        <v>22</v>
      </c>
      <c r="R514" s="92" t="str">
        <f t="shared" si="52"/>
        <v>00:00</v>
      </c>
      <c r="BJ514" s="78" t="str">
        <f t="shared" si="53"/>
        <v>00:00</v>
      </c>
      <c r="BK514" s="77">
        <v>512</v>
      </c>
      <c r="BL514" s="57">
        <f t="shared" si="51"/>
        <v>0</v>
      </c>
      <c r="BM514" s="57" t="str">
        <f t="shared" si="54"/>
        <v>0000000</v>
      </c>
      <c r="BN514" s="57" t="str">
        <f t="shared" si="55"/>
        <v>00</v>
      </c>
      <c r="BO514" s="57" t="str">
        <f t="shared" si="56"/>
        <v>00</v>
      </c>
      <c r="BP514" s="57" t="str">
        <f t="shared" si="57"/>
        <v>00</v>
      </c>
    </row>
    <row r="515" spans="1:68">
      <c r="A515" s="51" t="s">
        <v>1314</v>
      </c>
      <c r="B515" s="51" t="s">
        <v>256</v>
      </c>
      <c r="C515" s="52">
        <v>32855</v>
      </c>
      <c r="D515" s="51" t="s">
        <v>1315</v>
      </c>
      <c r="E515" s="51" t="s">
        <v>1314</v>
      </c>
      <c r="F515" s="51" t="s">
        <v>35</v>
      </c>
      <c r="G515" s="85" t="s">
        <v>21</v>
      </c>
      <c r="H515" s="86">
        <v>513</v>
      </c>
      <c r="I515" s="87" t="str">
        <f>VLOOKUP('entries and results'!G515,$A$3:$E$30018,4,FALSE)</f>
        <v> </v>
      </c>
      <c r="J515" s="87" t="str">
        <f>VLOOKUP('entries and results'!G515,$A$3:$F$30018,6,FALSE)</f>
        <v> </v>
      </c>
      <c r="K515" s="87" t="str">
        <f>VLOOKUP('entries and results'!G515,$A$3:$E$30018,2,FALSE)</f>
        <v> </v>
      </c>
      <c r="L515" s="88">
        <v>513</v>
      </c>
      <c r="M515" s="89" t="s">
        <v>21</v>
      </c>
      <c r="N515" s="90" t="str">
        <f>VLOOKUP('entries and results'!M515,$H$3:$K$30018,2,FALSE)</f>
        <v> </v>
      </c>
      <c r="O515" s="90" t="str">
        <f>VLOOKUP('entries and results'!M515,$H$3:$K$30018,3,FALSE)</f>
        <v> </v>
      </c>
      <c r="P515" s="90" t="str">
        <f>VLOOKUP('entries and results'!M515,$H$3:$K$30018,4,FALSE)</f>
        <v> </v>
      </c>
      <c r="Q515" s="91" t="s">
        <v>22</v>
      </c>
      <c r="R515" s="92" t="str">
        <f t="shared" si="52"/>
        <v>00:00</v>
      </c>
      <c r="BJ515" s="78" t="str">
        <f t="shared" si="53"/>
        <v>00:00</v>
      </c>
      <c r="BK515" s="77">
        <v>513</v>
      </c>
      <c r="BL515" s="57">
        <f t="shared" ref="BL515:BL578" si="58">SUMIF($H$3:$H$601,$BK515,$Q$3:$Q$601)</f>
        <v>0</v>
      </c>
      <c r="BM515" s="57" t="str">
        <f t="shared" si="54"/>
        <v>0000000</v>
      </c>
      <c r="BN515" s="57" t="str">
        <f t="shared" si="55"/>
        <v>00</v>
      </c>
      <c r="BO515" s="57" t="str">
        <f t="shared" si="56"/>
        <v>00</v>
      </c>
      <c r="BP515" s="57" t="str">
        <f t="shared" si="57"/>
        <v>00</v>
      </c>
    </row>
    <row r="516" spans="1:68">
      <c r="A516" s="51" t="s">
        <v>1316</v>
      </c>
      <c r="B516" s="51" t="s">
        <v>256</v>
      </c>
      <c r="C516" s="52">
        <v>34621</v>
      </c>
      <c r="D516" s="51" t="s">
        <v>1317</v>
      </c>
      <c r="E516" s="51" t="s">
        <v>1316</v>
      </c>
      <c r="F516" s="51" t="s">
        <v>130</v>
      </c>
      <c r="G516" s="85" t="s">
        <v>21</v>
      </c>
      <c r="H516" s="86">
        <v>514</v>
      </c>
      <c r="I516" s="87" t="str">
        <f>VLOOKUP('entries and results'!G516,$A$3:$E$30018,4,FALSE)</f>
        <v> </v>
      </c>
      <c r="J516" s="87" t="str">
        <f>VLOOKUP('entries and results'!G516,$A$3:$F$30018,6,FALSE)</f>
        <v> </v>
      </c>
      <c r="K516" s="87" t="str">
        <f>VLOOKUP('entries and results'!G516,$A$3:$E$30018,2,FALSE)</f>
        <v> </v>
      </c>
      <c r="L516" s="88">
        <v>514</v>
      </c>
      <c r="M516" s="89" t="s">
        <v>21</v>
      </c>
      <c r="N516" s="90" t="str">
        <f>VLOOKUP('entries and results'!M516,$H$3:$K$30018,2,FALSE)</f>
        <v> </v>
      </c>
      <c r="O516" s="90" t="str">
        <f>VLOOKUP('entries and results'!M516,$H$3:$K$30018,3,FALSE)</f>
        <v> </v>
      </c>
      <c r="P516" s="90" t="str">
        <f>VLOOKUP('entries and results'!M516,$H$3:$K$30018,4,FALSE)</f>
        <v> </v>
      </c>
      <c r="Q516" s="91" t="s">
        <v>22</v>
      </c>
      <c r="R516" s="92" t="str">
        <f t="shared" ref="R516:R579" si="59">IF($H516=""," ",(LOOKUP($H516,$BK$3:$BK$1601,$BJ$3:$BJ$1601)))</f>
        <v>00:00</v>
      </c>
      <c r="BJ516" s="78" t="str">
        <f t="shared" si="53"/>
        <v>00:00</v>
      </c>
      <c r="BK516" s="77">
        <v>514</v>
      </c>
      <c r="BL516" s="57">
        <f t="shared" si="58"/>
        <v>0</v>
      </c>
      <c r="BM516" s="57" t="str">
        <f t="shared" si="54"/>
        <v>0000000</v>
      </c>
      <c r="BN516" s="57" t="str">
        <f t="shared" si="55"/>
        <v>00</v>
      </c>
      <c r="BO516" s="57" t="str">
        <f t="shared" si="56"/>
        <v>00</v>
      </c>
      <c r="BP516" s="57" t="str">
        <f t="shared" si="57"/>
        <v>00</v>
      </c>
    </row>
    <row r="517" spans="1:68">
      <c r="A517" s="51" t="s">
        <v>1318</v>
      </c>
      <c r="B517" s="51" t="s">
        <v>256</v>
      </c>
      <c r="C517" s="52">
        <v>34297</v>
      </c>
      <c r="D517" s="51" t="s">
        <v>1319</v>
      </c>
      <c r="E517" s="51" t="s">
        <v>1318</v>
      </c>
      <c r="F517" s="51" t="s">
        <v>130</v>
      </c>
      <c r="G517" s="85" t="s">
        <v>21</v>
      </c>
      <c r="H517" s="86">
        <v>515</v>
      </c>
      <c r="I517" s="87" t="str">
        <f>VLOOKUP('entries and results'!G517,$A$3:$E$30018,4,FALSE)</f>
        <v> </v>
      </c>
      <c r="J517" s="87" t="str">
        <f>VLOOKUP('entries and results'!G517,$A$3:$F$30018,6,FALSE)</f>
        <v> </v>
      </c>
      <c r="K517" s="87" t="str">
        <f>VLOOKUP('entries and results'!G517,$A$3:$E$30018,2,FALSE)</f>
        <v> </v>
      </c>
      <c r="L517" s="88">
        <v>515</v>
      </c>
      <c r="M517" s="89" t="s">
        <v>21</v>
      </c>
      <c r="N517" s="90" t="str">
        <f>VLOOKUP('entries and results'!M517,$H$3:$K$30018,2,FALSE)</f>
        <v> </v>
      </c>
      <c r="O517" s="90" t="str">
        <f>VLOOKUP('entries and results'!M517,$H$3:$K$30018,3,FALSE)</f>
        <v> </v>
      </c>
      <c r="P517" s="90" t="str">
        <f>VLOOKUP('entries and results'!M517,$H$3:$K$30018,4,FALSE)</f>
        <v> </v>
      </c>
      <c r="Q517" s="91" t="s">
        <v>22</v>
      </c>
      <c r="R517" s="92" t="str">
        <f t="shared" si="59"/>
        <v>00:00</v>
      </c>
      <c r="BJ517" s="78" t="str">
        <f t="shared" si="53"/>
        <v>00:00</v>
      </c>
      <c r="BK517" s="77">
        <v>515</v>
      </c>
      <c r="BL517" s="57">
        <f t="shared" si="58"/>
        <v>0</v>
      </c>
      <c r="BM517" s="57" t="str">
        <f t="shared" si="54"/>
        <v>0000000</v>
      </c>
      <c r="BN517" s="57" t="str">
        <f t="shared" si="55"/>
        <v>00</v>
      </c>
      <c r="BO517" s="57" t="str">
        <f t="shared" si="56"/>
        <v>00</v>
      </c>
      <c r="BP517" s="57" t="str">
        <f t="shared" si="57"/>
        <v>00</v>
      </c>
    </row>
    <row r="518" spans="1:68">
      <c r="A518" s="51" t="s">
        <v>1320</v>
      </c>
      <c r="B518" s="51" t="s">
        <v>256</v>
      </c>
      <c r="C518" s="52">
        <v>35061</v>
      </c>
      <c r="D518" s="51" t="s">
        <v>1321</v>
      </c>
      <c r="E518" s="51" t="s">
        <v>1320</v>
      </c>
      <c r="F518" s="51" t="s">
        <v>151</v>
      </c>
      <c r="G518" s="85" t="s">
        <v>21</v>
      </c>
      <c r="H518" s="86">
        <v>516</v>
      </c>
      <c r="I518" s="87" t="str">
        <f>VLOOKUP('entries and results'!G518,$A$3:$E$30018,4,FALSE)</f>
        <v> </v>
      </c>
      <c r="J518" s="87" t="str">
        <f>VLOOKUP('entries and results'!G518,$A$3:$F$30018,6,FALSE)</f>
        <v> </v>
      </c>
      <c r="K518" s="87" t="str">
        <f>VLOOKUP('entries and results'!G518,$A$3:$E$30018,2,FALSE)</f>
        <v> </v>
      </c>
      <c r="L518" s="88">
        <v>516</v>
      </c>
      <c r="M518" s="89" t="s">
        <v>21</v>
      </c>
      <c r="N518" s="90" t="str">
        <f>VLOOKUP('entries and results'!M518,$H$3:$K$30018,2,FALSE)</f>
        <v> </v>
      </c>
      <c r="O518" s="90" t="str">
        <f>VLOOKUP('entries and results'!M518,$H$3:$K$30018,3,FALSE)</f>
        <v> </v>
      </c>
      <c r="P518" s="90" t="str">
        <f>VLOOKUP('entries and results'!M518,$H$3:$K$30018,4,FALSE)</f>
        <v> </v>
      </c>
      <c r="Q518" s="91" t="s">
        <v>22</v>
      </c>
      <c r="R518" s="92" t="str">
        <f t="shared" si="59"/>
        <v>00:00</v>
      </c>
      <c r="BJ518" s="78" t="str">
        <f t="shared" ref="BJ518:BJ581" si="60">CONCATENATE(BO518,":",BP518)</f>
        <v>00:00</v>
      </c>
      <c r="BK518" s="77">
        <v>516</v>
      </c>
      <c r="BL518" s="57">
        <f t="shared" si="58"/>
        <v>0</v>
      </c>
      <c r="BM518" s="57" t="str">
        <f t="shared" ref="BM518:BM581" si="61">CONCATENATE($BG$2,$BL518)</f>
        <v>0000000</v>
      </c>
      <c r="BN518" s="57" t="str">
        <f t="shared" ref="BN518:BN581" si="62">MID(RIGHT($BM518,6),1,2)</f>
        <v>00</v>
      </c>
      <c r="BO518" s="57" t="str">
        <f t="shared" ref="BO518:BO581" si="63">MID(RIGHT($BM518,6),3,2)</f>
        <v>00</v>
      </c>
      <c r="BP518" s="57" t="str">
        <f t="shared" ref="BP518:BP581" si="64">MID(RIGHT($BM518,6),5,2)</f>
        <v>00</v>
      </c>
    </row>
    <row r="519" spans="1:68">
      <c r="A519" s="51" t="s">
        <v>1322</v>
      </c>
      <c r="B519" s="51" t="s">
        <v>27</v>
      </c>
      <c r="C519" s="52">
        <v>35514</v>
      </c>
      <c r="D519" s="51" t="s">
        <v>1323</v>
      </c>
      <c r="E519" s="51" t="s">
        <v>1322</v>
      </c>
      <c r="F519" s="51" t="s">
        <v>151</v>
      </c>
      <c r="G519" s="85" t="s">
        <v>21</v>
      </c>
      <c r="H519" s="86">
        <v>517</v>
      </c>
      <c r="I519" s="87" t="str">
        <f>VLOOKUP('entries and results'!G519,$A$3:$E$30018,4,FALSE)</f>
        <v> </v>
      </c>
      <c r="J519" s="87" t="str">
        <f>VLOOKUP('entries and results'!G519,$A$3:$F$30018,6,FALSE)</f>
        <v> </v>
      </c>
      <c r="K519" s="87" t="str">
        <f>VLOOKUP('entries and results'!G519,$A$3:$E$30018,2,FALSE)</f>
        <v> </v>
      </c>
      <c r="L519" s="88">
        <v>517</v>
      </c>
      <c r="M519" s="89" t="s">
        <v>21</v>
      </c>
      <c r="N519" s="90" t="str">
        <f>VLOOKUP('entries and results'!M519,$H$3:$K$30018,2,FALSE)</f>
        <v> </v>
      </c>
      <c r="O519" s="90" t="str">
        <f>VLOOKUP('entries and results'!M519,$H$3:$K$30018,3,FALSE)</f>
        <v> </v>
      </c>
      <c r="P519" s="90" t="str">
        <f>VLOOKUP('entries and results'!M519,$H$3:$K$30018,4,FALSE)</f>
        <v> </v>
      </c>
      <c r="Q519" s="91" t="s">
        <v>22</v>
      </c>
      <c r="R519" s="92" t="str">
        <f t="shared" si="59"/>
        <v>00:00</v>
      </c>
      <c r="BJ519" s="78" t="str">
        <f t="shared" si="60"/>
        <v>00:00</v>
      </c>
      <c r="BK519" s="77">
        <v>517</v>
      </c>
      <c r="BL519" s="57">
        <f t="shared" si="58"/>
        <v>0</v>
      </c>
      <c r="BM519" s="57" t="str">
        <f t="shared" si="61"/>
        <v>0000000</v>
      </c>
      <c r="BN519" s="57" t="str">
        <f t="shared" si="62"/>
        <v>00</v>
      </c>
      <c r="BO519" s="57" t="str">
        <f t="shared" si="63"/>
        <v>00</v>
      </c>
      <c r="BP519" s="57" t="str">
        <f t="shared" si="64"/>
        <v>00</v>
      </c>
    </row>
    <row r="520" spans="1:68">
      <c r="A520" s="51" t="s">
        <v>1324</v>
      </c>
      <c r="B520" s="51" t="s">
        <v>27</v>
      </c>
      <c r="C520" s="52">
        <v>34818</v>
      </c>
      <c r="D520" s="51" t="s">
        <v>1325</v>
      </c>
      <c r="E520" s="51" t="s">
        <v>1324</v>
      </c>
      <c r="F520" s="51" t="s">
        <v>130</v>
      </c>
      <c r="G520" s="85" t="s">
        <v>21</v>
      </c>
      <c r="H520" s="86">
        <v>518</v>
      </c>
      <c r="I520" s="87" t="str">
        <f>VLOOKUP('entries and results'!G520,$A$3:$E$30018,4,FALSE)</f>
        <v> </v>
      </c>
      <c r="J520" s="87" t="str">
        <f>VLOOKUP('entries and results'!G520,$A$3:$F$30018,6,FALSE)</f>
        <v> </v>
      </c>
      <c r="K520" s="87" t="str">
        <f>VLOOKUP('entries and results'!G520,$A$3:$E$30018,2,FALSE)</f>
        <v> </v>
      </c>
      <c r="L520" s="88">
        <v>518</v>
      </c>
      <c r="M520" s="89" t="s">
        <v>21</v>
      </c>
      <c r="N520" s="90" t="str">
        <f>VLOOKUP('entries and results'!M520,$H$3:$K$30018,2,FALSE)</f>
        <v> </v>
      </c>
      <c r="O520" s="90" t="str">
        <f>VLOOKUP('entries and results'!M520,$H$3:$K$30018,3,FALSE)</f>
        <v> </v>
      </c>
      <c r="P520" s="90" t="str">
        <f>VLOOKUP('entries and results'!M520,$H$3:$K$30018,4,FALSE)</f>
        <v> </v>
      </c>
      <c r="Q520" s="91" t="s">
        <v>22</v>
      </c>
      <c r="R520" s="92" t="str">
        <f t="shared" si="59"/>
        <v>00:00</v>
      </c>
      <c r="BJ520" s="78" t="str">
        <f t="shared" si="60"/>
        <v>00:00</v>
      </c>
      <c r="BK520" s="77">
        <v>518</v>
      </c>
      <c r="BL520" s="57">
        <f t="shared" si="58"/>
        <v>0</v>
      </c>
      <c r="BM520" s="57" t="str">
        <f t="shared" si="61"/>
        <v>0000000</v>
      </c>
      <c r="BN520" s="57" t="str">
        <f t="shared" si="62"/>
        <v>00</v>
      </c>
      <c r="BO520" s="57" t="str">
        <f t="shared" si="63"/>
        <v>00</v>
      </c>
      <c r="BP520" s="57" t="str">
        <f t="shared" si="64"/>
        <v>00</v>
      </c>
    </row>
    <row r="521" spans="1:68">
      <c r="A521" s="51" t="s">
        <v>1326</v>
      </c>
      <c r="B521" s="51" t="s">
        <v>27</v>
      </c>
      <c r="C521" s="52">
        <v>35327</v>
      </c>
      <c r="D521" s="51" t="s">
        <v>1327</v>
      </c>
      <c r="E521" s="51" t="s">
        <v>1326</v>
      </c>
      <c r="F521" s="51" t="s">
        <v>151</v>
      </c>
      <c r="G521" s="85" t="s">
        <v>21</v>
      </c>
      <c r="H521" s="86">
        <v>519</v>
      </c>
      <c r="I521" s="87" t="str">
        <f>VLOOKUP('entries and results'!G521,$A$3:$E$30018,4,FALSE)</f>
        <v> </v>
      </c>
      <c r="J521" s="87" t="str">
        <f>VLOOKUP('entries and results'!G521,$A$3:$F$30018,6,FALSE)</f>
        <v> </v>
      </c>
      <c r="K521" s="87" t="str">
        <f>VLOOKUP('entries and results'!G521,$A$3:$E$30018,2,FALSE)</f>
        <v> </v>
      </c>
      <c r="L521" s="88">
        <v>519</v>
      </c>
      <c r="M521" s="89" t="s">
        <v>21</v>
      </c>
      <c r="N521" s="90" t="str">
        <f>VLOOKUP('entries and results'!M521,$H$3:$K$30018,2,FALSE)</f>
        <v> </v>
      </c>
      <c r="O521" s="90" t="str">
        <f>VLOOKUP('entries and results'!M521,$H$3:$K$30018,3,FALSE)</f>
        <v> </v>
      </c>
      <c r="P521" s="90" t="str">
        <f>VLOOKUP('entries and results'!M521,$H$3:$K$30018,4,FALSE)</f>
        <v> </v>
      </c>
      <c r="Q521" s="91" t="s">
        <v>22</v>
      </c>
      <c r="R521" s="92" t="str">
        <f t="shared" si="59"/>
        <v>00:00</v>
      </c>
      <c r="BJ521" s="78" t="str">
        <f t="shared" si="60"/>
        <v>00:00</v>
      </c>
      <c r="BK521" s="77">
        <v>519</v>
      </c>
      <c r="BL521" s="57">
        <f t="shared" si="58"/>
        <v>0</v>
      </c>
      <c r="BM521" s="57" t="str">
        <f t="shared" si="61"/>
        <v>0000000</v>
      </c>
      <c r="BN521" s="57" t="str">
        <f t="shared" si="62"/>
        <v>00</v>
      </c>
      <c r="BO521" s="57" t="str">
        <f t="shared" si="63"/>
        <v>00</v>
      </c>
      <c r="BP521" s="57" t="str">
        <f t="shared" si="64"/>
        <v>00</v>
      </c>
    </row>
    <row r="522" spans="1:68">
      <c r="A522" s="51" t="s">
        <v>1328</v>
      </c>
      <c r="B522" s="51" t="s">
        <v>27</v>
      </c>
      <c r="C522" s="52">
        <v>34448</v>
      </c>
      <c r="D522" s="51" t="s">
        <v>1329</v>
      </c>
      <c r="E522" s="51" t="s">
        <v>1328</v>
      </c>
      <c r="F522" s="51" t="s">
        <v>130</v>
      </c>
      <c r="G522" s="85" t="s">
        <v>21</v>
      </c>
      <c r="H522" s="86">
        <v>520</v>
      </c>
      <c r="I522" s="87" t="str">
        <f>VLOOKUP('entries and results'!G522,$A$3:$E$30018,4,FALSE)</f>
        <v> </v>
      </c>
      <c r="J522" s="87" t="str">
        <f>VLOOKUP('entries and results'!G522,$A$3:$F$30018,6,FALSE)</f>
        <v> </v>
      </c>
      <c r="K522" s="87" t="str">
        <f>VLOOKUP('entries and results'!G522,$A$3:$E$30018,2,FALSE)</f>
        <v> </v>
      </c>
      <c r="L522" s="88">
        <v>520</v>
      </c>
      <c r="M522" s="89" t="s">
        <v>21</v>
      </c>
      <c r="N522" s="90" t="str">
        <f>VLOOKUP('entries and results'!M522,$H$3:$K$30018,2,FALSE)</f>
        <v> </v>
      </c>
      <c r="O522" s="90" t="str">
        <f>VLOOKUP('entries and results'!M522,$H$3:$K$30018,3,FALSE)</f>
        <v> </v>
      </c>
      <c r="P522" s="90" t="str">
        <f>VLOOKUP('entries and results'!M522,$H$3:$K$30018,4,FALSE)</f>
        <v> </v>
      </c>
      <c r="Q522" s="91" t="s">
        <v>22</v>
      </c>
      <c r="R522" s="92" t="str">
        <f t="shared" si="59"/>
        <v>00:00</v>
      </c>
      <c r="BJ522" s="78" t="str">
        <f t="shared" si="60"/>
        <v>00:00</v>
      </c>
      <c r="BK522" s="77">
        <v>520</v>
      </c>
      <c r="BL522" s="57">
        <f t="shared" si="58"/>
        <v>0</v>
      </c>
      <c r="BM522" s="57" t="str">
        <f t="shared" si="61"/>
        <v>0000000</v>
      </c>
      <c r="BN522" s="57" t="str">
        <f t="shared" si="62"/>
        <v>00</v>
      </c>
      <c r="BO522" s="57" t="str">
        <f t="shared" si="63"/>
        <v>00</v>
      </c>
      <c r="BP522" s="57" t="str">
        <f t="shared" si="64"/>
        <v>00</v>
      </c>
    </row>
    <row r="523" spans="1:68">
      <c r="A523" s="51" t="s">
        <v>1330</v>
      </c>
      <c r="B523" s="51" t="s">
        <v>27</v>
      </c>
      <c r="C523" s="52">
        <v>35516</v>
      </c>
      <c r="D523" s="51" t="s">
        <v>1331</v>
      </c>
      <c r="E523" s="51" t="s">
        <v>1330</v>
      </c>
      <c r="F523" s="51" t="s">
        <v>151</v>
      </c>
      <c r="G523" s="85" t="s">
        <v>21</v>
      </c>
      <c r="H523" s="86">
        <v>521</v>
      </c>
      <c r="I523" s="87" t="str">
        <f>VLOOKUP('entries and results'!G523,$A$3:$E$30018,4,FALSE)</f>
        <v> </v>
      </c>
      <c r="J523" s="87" t="str">
        <f>VLOOKUP('entries and results'!G523,$A$3:$F$30018,6,FALSE)</f>
        <v> </v>
      </c>
      <c r="K523" s="87" t="str">
        <f>VLOOKUP('entries and results'!G523,$A$3:$E$30018,2,FALSE)</f>
        <v> </v>
      </c>
      <c r="L523" s="88">
        <v>521</v>
      </c>
      <c r="M523" s="89" t="s">
        <v>21</v>
      </c>
      <c r="N523" s="90" t="str">
        <f>VLOOKUP('entries and results'!M523,$H$3:$K$30018,2,FALSE)</f>
        <v> </v>
      </c>
      <c r="O523" s="90" t="str">
        <f>VLOOKUP('entries and results'!M523,$H$3:$K$30018,3,FALSE)</f>
        <v> </v>
      </c>
      <c r="P523" s="90" t="str">
        <f>VLOOKUP('entries and results'!M523,$H$3:$K$30018,4,FALSE)</f>
        <v> </v>
      </c>
      <c r="Q523" s="91" t="s">
        <v>22</v>
      </c>
      <c r="R523" s="92" t="str">
        <f t="shared" si="59"/>
        <v>00:00</v>
      </c>
      <c r="BJ523" s="78" t="str">
        <f t="shared" si="60"/>
        <v>00:00</v>
      </c>
      <c r="BK523" s="77">
        <v>521</v>
      </c>
      <c r="BL523" s="57">
        <f t="shared" si="58"/>
        <v>0</v>
      </c>
      <c r="BM523" s="57" t="str">
        <f t="shared" si="61"/>
        <v>0000000</v>
      </c>
      <c r="BN523" s="57" t="str">
        <f t="shared" si="62"/>
        <v>00</v>
      </c>
      <c r="BO523" s="57" t="str">
        <f t="shared" si="63"/>
        <v>00</v>
      </c>
      <c r="BP523" s="57" t="str">
        <f t="shared" si="64"/>
        <v>00</v>
      </c>
    </row>
    <row r="524" spans="1:68">
      <c r="A524" s="51" t="s">
        <v>1332</v>
      </c>
      <c r="B524" s="51" t="s">
        <v>27</v>
      </c>
      <c r="C524" s="52">
        <v>33918</v>
      </c>
      <c r="D524" s="51" t="s">
        <v>1333</v>
      </c>
      <c r="E524" s="51" t="s">
        <v>1332</v>
      </c>
      <c r="F524" s="51" t="s">
        <v>35</v>
      </c>
      <c r="G524" s="85" t="s">
        <v>21</v>
      </c>
      <c r="H524" s="86">
        <v>522</v>
      </c>
      <c r="I524" s="87" t="str">
        <f>VLOOKUP('entries and results'!G524,$A$3:$E$30018,4,FALSE)</f>
        <v> </v>
      </c>
      <c r="J524" s="87" t="str">
        <f>VLOOKUP('entries and results'!G524,$A$3:$F$30018,6,FALSE)</f>
        <v> </v>
      </c>
      <c r="K524" s="87" t="str">
        <f>VLOOKUP('entries and results'!G524,$A$3:$E$30018,2,FALSE)</f>
        <v> </v>
      </c>
      <c r="L524" s="88">
        <v>522</v>
      </c>
      <c r="M524" s="89" t="s">
        <v>21</v>
      </c>
      <c r="N524" s="90" t="str">
        <f>VLOOKUP('entries and results'!M524,$H$3:$K$30018,2,FALSE)</f>
        <v> </v>
      </c>
      <c r="O524" s="90" t="str">
        <f>VLOOKUP('entries and results'!M524,$H$3:$K$30018,3,FALSE)</f>
        <v> </v>
      </c>
      <c r="P524" s="90" t="str">
        <f>VLOOKUP('entries and results'!M524,$H$3:$K$30018,4,FALSE)</f>
        <v> </v>
      </c>
      <c r="Q524" s="91" t="s">
        <v>22</v>
      </c>
      <c r="R524" s="92" t="str">
        <f t="shared" si="59"/>
        <v>00:00</v>
      </c>
      <c r="BJ524" s="78" t="str">
        <f t="shared" si="60"/>
        <v>00:00</v>
      </c>
      <c r="BK524" s="77">
        <v>522</v>
      </c>
      <c r="BL524" s="57">
        <f t="shared" si="58"/>
        <v>0</v>
      </c>
      <c r="BM524" s="57" t="str">
        <f t="shared" si="61"/>
        <v>0000000</v>
      </c>
      <c r="BN524" s="57" t="str">
        <f t="shared" si="62"/>
        <v>00</v>
      </c>
      <c r="BO524" s="57" t="str">
        <f t="shared" si="63"/>
        <v>00</v>
      </c>
      <c r="BP524" s="57" t="str">
        <f t="shared" si="64"/>
        <v>00</v>
      </c>
    </row>
    <row r="525" spans="1:68">
      <c r="A525" s="51" t="s">
        <v>1334</v>
      </c>
      <c r="B525" s="51" t="s">
        <v>515</v>
      </c>
      <c r="C525" s="52">
        <v>35409</v>
      </c>
      <c r="D525" s="51" t="s">
        <v>1335</v>
      </c>
      <c r="E525" s="51" t="s">
        <v>1334</v>
      </c>
      <c r="F525" s="51" t="s">
        <v>151</v>
      </c>
      <c r="G525" s="85" t="s">
        <v>21</v>
      </c>
      <c r="H525" s="86">
        <v>523</v>
      </c>
      <c r="I525" s="87" t="str">
        <f>VLOOKUP('entries and results'!G525,$A$3:$E$30018,4,FALSE)</f>
        <v> </v>
      </c>
      <c r="J525" s="87" t="str">
        <f>VLOOKUP('entries and results'!G525,$A$3:$F$30018,6,FALSE)</f>
        <v> </v>
      </c>
      <c r="K525" s="87" t="str">
        <f>VLOOKUP('entries and results'!G525,$A$3:$E$30018,2,FALSE)</f>
        <v> </v>
      </c>
      <c r="L525" s="88">
        <v>523</v>
      </c>
      <c r="M525" s="89" t="s">
        <v>21</v>
      </c>
      <c r="N525" s="90" t="str">
        <f>VLOOKUP('entries and results'!M525,$H$3:$K$30018,2,FALSE)</f>
        <v> </v>
      </c>
      <c r="O525" s="90" t="str">
        <f>VLOOKUP('entries and results'!M525,$H$3:$K$30018,3,FALSE)</f>
        <v> </v>
      </c>
      <c r="P525" s="90" t="str">
        <f>VLOOKUP('entries and results'!M525,$H$3:$K$30018,4,FALSE)</f>
        <v> </v>
      </c>
      <c r="Q525" s="91" t="s">
        <v>22</v>
      </c>
      <c r="R525" s="92" t="str">
        <f t="shared" si="59"/>
        <v>00:00</v>
      </c>
      <c r="BJ525" s="78" t="str">
        <f t="shared" si="60"/>
        <v>00:00</v>
      </c>
      <c r="BK525" s="77">
        <v>523</v>
      </c>
      <c r="BL525" s="57">
        <f t="shared" si="58"/>
        <v>0</v>
      </c>
      <c r="BM525" s="57" t="str">
        <f t="shared" si="61"/>
        <v>0000000</v>
      </c>
      <c r="BN525" s="57" t="str">
        <f t="shared" si="62"/>
        <v>00</v>
      </c>
      <c r="BO525" s="57" t="str">
        <f t="shared" si="63"/>
        <v>00</v>
      </c>
      <c r="BP525" s="57" t="str">
        <f t="shared" si="64"/>
        <v>00</v>
      </c>
    </row>
    <row r="526" spans="1:68">
      <c r="A526" s="51" t="s">
        <v>1336</v>
      </c>
      <c r="B526" s="51" t="s">
        <v>515</v>
      </c>
      <c r="C526" s="52">
        <v>35204</v>
      </c>
      <c r="D526" s="51" t="s">
        <v>1337</v>
      </c>
      <c r="E526" s="51" t="s">
        <v>1336</v>
      </c>
      <c r="F526" s="51" t="s">
        <v>151</v>
      </c>
      <c r="G526" s="85" t="s">
        <v>21</v>
      </c>
      <c r="H526" s="86">
        <v>524</v>
      </c>
      <c r="I526" s="87" t="str">
        <f>VLOOKUP('entries and results'!G526,$A$3:$E$30018,4,FALSE)</f>
        <v> </v>
      </c>
      <c r="J526" s="87" t="str">
        <f>VLOOKUP('entries and results'!G526,$A$3:$F$30018,6,FALSE)</f>
        <v> </v>
      </c>
      <c r="K526" s="87" t="str">
        <f>VLOOKUP('entries and results'!G526,$A$3:$E$30018,2,FALSE)</f>
        <v> </v>
      </c>
      <c r="L526" s="88">
        <v>524</v>
      </c>
      <c r="M526" s="89" t="s">
        <v>21</v>
      </c>
      <c r="N526" s="90" t="str">
        <f>VLOOKUP('entries and results'!M526,$H$3:$K$30018,2,FALSE)</f>
        <v> </v>
      </c>
      <c r="O526" s="90" t="str">
        <f>VLOOKUP('entries and results'!M526,$H$3:$K$30018,3,FALSE)</f>
        <v> </v>
      </c>
      <c r="P526" s="90" t="str">
        <f>VLOOKUP('entries and results'!M526,$H$3:$K$30018,4,FALSE)</f>
        <v> </v>
      </c>
      <c r="Q526" s="91" t="s">
        <v>22</v>
      </c>
      <c r="R526" s="92" t="str">
        <f t="shared" si="59"/>
        <v>00:00</v>
      </c>
      <c r="BJ526" s="78" t="str">
        <f t="shared" si="60"/>
        <v>00:00</v>
      </c>
      <c r="BK526" s="77">
        <v>524</v>
      </c>
      <c r="BL526" s="57">
        <f t="shared" si="58"/>
        <v>0</v>
      </c>
      <c r="BM526" s="57" t="str">
        <f t="shared" si="61"/>
        <v>0000000</v>
      </c>
      <c r="BN526" s="57" t="str">
        <f t="shared" si="62"/>
        <v>00</v>
      </c>
      <c r="BO526" s="57" t="str">
        <f t="shared" si="63"/>
        <v>00</v>
      </c>
      <c r="BP526" s="57" t="str">
        <f t="shared" si="64"/>
        <v>00</v>
      </c>
    </row>
    <row r="527" spans="1:68">
      <c r="A527" s="51" t="s">
        <v>1338</v>
      </c>
      <c r="B527" s="51" t="s">
        <v>515</v>
      </c>
      <c r="C527" s="52">
        <v>35349</v>
      </c>
      <c r="D527" s="51" t="s">
        <v>1339</v>
      </c>
      <c r="E527" s="51" t="s">
        <v>1338</v>
      </c>
      <c r="F527" s="51" t="s">
        <v>151</v>
      </c>
      <c r="G527" s="85" t="s">
        <v>21</v>
      </c>
      <c r="H527" s="86">
        <v>525</v>
      </c>
      <c r="I527" s="87" t="str">
        <f>VLOOKUP('entries and results'!G527,$A$3:$E$30018,4,FALSE)</f>
        <v> </v>
      </c>
      <c r="J527" s="87" t="str">
        <f>VLOOKUP('entries and results'!G527,$A$3:$F$30018,6,FALSE)</f>
        <v> </v>
      </c>
      <c r="K527" s="87" t="str">
        <f>VLOOKUP('entries and results'!G527,$A$3:$E$30018,2,FALSE)</f>
        <v> </v>
      </c>
      <c r="L527" s="88">
        <v>525</v>
      </c>
      <c r="M527" s="89" t="s">
        <v>21</v>
      </c>
      <c r="N527" s="90" t="str">
        <f>VLOOKUP('entries and results'!M527,$H$3:$K$30018,2,FALSE)</f>
        <v> </v>
      </c>
      <c r="O527" s="90" t="str">
        <f>VLOOKUP('entries and results'!M527,$H$3:$K$30018,3,FALSE)</f>
        <v> </v>
      </c>
      <c r="P527" s="90" t="str">
        <f>VLOOKUP('entries and results'!M527,$H$3:$K$30018,4,FALSE)</f>
        <v> </v>
      </c>
      <c r="Q527" s="91" t="s">
        <v>22</v>
      </c>
      <c r="R527" s="92" t="str">
        <f t="shared" si="59"/>
        <v>00:00</v>
      </c>
      <c r="BJ527" s="78" t="str">
        <f t="shared" si="60"/>
        <v>00:00</v>
      </c>
      <c r="BK527" s="77">
        <v>525</v>
      </c>
      <c r="BL527" s="57">
        <f t="shared" si="58"/>
        <v>0</v>
      </c>
      <c r="BM527" s="57" t="str">
        <f t="shared" si="61"/>
        <v>0000000</v>
      </c>
      <c r="BN527" s="57" t="str">
        <f t="shared" si="62"/>
        <v>00</v>
      </c>
      <c r="BO527" s="57" t="str">
        <f t="shared" si="63"/>
        <v>00</v>
      </c>
      <c r="BP527" s="57" t="str">
        <f t="shared" si="64"/>
        <v>00</v>
      </c>
    </row>
    <row r="528" spans="1:68">
      <c r="A528" s="51" t="s">
        <v>1340</v>
      </c>
      <c r="B528" s="51" t="s">
        <v>515</v>
      </c>
      <c r="C528" s="52">
        <v>35461</v>
      </c>
      <c r="D528" s="51" t="s">
        <v>1341</v>
      </c>
      <c r="E528" s="51" t="s">
        <v>1340</v>
      </c>
      <c r="F528" s="51" t="s">
        <v>151</v>
      </c>
      <c r="G528" s="85" t="s">
        <v>21</v>
      </c>
      <c r="H528" s="86">
        <v>526</v>
      </c>
      <c r="I528" s="87" t="str">
        <f>VLOOKUP('entries and results'!G528,$A$3:$E$30018,4,FALSE)</f>
        <v> </v>
      </c>
      <c r="J528" s="87" t="str">
        <f>VLOOKUP('entries and results'!G528,$A$3:$F$30018,6,FALSE)</f>
        <v> </v>
      </c>
      <c r="K528" s="87" t="str">
        <f>VLOOKUP('entries and results'!G528,$A$3:$E$30018,2,FALSE)</f>
        <v> </v>
      </c>
      <c r="L528" s="88">
        <v>526</v>
      </c>
      <c r="M528" s="89" t="s">
        <v>21</v>
      </c>
      <c r="N528" s="90" t="str">
        <f>VLOOKUP('entries and results'!M528,$H$3:$K$30018,2,FALSE)</f>
        <v> </v>
      </c>
      <c r="O528" s="90" t="str">
        <f>VLOOKUP('entries and results'!M528,$H$3:$K$30018,3,FALSE)</f>
        <v> </v>
      </c>
      <c r="P528" s="90" t="str">
        <f>VLOOKUP('entries and results'!M528,$H$3:$K$30018,4,FALSE)</f>
        <v> </v>
      </c>
      <c r="Q528" s="91" t="s">
        <v>22</v>
      </c>
      <c r="R528" s="92" t="str">
        <f t="shared" si="59"/>
        <v>00:00</v>
      </c>
      <c r="BJ528" s="78" t="str">
        <f t="shared" si="60"/>
        <v>00:00</v>
      </c>
      <c r="BK528" s="77">
        <v>526</v>
      </c>
      <c r="BL528" s="57">
        <f t="shared" si="58"/>
        <v>0</v>
      </c>
      <c r="BM528" s="57" t="str">
        <f t="shared" si="61"/>
        <v>0000000</v>
      </c>
      <c r="BN528" s="57" t="str">
        <f t="shared" si="62"/>
        <v>00</v>
      </c>
      <c r="BO528" s="57" t="str">
        <f t="shared" si="63"/>
        <v>00</v>
      </c>
      <c r="BP528" s="57" t="str">
        <f t="shared" si="64"/>
        <v>00</v>
      </c>
    </row>
    <row r="529" spans="1:68">
      <c r="A529" s="51" t="s">
        <v>1342</v>
      </c>
      <c r="B529" s="51" t="s">
        <v>515</v>
      </c>
      <c r="C529" s="52">
        <v>35448</v>
      </c>
      <c r="D529" s="51" t="s">
        <v>1343</v>
      </c>
      <c r="E529" s="51" t="s">
        <v>1342</v>
      </c>
      <c r="F529" s="51" t="s">
        <v>151</v>
      </c>
      <c r="G529" s="85" t="s">
        <v>21</v>
      </c>
      <c r="H529" s="86">
        <v>527</v>
      </c>
      <c r="I529" s="87" t="str">
        <f>VLOOKUP('entries and results'!G529,$A$3:$E$30018,4,FALSE)</f>
        <v> </v>
      </c>
      <c r="J529" s="87" t="str">
        <f>VLOOKUP('entries and results'!G529,$A$3:$F$30018,6,FALSE)</f>
        <v> </v>
      </c>
      <c r="K529" s="87" t="str">
        <f>VLOOKUP('entries and results'!G529,$A$3:$E$30018,2,FALSE)</f>
        <v> </v>
      </c>
      <c r="L529" s="88">
        <v>527</v>
      </c>
      <c r="M529" s="89" t="s">
        <v>21</v>
      </c>
      <c r="N529" s="90" t="str">
        <f>VLOOKUP('entries and results'!M529,$H$3:$K$30018,2,FALSE)</f>
        <v> </v>
      </c>
      <c r="O529" s="90" t="str">
        <f>VLOOKUP('entries and results'!M529,$H$3:$K$30018,3,FALSE)</f>
        <v> </v>
      </c>
      <c r="P529" s="90" t="str">
        <f>VLOOKUP('entries and results'!M529,$H$3:$K$30018,4,FALSE)</f>
        <v> </v>
      </c>
      <c r="Q529" s="91" t="s">
        <v>22</v>
      </c>
      <c r="R529" s="92" t="str">
        <f t="shared" si="59"/>
        <v>00:00</v>
      </c>
      <c r="BJ529" s="78" t="str">
        <f t="shared" si="60"/>
        <v>00:00</v>
      </c>
      <c r="BK529" s="77">
        <v>527</v>
      </c>
      <c r="BL529" s="57">
        <f t="shared" si="58"/>
        <v>0</v>
      </c>
      <c r="BM529" s="57" t="str">
        <f t="shared" si="61"/>
        <v>0000000</v>
      </c>
      <c r="BN529" s="57" t="str">
        <f t="shared" si="62"/>
        <v>00</v>
      </c>
      <c r="BO529" s="57" t="str">
        <f t="shared" si="63"/>
        <v>00</v>
      </c>
      <c r="BP529" s="57" t="str">
        <f t="shared" si="64"/>
        <v>00</v>
      </c>
    </row>
    <row r="530" spans="1:68">
      <c r="A530" s="51" t="s">
        <v>1344</v>
      </c>
      <c r="B530" s="51" t="s">
        <v>652</v>
      </c>
      <c r="C530" s="52">
        <v>34749</v>
      </c>
      <c r="D530" s="51" t="s">
        <v>1345</v>
      </c>
      <c r="E530" s="51" t="s">
        <v>1344</v>
      </c>
      <c r="F530" s="51" t="s">
        <v>130</v>
      </c>
      <c r="G530" s="85" t="s">
        <v>21</v>
      </c>
      <c r="H530" s="86">
        <v>528</v>
      </c>
      <c r="I530" s="87" t="str">
        <f>VLOOKUP('entries and results'!G530,$A$3:$E$30018,4,FALSE)</f>
        <v> </v>
      </c>
      <c r="J530" s="87" t="str">
        <f>VLOOKUP('entries and results'!G530,$A$3:$F$30018,6,FALSE)</f>
        <v> </v>
      </c>
      <c r="K530" s="87" t="str">
        <f>VLOOKUP('entries and results'!G530,$A$3:$E$30018,2,FALSE)</f>
        <v> </v>
      </c>
      <c r="L530" s="88">
        <v>528</v>
      </c>
      <c r="M530" s="89" t="s">
        <v>21</v>
      </c>
      <c r="N530" s="90" t="str">
        <f>VLOOKUP('entries and results'!M530,$H$3:$K$30018,2,FALSE)</f>
        <v> </v>
      </c>
      <c r="O530" s="90" t="str">
        <f>VLOOKUP('entries and results'!M530,$H$3:$K$30018,3,FALSE)</f>
        <v> </v>
      </c>
      <c r="P530" s="90" t="str">
        <f>VLOOKUP('entries and results'!M530,$H$3:$K$30018,4,FALSE)</f>
        <v> </v>
      </c>
      <c r="Q530" s="91" t="s">
        <v>22</v>
      </c>
      <c r="R530" s="92" t="str">
        <f t="shared" si="59"/>
        <v>00:00</v>
      </c>
      <c r="BJ530" s="78" t="str">
        <f t="shared" si="60"/>
        <v>00:00</v>
      </c>
      <c r="BK530" s="77">
        <v>528</v>
      </c>
      <c r="BL530" s="57">
        <f t="shared" si="58"/>
        <v>0</v>
      </c>
      <c r="BM530" s="57" t="str">
        <f t="shared" si="61"/>
        <v>0000000</v>
      </c>
      <c r="BN530" s="57" t="str">
        <f t="shared" si="62"/>
        <v>00</v>
      </c>
      <c r="BO530" s="57" t="str">
        <f t="shared" si="63"/>
        <v>00</v>
      </c>
      <c r="BP530" s="57" t="str">
        <f t="shared" si="64"/>
        <v>00</v>
      </c>
    </row>
    <row r="531" spans="1:68">
      <c r="A531" s="51" t="s">
        <v>1346</v>
      </c>
      <c r="B531" s="51" t="s">
        <v>652</v>
      </c>
      <c r="C531" s="52">
        <v>34994</v>
      </c>
      <c r="D531" s="51" t="s">
        <v>1347</v>
      </c>
      <c r="E531" s="51" t="s">
        <v>1346</v>
      </c>
      <c r="F531" s="51" t="s">
        <v>151</v>
      </c>
      <c r="G531" s="85" t="s">
        <v>21</v>
      </c>
      <c r="H531" s="86">
        <v>529</v>
      </c>
      <c r="I531" s="87" t="str">
        <f>VLOOKUP('entries and results'!G531,$A$3:$E$30018,4,FALSE)</f>
        <v> </v>
      </c>
      <c r="J531" s="87" t="str">
        <f>VLOOKUP('entries and results'!G531,$A$3:$F$30018,6,FALSE)</f>
        <v> </v>
      </c>
      <c r="K531" s="87" t="str">
        <f>VLOOKUP('entries and results'!G531,$A$3:$E$30018,2,FALSE)</f>
        <v> </v>
      </c>
      <c r="L531" s="88">
        <v>529</v>
      </c>
      <c r="M531" s="89" t="s">
        <v>21</v>
      </c>
      <c r="N531" s="90" t="str">
        <f>VLOOKUP('entries and results'!M531,$H$3:$K$30018,2,FALSE)</f>
        <v> </v>
      </c>
      <c r="O531" s="90" t="str">
        <f>VLOOKUP('entries and results'!M531,$H$3:$K$30018,3,FALSE)</f>
        <v> </v>
      </c>
      <c r="P531" s="90" t="str">
        <f>VLOOKUP('entries and results'!M531,$H$3:$K$30018,4,FALSE)</f>
        <v> </v>
      </c>
      <c r="Q531" s="91" t="s">
        <v>22</v>
      </c>
      <c r="R531" s="92" t="str">
        <f t="shared" si="59"/>
        <v>00:00</v>
      </c>
      <c r="BJ531" s="78" t="str">
        <f t="shared" si="60"/>
        <v>00:00</v>
      </c>
      <c r="BK531" s="77">
        <v>529</v>
      </c>
      <c r="BL531" s="57">
        <f t="shared" si="58"/>
        <v>0</v>
      </c>
      <c r="BM531" s="57" t="str">
        <f t="shared" si="61"/>
        <v>0000000</v>
      </c>
      <c r="BN531" s="57" t="str">
        <f t="shared" si="62"/>
        <v>00</v>
      </c>
      <c r="BO531" s="57" t="str">
        <f t="shared" si="63"/>
        <v>00</v>
      </c>
      <c r="BP531" s="57" t="str">
        <f t="shared" si="64"/>
        <v>00</v>
      </c>
    </row>
    <row r="532" spans="1:68">
      <c r="A532" s="51" t="s">
        <v>1348</v>
      </c>
      <c r="B532" s="51" t="s">
        <v>652</v>
      </c>
      <c r="C532" s="52">
        <v>35240</v>
      </c>
      <c r="D532" s="51" t="s">
        <v>1349</v>
      </c>
      <c r="E532" s="51" t="s">
        <v>1348</v>
      </c>
      <c r="F532" s="51" t="s">
        <v>151</v>
      </c>
      <c r="G532" s="85" t="s">
        <v>21</v>
      </c>
      <c r="H532" s="86">
        <v>530</v>
      </c>
      <c r="I532" s="87" t="str">
        <f>VLOOKUP('entries and results'!G532,$A$3:$E$30018,4,FALSE)</f>
        <v> </v>
      </c>
      <c r="J532" s="87" t="str">
        <f>VLOOKUP('entries and results'!G532,$A$3:$F$30018,6,FALSE)</f>
        <v> </v>
      </c>
      <c r="K532" s="87" t="str">
        <f>VLOOKUP('entries and results'!G532,$A$3:$E$30018,2,FALSE)</f>
        <v> </v>
      </c>
      <c r="L532" s="88">
        <v>530</v>
      </c>
      <c r="M532" s="89" t="s">
        <v>21</v>
      </c>
      <c r="N532" s="90" t="str">
        <f>VLOOKUP('entries and results'!M532,$H$3:$K$30018,2,FALSE)</f>
        <v> </v>
      </c>
      <c r="O532" s="90" t="str">
        <f>VLOOKUP('entries and results'!M532,$H$3:$K$30018,3,FALSE)</f>
        <v> </v>
      </c>
      <c r="P532" s="90" t="str">
        <f>VLOOKUP('entries and results'!M532,$H$3:$K$30018,4,FALSE)</f>
        <v> </v>
      </c>
      <c r="Q532" s="91" t="s">
        <v>22</v>
      </c>
      <c r="R532" s="92" t="str">
        <f t="shared" si="59"/>
        <v>00:00</v>
      </c>
      <c r="BJ532" s="78" t="str">
        <f t="shared" si="60"/>
        <v>00:00</v>
      </c>
      <c r="BK532" s="77">
        <v>530</v>
      </c>
      <c r="BL532" s="57">
        <f t="shared" si="58"/>
        <v>0</v>
      </c>
      <c r="BM532" s="57" t="str">
        <f t="shared" si="61"/>
        <v>0000000</v>
      </c>
      <c r="BN532" s="57" t="str">
        <f t="shared" si="62"/>
        <v>00</v>
      </c>
      <c r="BO532" s="57" t="str">
        <f t="shared" si="63"/>
        <v>00</v>
      </c>
      <c r="BP532" s="57" t="str">
        <f t="shared" si="64"/>
        <v>00</v>
      </c>
    </row>
    <row r="533" spans="1:68">
      <c r="A533" s="51" t="s">
        <v>1350</v>
      </c>
      <c r="B533" s="51" t="s">
        <v>652</v>
      </c>
      <c r="C533" s="52">
        <v>34676</v>
      </c>
      <c r="D533" s="51" t="s">
        <v>1351</v>
      </c>
      <c r="E533" s="51" t="s">
        <v>1350</v>
      </c>
      <c r="F533" s="51" t="s">
        <v>130</v>
      </c>
      <c r="G533" s="85" t="s">
        <v>21</v>
      </c>
      <c r="H533" s="86">
        <v>531</v>
      </c>
      <c r="I533" s="87" t="str">
        <f>VLOOKUP('entries and results'!G533,$A$3:$E$30018,4,FALSE)</f>
        <v> </v>
      </c>
      <c r="J533" s="87" t="str">
        <f>VLOOKUP('entries and results'!G533,$A$3:$F$30018,6,FALSE)</f>
        <v> </v>
      </c>
      <c r="K533" s="87" t="str">
        <f>VLOOKUP('entries and results'!G533,$A$3:$E$30018,2,FALSE)</f>
        <v> </v>
      </c>
      <c r="L533" s="88">
        <v>531</v>
      </c>
      <c r="M533" s="89" t="s">
        <v>21</v>
      </c>
      <c r="N533" s="90" t="str">
        <f>VLOOKUP('entries and results'!M533,$H$3:$K$30018,2,FALSE)</f>
        <v> </v>
      </c>
      <c r="O533" s="90" t="str">
        <f>VLOOKUP('entries and results'!M533,$H$3:$K$30018,3,FALSE)</f>
        <v> </v>
      </c>
      <c r="P533" s="90" t="str">
        <f>VLOOKUP('entries and results'!M533,$H$3:$K$30018,4,FALSE)</f>
        <v> </v>
      </c>
      <c r="Q533" s="91" t="s">
        <v>22</v>
      </c>
      <c r="R533" s="92" t="str">
        <f t="shared" si="59"/>
        <v>00:00</v>
      </c>
      <c r="BJ533" s="78" t="str">
        <f t="shared" si="60"/>
        <v>00:00</v>
      </c>
      <c r="BK533" s="77">
        <v>531</v>
      </c>
      <c r="BL533" s="57">
        <f t="shared" si="58"/>
        <v>0</v>
      </c>
      <c r="BM533" s="57" t="str">
        <f t="shared" si="61"/>
        <v>0000000</v>
      </c>
      <c r="BN533" s="57" t="str">
        <f t="shared" si="62"/>
        <v>00</v>
      </c>
      <c r="BO533" s="57" t="str">
        <f t="shared" si="63"/>
        <v>00</v>
      </c>
      <c r="BP533" s="57" t="str">
        <f t="shared" si="64"/>
        <v>00</v>
      </c>
    </row>
    <row r="534" spans="1:68">
      <c r="A534" s="51" t="s">
        <v>1352</v>
      </c>
      <c r="B534" s="51" t="s">
        <v>187</v>
      </c>
      <c r="C534" s="52">
        <v>34533</v>
      </c>
      <c r="D534" s="51" t="s">
        <v>1353</v>
      </c>
      <c r="E534" s="51" t="s">
        <v>1352</v>
      </c>
      <c r="F534" s="51" t="s">
        <v>130</v>
      </c>
      <c r="G534" s="85" t="s">
        <v>21</v>
      </c>
      <c r="H534" s="86">
        <v>532</v>
      </c>
      <c r="I534" s="87" t="str">
        <f>VLOOKUP('entries and results'!G534,$A$3:$E$30018,4,FALSE)</f>
        <v> </v>
      </c>
      <c r="J534" s="87" t="str">
        <f>VLOOKUP('entries and results'!G534,$A$3:$F$30018,6,FALSE)</f>
        <v> </v>
      </c>
      <c r="K534" s="87" t="str">
        <f>VLOOKUP('entries and results'!G534,$A$3:$E$30018,2,FALSE)</f>
        <v> </v>
      </c>
      <c r="L534" s="88">
        <v>532</v>
      </c>
      <c r="M534" s="89" t="s">
        <v>21</v>
      </c>
      <c r="N534" s="90" t="str">
        <f>VLOOKUP('entries and results'!M534,$H$3:$K$30018,2,FALSE)</f>
        <v> </v>
      </c>
      <c r="O534" s="90" t="str">
        <f>VLOOKUP('entries and results'!M534,$H$3:$K$30018,3,FALSE)</f>
        <v> </v>
      </c>
      <c r="P534" s="90" t="str">
        <f>VLOOKUP('entries and results'!M534,$H$3:$K$30018,4,FALSE)</f>
        <v> </v>
      </c>
      <c r="Q534" s="91" t="s">
        <v>22</v>
      </c>
      <c r="R534" s="92" t="str">
        <f t="shared" si="59"/>
        <v>00:00</v>
      </c>
      <c r="BJ534" s="78" t="str">
        <f t="shared" si="60"/>
        <v>00:00</v>
      </c>
      <c r="BK534" s="77">
        <v>532</v>
      </c>
      <c r="BL534" s="57">
        <f t="shared" si="58"/>
        <v>0</v>
      </c>
      <c r="BM534" s="57" t="str">
        <f t="shared" si="61"/>
        <v>0000000</v>
      </c>
      <c r="BN534" s="57" t="str">
        <f t="shared" si="62"/>
        <v>00</v>
      </c>
      <c r="BO534" s="57" t="str">
        <f t="shared" si="63"/>
        <v>00</v>
      </c>
      <c r="BP534" s="57" t="str">
        <f t="shared" si="64"/>
        <v>00</v>
      </c>
    </row>
    <row r="535" spans="1:68">
      <c r="A535" s="51" t="s">
        <v>1354</v>
      </c>
      <c r="B535" s="51" t="s">
        <v>348</v>
      </c>
      <c r="C535" s="52">
        <v>35482</v>
      </c>
      <c r="D535" s="51" t="s">
        <v>1355</v>
      </c>
      <c r="E535" s="51" t="s">
        <v>1354</v>
      </c>
      <c r="F535" s="51" t="s">
        <v>151</v>
      </c>
      <c r="G535" s="85" t="s">
        <v>21</v>
      </c>
      <c r="H535" s="86">
        <v>533</v>
      </c>
      <c r="I535" s="87" t="str">
        <f>VLOOKUP('entries and results'!G535,$A$3:$E$30018,4,FALSE)</f>
        <v> </v>
      </c>
      <c r="J535" s="87" t="str">
        <f>VLOOKUP('entries and results'!G535,$A$3:$F$30018,6,FALSE)</f>
        <v> </v>
      </c>
      <c r="K535" s="87" t="str">
        <f>VLOOKUP('entries and results'!G535,$A$3:$E$30018,2,FALSE)</f>
        <v> </v>
      </c>
      <c r="L535" s="88">
        <v>533</v>
      </c>
      <c r="M535" s="89" t="s">
        <v>21</v>
      </c>
      <c r="N535" s="90" t="str">
        <f>VLOOKUP('entries and results'!M535,$H$3:$K$30018,2,FALSE)</f>
        <v> </v>
      </c>
      <c r="O535" s="90" t="str">
        <f>VLOOKUP('entries and results'!M535,$H$3:$K$30018,3,FALSE)</f>
        <v> </v>
      </c>
      <c r="P535" s="90" t="str">
        <f>VLOOKUP('entries and results'!M535,$H$3:$K$30018,4,FALSE)</f>
        <v> </v>
      </c>
      <c r="Q535" s="91" t="s">
        <v>22</v>
      </c>
      <c r="R535" s="92" t="str">
        <f t="shared" si="59"/>
        <v>00:00</v>
      </c>
      <c r="BJ535" s="78" t="str">
        <f t="shared" si="60"/>
        <v>00:00</v>
      </c>
      <c r="BK535" s="77">
        <v>533</v>
      </c>
      <c r="BL535" s="57">
        <f t="shared" si="58"/>
        <v>0</v>
      </c>
      <c r="BM535" s="57" t="str">
        <f t="shared" si="61"/>
        <v>0000000</v>
      </c>
      <c r="BN535" s="57" t="str">
        <f t="shared" si="62"/>
        <v>00</v>
      </c>
      <c r="BO535" s="57" t="str">
        <f t="shared" si="63"/>
        <v>00</v>
      </c>
      <c r="BP535" s="57" t="str">
        <f t="shared" si="64"/>
        <v>00</v>
      </c>
    </row>
    <row r="536" spans="1:68">
      <c r="A536" s="51" t="s">
        <v>1356</v>
      </c>
      <c r="B536" s="51" t="s">
        <v>348</v>
      </c>
      <c r="C536" s="52">
        <v>35482</v>
      </c>
      <c r="D536" s="51" t="s">
        <v>1357</v>
      </c>
      <c r="E536" s="51" t="s">
        <v>1356</v>
      </c>
      <c r="F536" s="51" t="s">
        <v>151</v>
      </c>
      <c r="G536" s="85" t="s">
        <v>21</v>
      </c>
      <c r="H536" s="86">
        <v>534</v>
      </c>
      <c r="I536" s="87" t="str">
        <f>VLOOKUP('entries and results'!G536,$A$3:$E$30018,4,FALSE)</f>
        <v> </v>
      </c>
      <c r="J536" s="87" t="str">
        <f>VLOOKUP('entries and results'!G536,$A$3:$F$30018,6,FALSE)</f>
        <v> </v>
      </c>
      <c r="K536" s="87" t="str">
        <f>VLOOKUP('entries and results'!G536,$A$3:$E$30018,2,FALSE)</f>
        <v> </v>
      </c>
      <c r="L536" s="88">
        <v>534</v>
      </c>
      <c r="M536" s="89" t="s">
        <v>21</v>
      </c>
      <c r="N536" s="90" t="str">
        <f>VLOOKUP('entries and results'!M536,$H$3:$K$30018,2,FALSE)</f>
        <v> </v>
      </c>
      <c r="O536" s="90" t="str">
        <f>VLOOKUP('entries and results'!M536,$H$3:$K$30018,3,FALSE)</f>
        <v> </v>
      </c>
      <c r="P536" s="90" t="str">
        <f>VLOOKUP('entries and results'!M536,$H$3:$K$30018,4,FALSE)</f>
        <v> </v>
      </c>
      <c r="Q536" s="91" t="s">
        <v>22</v>
      </c>
      <c r="R536" s="92" t="str">
        <f t="shared" si="59"/>
        <v>00:00</v>
      </c>
      <c r="BJ536" s="78" t="str">
        <f t="shared" si="60"/>
        <v>00:00</v>
      </c>
      <c r="BK536" s="77">
        <v>534</v>
      </c>
      <c r="BL536" s="57">
        <f t="shared" si="58"/>
        <v>0</v>
      </c>
      <c r="BM536" s="57" t="str">
        <f t="shared" si="61"/>
        <v>0000000</v>
      </c>
      <c r="BN536" s="57" t="str">
        <f t="shared" si="62"/>
        <v>00</v>
      </c>
      <c r="BO536" s="57" t="str">
        <f t="shared" si="63"/>
        <v>00</v>
      </c>
      <c r="BP536" s="57" t="str">
        <f t="shared" si="64"/>
        <v>00</v>
      </c>
    </row>
    <row r="537" spans="1:68">
      <c r="A537" s="51" t="s">
        <v>1358</v>
      </c>
      <c r="B537" s="51" t="s">
        <v>1359</v>
      </c>
      <c r="C537" s="52">
        <v>34213</v>
      </c>
      <c r="D537" s="51" t="s">
        <v>1360</v>
      </c>
      <c r="E537" s="51" t="s">
        <v>1358</v>
      </c>
      <c r="F537" s="51" t="s">
        <v>130</v>
      </c>
      <c r="G537" s="85" t="s">
        <v>21</v>
      </c>
      <c r="H537" s="86">
        <v>535</v>
      </c>
      <c r="I537" s="87" t="str">
        <f>VLOOKUP('entries and results'!G537,$A$3:$E$30018,4,FALSE)</f>
        <v> </v>
      </c>
      <c r="J537" s="87" t="str">
        <f>VLOOKUP('entries and results'!G537,$A$3:$F$30018,6,FALSE)</f>
        <v> </v>
      </c>
      <c r="K537" s="87" t="str">
        <f>VLOOKUP('entries and results'!G537,$A$3:$E$30018,2,FALSE)</f>
        <v> </v>
      </c>
      <c r="L537" s="88">
        <v>535</v>
      </c>
      <c r="M537" s="89" t="s">
        <v>21</v>
      </c>
      <c r="N537" s="90" t="str">
        <f>VLOOKUP('entries and results'!M537,$H$3:$K$30018,2,FALSE)</f>
        <v> </v>
      </c>
      <c r="O537" s="90" t="str">
        <f>VLOOKUP('entries and results'!M537,$H$3:$K$30018,3,FALSE)</f>
        <v> </v>
      </c>
      <c r="P537" s="90" t="str">
        <f>VLOOKUP('entries and results'!M537,$H$3:$K$30018,4,FALSE)</f>
        <v> </v>
      </c>
      <c r="Q537" s="91" t="s">
        <v>22</v>
      </c>
      <c r="R537" s="92" t="str">
        <f t="shared" si="59"/>
        <v>00:00</v>
      </c>
      <c r="BJ537" s="78" t="str">
        <f t="shared" si="60"/>
        <v>00:00</v>
      </c>
      <c r="BK537" s="77">
        <v>535</v>
      </c>
      <c r="BL537" s="57">
        <f t="shared" si="58"/>
        <v>0</v>
      </c>
      <c r="BM537" s="57" t="str">
        <f t="shared" si="61"/>
        <v>0000000</v>
      </c>
      <c r="BN537" s="57" t="str">
        <f t="shared" si="62"/>
        <v>00</v>
      </c>
      <c r="BO537" s="57" t="str">
        <f t="shared" si="63"/>
        <v>00</v>
      </c>
      <c r="BP537" s="57" t="str">
        <f t="shared" si="64"/>
        <v>00</v>
      </c>
    </row>
    <row r="538" spans="1:68">
      <c r="A538" s="51" t="s">
        <v>1361</v>
      </c>
      <c r="B538" s="51" t="s">
        <v>272</v>
      </c>
      <c r="C538" s="52">
        <v>33386</v>
      </c>
      <c r="D538" s="51" t="s">
        <v>1362</v>
      </c>
      <c r="E538" s="51" t="s">
        <v>1361</v>
      </c>
      <c r="F538" s="51" t="s">
        <v>35</v>
      </c>
      <c r="G538" s="85" t="s">
        <v>21</v>
      </c>
      <c r="H538" s="86">
        <v>536</v>
      </c>
      <c r="I538" s="87" t="str">
        <f>VLOOKUP('entries and results'!G538,$A$3:$E$30018,4,FALSE)</f>
        <v> </v>
      </c>
      <c r="J538" s="87" t="str">
        <f>VLOOKUP('entries and results'!G538,$A$3:$F$30018,6,FALSE)</f>
        <v> </v>
      </c>
      <c r="K538" s="87" t="str">
        <f>VLOOKUP('entries and results'!G538,$A$3:$E$30018,2,FALSE)</f>
        <v> </v>
      </c>
      <c r="L538" s="88">
        <v>536</v>
      </c>
      <c r="M538" s="89" t="s">
        <v>21</v>
      </c>
      <c r="N538" s="90" t="str">
        <f>VLOOKUP('entries and results'!M538,$H$3:$K$30018,2,FALSE)</f>
        <v> </v>
      </c>
      <c r="O538" s="90" t="str">
        <f>VLOOKUP('entries and results'!M538,$H$3:$K$30018,3,FALSE)</f>
        <v> </v>
      </c>
      <c r="P538" s="90" t="str">
        <f>VLOOKUP('entries and results'!M538,$H$3:$K$30018,4,FALSE)</f>
        <v> </v>
      </c>
      <c r="Q538" s="91" t="s">
        <v>22</v>
      </c>
      <c r="R538" s="92" t="str">
        <f t="shared" si="59"/>
        <v>00:00</v>
      </c>
      <c r="BJ538" s="78" t="str">
        <f t="shared" si="60"/>
        <v>00:00</v>
      </c>
      <c r="BK538" s="77">
        <v>536</v>
      </c>
      <c r="BL538" s="57">
        <f t="shared" si="58"/>
        <v>0</v>
      </c>
      <c r="BM538" s="57" t="str">
        <f t="shared" si="61"/>
        <v>0000000</v>
      </c>
      <c r="BN538" s="57" t="str">
        <f t="shared" si="62"/>
        <v>00</v>
      </c>
      <c r="BO538" s="57" t="str">
        <f t="shared" si="63"/>
        <v>00</v>
      </c>
      <c r="BP538" s="57" t="str">
        <f t="shared" si="64"/>
        <v>00</v>
      </c>
    </row>
    <row r="539" spans="1:68">
      <c r="A539" s="51" t="s">
        <v>1363</v>
      </c>
      <c r="B539" s="51" t="s">
        <v>272</v>
      </c>
      <c r="C539" s="52">
        <v>34148</v>
      </c>
      <c r="D539" s="51" t="s">
        <v>1364</v>
      </c>
      <c r="E539" s="51" t="s">
        <v>1363</v>
      </c>
      <c r="F539" s="51" t="s">
        <v>35</v>
      </c>
      <c r="G539" s="85" t="s">
        <v>21</v>
      </c>
      <c r="H539" s="86">
        <v>537</v>
      </c>
      <c r="I539" s="87" t="str">
        <f>VLOOKUP('entries and results'!G539,$A$3:$E$30018,4,FALSE)</f>
        <v> </v>
      </c>
      <c r="J539" s="87" t="str">
        <f>VLOOKUP('entries and results'!G539,$A$3:$F$30018,6,FALSE)</f>
        <v> </v>
      </c>
      <c r="K539" s="87" t="str">
        <f>VLOOKUP('entries and results'!G539,$A$3:$E$30018,2,FALSE)</f>
        <v> </v>
      </c>
      <c r="L539" s="88">
        <v>537</v>
      </c>
      <c r="M539" s="89" t="s">
        <v>21</v>
      </c>
      <c r="N539" s="90" t="str">
        <f>VLOOKUP('entries and results'!M539,$H$3:$K$30018,2,FALSE)</f>
        <v> </v>
      </c>
      <c r="O539" s="90" t="str">
        <f>VLOOKUP('entries and results'!M539,$H$3:$K$30018,3,FALSE)</f>
        <v> </v>
      </c>
      <c r="P539" s="90" t="str">
        <f>VLOOKUP('entries and results'!M539,$H$3:$K$30018,4,FALSE)</f>
        <v> </v>
      </c>
      <c r="Q539" s="91" t="s">
        <v>22</v>
      </c>
      <c r="R539" s="92" t="str">
        <f t="shared" si="59"/>
        <v>00:00</v>
      </c>
      <c r="BJ539" s="78" t="str">
        <f t="shared" si="60"/>
        <v>00:00</v>
      </c>
      <c r="BK539" s="77">
        <v>537</v>
      </c>
      <c r="BL539" s="57">
        <f t="shared" si="58"/>
        <v>0</v>
      </c>
      <c r="BM539" s="57" t="str">
        <f t="shared" si="61"/>
        <v>0000000</v>
      </c>
      <c r="BN539" s="57" t="str">
        <f t="shared" si="62"/>
        <v>00</v>
      </c>
      <c r="BO539" s="57" t="str">
        <f t="shared" si="63"/>
        <v>00</v>
      </c>
      <c r="BP539" s="57" t="str">
        <f t="shared" si="64"/>
        <v>00</v>
      </c>
    </row>
    <row r="540" spans="1:68">
      <c r="A540" s="51" t="s">
        <v>1365</v>
      </c>
      <c r="B540" s="51" t="s">
        <v>272</v>
      </c>
      <c r="C540" s="52">
        <v>34269</v>
      </c>
      <c r="D540" s="51" t="s">
        <v>1366</v>
      </c>
      <c r="E540" s="51" t="s">
        <v>1365</v>
      </c>
      <c r="F540" s="51" t="s">
        <v>130</v>
      </c>
      <c r="G540" s="85" t="s">
        <v>21</v>
      </c>
      <c r="H540" s="86">
        <v>538</v>
      </c>
      <c r="I540" s="87" t="str">
        <f>VLOOKUP('entries and results'!G540,$A$3:$E$30018,4,FALSE)</f>
        <v> </v>
      </c>
      <c r="J540" s="87" t="str">
        <f>VLOOKUP('entries and results'!G540,$A$3:$F$30018,6,FALSE)</f>
        <v> </v>
      </c>
      <c r="K540" s="87" t="str">
        <f>VLOOKUP('entries and results'!G540,$A$3:$E$30018,2,FALSE)</f>
        <v> </v>
      </c>
      <c r="L540" s="88">
        <v>538</v>
      </c>
      <c r="M540" s="89" t="s">
        <v>21</v>
      </c>
      <c r="N540" s="90" t="str">
        <f>VLOOKUP('entries and results'!M540,$H$3:$K$30018,2,FALSE)</f>
        <v> </v>
      </c>
      <c r="O540" s="90" t="str">
        <f>VLOOKUP('entries and results'!M540,$H$3:$K$30018,3,FALSE)</f>
        <v> </v>
      </c>
      <c r="P540" s="90" t="str">
        <f>VLOOKUP('entries and results'!M540,$H$3:$K$30018,4,FALSE)</f>
        <v> </v>
      </c>
      <c r="Q540" s="91" t="s">
        <v>22</v>
      </c>
      <c r="R540" s="92" t="str">
        <f t="shared" si="59"/>
        <v>00:00</v>
      </c>
      <c r="BJ540" s="78" t="str">
        <f t="shared" si="60"/>
        <v>00:00</v>
      </c>
      <c r="BK540" s="77">
        <v>538</v>
      </c>
      <c r="BL540" s="57">
        <f t="shared" si="58"/>
        <v>0</v>
      </c>
      <c r="BM540" s="57" t="str">
        <f t="shared" si="61"/>
        <v>0000000</v>
      </c>
      <c r="BN540" s="57" t="str">
        <f t="shared" si="62"/>
        <v>00</v>
      </c>
      <c r="BO540" s="57" t="str">
        <f t="shared" si="63"/>
        <v>00</v>
      </c>
      <c r="BP540" s="57" t="str">
        <f t="shared" si="64"/>
        <v>00</v>
      </c>
    </row>
    <row r="541" spans="1:68">
      <c r="A541" s="51" t="s">
        <v>1367</v>
      </c>
      <c r="B541" s="51" t="s">
        <v>272</v>
      </c>
      <c r="C541" s="52">
        <v>35368</v>
      </c>
      <c r="D541" s="51" t="s">
        <v>1368</v>
      </c>
      <c r="E541" s="51" t="s">
        <v>1367</v>
      </c>
      <c r="F541" s="51" t="s">
        <v>151</v>
      </c>
      <c r="G541" s="85" t="s">
        <v>21</v>
      </c>
      <c r="H541" s="86">
        <v>539</v>
      </c>
      <c r="I541" s="87" t="str">
        <f>VLOOKUP('entries and results'!G541,$A$3:$E$30018,4,FALSE)</f>
        <v> </v>
      </c>
      <c r="J541" s="87" t="str">
        <f>VLOOKUP('entries and results'!G541,$A$3:$F$30018,6,FALSE)</f>
        <v> </v>
      </c>
      <c r="K541" s="87" t="str">
        <f>VLOOKUP('entries and results'!G541,$A$3:$E$30018,2,FALSE)</f>
        <v> </v>
      </c>
      <c r="L541" s="88">
        <v>539</v>
      </c>
      <c r="M541" s="89" t="s">
        <v>21</v>
      </c>
      <c r="N541" s="90" t="str">
        <f>VLOOKUP('entries and results'!M541,$H$3:$K$30018,2,FALSE)</f>
        <v> </v>
      </c>
      <c r="O541" s="90" t="str">
        <f>VLOOKUP('entries and results'!M541,$H$3:$K$30018,3,FALSE)</f>
        <v> </v>
      </c>
      <c r="P541" s="90" t="str">
        <f>VLOOKUP('entries and results'!M541,$H$3:$K$30018,4,FALSE)</f>
        <v> </v>
      </c>
      <c r="Q541" s="91" t="s">
        <v>22</v>
      </c>
      <c r="R541" s="92" t="str">
        <f t="shared" si="59"/>
        <v>00:00</v>
      </c>
      <c r="BJ541" s="78" t="str">
        <f t="shared" si="60"/>
        <v>00:00</v>
      </c>
      <c r="BK541" s="77">
        <v>539</v>
      </c>
      <c r="BL541" s="57">
        <f t="shared" si="58"/>
        <v>0</v>
      </c>
      <c r="BM541" s="57" t="str">
        <f t="shared" si="61"/>
        <v>0000000</v>
      </c>
      <c r="BN541" s="57" t="str">
        <f t="shared" si="62"/>
        <v>00</v>
      </c>
      <c r="BO541" s="57" t="str">
        <f t="shared" si="63"/>
        <v>00</v>
      </c>
      <c r="BP541" s="57" t="str">
        <f t="shared" si="64"/>
        <v>00</v>
      </c>
    </row>
    <row r="542" spans="1:68">
      <c r="A542" s="51" t="s">
        <v>1369</v>
      </c>
      <c r="B542" s="51" t="s">
        <v>27</v>
      </c>
      <c r="C542" s="52">
        <v>34071</v>
      </c>
      <c r="D542" s="51" t="s">
        <v>1370</v>
      </c>
      <c r="E542" s="51" t="s">
        <v>1369</v>
      </c>
      <c r="F542" s="51" t="s">
        <v>35</v>
      </c>
      <c r="G542" s="85" t="s">
        <v>21</v>
      </c>
      <c r="H542" s="86">
        <v>540</v>
      </c>
      <c r="I542" s="87" t="str">
        <f>VLOOKUP('entries and results'!G542,$A$3:$E$30018,4,FALSE)</f>
        <v> </v>
      </c>
      <c r="J542" s="87" t="str">
        <f>VLOOKUP('entries and results'!G542,$A$3:$F$30018,6,FALSE)</f>
        <v> </v>
      </c>
      <c r="K542" s="87" t="str">
        <f>VLOOKUP('entries and results'!G542,$A$3:$E$30018,2,FALSE)</f>
        <v> </v>
      </c>
      <c r="L542" s="88">
        <v>540</v>
      </c>
      <c r="M542" s="89" t="s">
        <v>21</v>
      </c>
      <c r="N542" s="90" t="str">
        <f>VLOOKUP('entries and results'!M542,$H$3:$K$30018,2,FALSE)</f>
        <v> </v>
      </c>
      <c r="O542" s="90" t="str">
        <f>VLOOKUP('entries and results'!M542,$H$3:$K$30018,3,FALSE)</f>
        <v> </v>
      </c>
      <c r="P542" s="90" t="str">
        <f>VLOOKUP('entries and results'!M542,$H$3:$K$30018,4,FALSE)</f>
        <v> </v>
      </c>
      <c r="Q542" s="91" t="s">
        <v>22</v>
      </c>
      <c r="R542" s="92" t="str">
        <f t="shared" si="59"/>
        <v>00:00</v>
      </c>
      <c r="BJ542" s="78" t="str">
        <f t="shared" si="60"/>
        <v>00:00</v>
      </c>
      <c r="BK542" s="77">
        <v>540</v>
      </c>
      <c r="BL542" s="57">
        <f t="shared" si="58"/>
        <v>0</v>
      </c>
      <c r="BM542" s="57" t="str">
        <f t="shared" si="61"/>
        <v>0000000</v>
      </c>
      <c r="BN542" s="57" t="str">
        <f t="shared" si="62"/>
        <v>00</v>
      </c>
      <c r="BO542" s="57" t="str">
        <f t="shared" si="63"/>
        <v>00</v>
      </c>
      <c r="BP542" s="57" t="str">
        <f t="shared" si="64"/>
        <v>00</v>
      </c>
    </row>
    <row r="543" spans="1:68">
      <c r="A543" s="51" t="s">
        <v>1371</v>
      </c>
      <c r="B543" s="51" t="s">
        <v>27</v>
      </c>
      <c r="C543" s="52">
        <v>34167</v>
      </c>
      <c r="D543" s="51" t="s">
        <v>1372</v>
      </c>
      <c r="E543" s="51" t="s">
        <v>1371</v>
      </c>
      <c r="F543" s="51" t="s">
        <v>35</v>
      </c>
      <c r="G543" s="85" t="s">
        <v>21</v>
      </c>
      <c r="H543" s="86">
        <v>541</v>
      </c>
      <c r="I543" s="87" t="str">
        <f>VLOOKUP('entries and results'!G543,$A$3:$E$30018,4,FALSE)</f>
        <v> </v>
      </c>
      <c r="J543" s="87" t="str">
        <f>VLOOKUP('entries and results'!G543,$A$3:$F$30018,6,FALSE)</f>
        <v> </v>
      </c>
      <c r="K543" s="87" t="str">
        <f>VLOOKUP('entries and results'!G543,$A$3:$E$30018,2,FALSE)</f>
        <v> </v>
      </c>
      <c r="L543" s="88">
        <v>541</v>
      </c>
      <c r="M543" s="89" t="s">
        <v>21</v>
      </c>
      <c r="N543" s="90" t="str">
        <f>VLOOKUP('entries and results'!M543,$H$3:$K$30018,2,FALSE)</f>
        <v> </v>
      </c>
      <c r="O543" s="90" t="str">
        <f>VLOOKUP('entries and results'!M543,$H$3:$K$30018,3,FALSE)</f>
        <v> </v>
      </c>
      <c r="P543" s="90" t="str">
        <f>VLOOKUP('entries and results'!M543,$H$3:$K$30018,4,FALSE)</f>
        <v> </v>
      </c>
      <c r="Q543" s="91" t="s">
        <v>22</v>
      </c>
      <c r="R543" s="92" t="str">
        <f t="shared" si="59"/>
        <v>00:00</v>
      </c>
      <c r="BJ543" s="78" t="str">
        <f t="shared" si="60"/>
        <v>00:00</v>
      </c>
      <c r="BK543" s="77">
        <v>541</v>
      </c>
      <c r="BL543" s="57">
        <f t="shared" si="58"/>
        <v>0</v>
      </c>
      <c r="BM543" s="57" t="str">
        <f t="shared" si="61"/>
        <v>0000000</v>
      </c>
      <c r="BN543" s="57" t="str">
        <f t="shared" si="62"/>
        <v>00</v>
      </c>
      <c r="BO543" s="57" t="str">
        <f t="shared" si="63"/>
        <v>00</v>
      </c>
      <c r="BP543" s="57" t="str">
        <f t="shared" si="64"/>
        <v>00</v>
      </c>
    </row>
    <row r="544" spans="1:68">
      <c r="A544" s="51" t="s">
        <v>1373</v>
      </c>
      <c r="B544" s="51" t="s">
        <v>27</v>
      </c>
      <c r="C544" s="52">
        <v>34987</v>
      </c>
      <c r="D544" s="51" t="s">
        <v>1374</v>
      </c>
      <c r="E544" s="51" t="s">
        <v>1373</v>
      </c>
      <c r="F544" s="51" t="s">
        <v>151</v>
      </c>
      <c r="G544" s="85" t="s">
        <v>21</v>
      </c>
      <c r="H544" s="86">
        <v>542</v>
      </c>
      <c r="I544" s="87" t="str">
        <f>VLOOKUP('entries and results'!G544,$A$3:$E$30018,4,FALSE)</f>
        <v> </v>
      </c>
      <c r="J544" s="87" t="str">
        <f>VLOOKUP('entries and results'!G544,$A$3:$F$30018,6,FALSE)</f>
        <v> </v>
      </c>
      <c r="K544" s="87" t="str">
        <f>VLOOKUP('entries and results'!G544,$A$3:$E$30018,2,FALSE)</f>
        <v> </v>
      </c>
      <c r="L544" s="88">
        <v>542</v>
      </c>
      <c r="M544" s="89" t="s">
        <v>21</v>
      </c>
      <c r="N544" s="90" t="str">
        <f>VLOOKUP('entries and results'!M544,$H$3:$K$30018,2,FALSE)</f>
        <v> </v>
      </c>
      <c r="O544" s="90" t="str">
        <f>VLOOKUP('entries and results'!M544,$H$3:$K$30018,3,FALSE)</f>
        <v> </v>
      </c>
      <c r="P544" s="90" t="str">
        <f>VLOOKUP('entries and results'!M544,$H$3:$K$30018,4,FALSE)</f>
        <v> </v>
      </c>
      <c r="Q544" s="91" t="s">
        <v>22</v>
      </c>
      <c r="R544" s="92" t="str">
        <f t="shared" si="59"/>
        <v>00:00</v>
      </c>
      <c r="BJ544" s="78" t="str">
        <f t="shared" si="60"/>
        <v>00:00</v>
      </c>
      <c r="BK544" s="77">
        <v>542</v>
      </c>
      <c r="BL544" s="57">
        <f t="shared" si="58"/>
        <v>0</v>
      </c>
      <c r="BM544" s="57" t="str">
        <f t="shared" si="61"/>
        <v>0000000</v>
      </c>
      <c r="BN544" s="57" t="str">
        <f t="shared" si="62"/>
        <v>00</v>
      </c>
      <c r="BO544" s="57" t="str">
        <f t="shared" si="63"/>
        <v>00</v>
      </c>
      <c r="BP544" s="57" t="str">
        <f t="shared" si="64"/>
        <v>00</v>
      </c>
    </row>
    <row r="545" spans="1:68">
      <c r="A545" s="51" t="s">
        <v>1375</v>
      </c>
      <c r="B545" s="51" t="s">
        <v>27</v>
      </c>
      <c r="C545" s="52">
        <v>35341</v>
      </c>
      <c r="D545" s="51" t="s">
        <v>1376</v>
      </c>
      <c r="E545" s="51" t="s">
        <v>1375</v>
      </c>
      <c r="F545" s="51" t="s">
        <v>151</v>
      </c>
      <c r="G545" s="85" t="s">
        <v>21</v>
      </c>
      <c r="H545" s="86">
        <v>543</v>
      </c>
      <c r="I545" s="87" t="str">
        <f>VLOOKUP('entries and results'!G545,$A$3:$E$30018,4,FALSE)</f>
        <v> </v>
      </c>
      <c r="J545" s="87" t="str">
        <f>VLOOKUP('entries and results'!G545,$A$3:$F$30018,6,FALSE)</f>
        <v> </v>
      </c>
      <c r="K545" s="87" t="str">
        <f>VLOOKUP('entries and results'!G545,$A$3:$E$30018,2,FALSE)</f>
        <v> </v>
      </c>
      <c r="L545" s="88">
        <v>543</v>
      </c>
      <c r="M545" s="89" t="s">
        <v>21</v>
      </c>
      <c r="N545" s="90" t="str">
        <f>VLOOKUP('entries and results'!M545,$H$3:$K$30018,2,FALSE)</f>
        <v> </v>
      </c>
      <c r="O545" s="90" t="str">
        <f>VLOOKUP('entries and results'!M545,$H$3:$K$30018,3,FALSE)</f>
        <v> </v>
      </c>
      <c r="P545" s="90" t="str">
        <f>VLOOKUP('entries and results'!M545,$H$3:$K$30018,4,FALSE)</f>
        <v> </v>
      </c>
      <c r="Q545" s="91" t="s">
        <v>22</v>
      </c>
      <c r="R545" s="92" t="str">
        <f t="shared" si="59"/>
        <v>00:00</v>
      </c>
      <c r="BJ545" s="78" t="str">
        <f t="shared" si="60"/>
        <v>00:00</v>
      </c>
      <c r="BK545" s="77">
        <v>543</v>
      </c>
      <c r="BL545" s="57">
        <f t="shared" si="58"/>
        <v>0</v>
      </c>
      <c r="BM545" s="57" t="str">
        <f t="shared" si="61"/>
        <v>0000000</v>
      </c>
      <c r="BN545" s="57" t="str">
        <f t="shared" si="62"/>
        <v>00</v>
      </c>
      <c r="BO545" s="57" t="str">
        <f t="shared" si="63"/>
        <v>00</v>
      </c>
      <c r="BP545" s="57" t="str">
        <f t="shared" si="64"/>
        <v>00</v>
      </c>
    </row>
    <row r="546" spans="1:68">
      <c r="A546" s="51" t="s">
        <v>1377</v>
      </c>
      <c r="B546" s="51" t="s">
        <v>27</v>
      </c>
      <c r="C546" s="52">
        <v>34801</v>
      </c>
      <c r="D546" s="51" t="s">
        <v>761</v>
      </c>
      <c r="E546" s="51" t="s">
        <v>1377</v>
      </c>
      <c r="F546" s="51" t="s">
        <v>130</v>
      </c>
      <c r="G546" s="85" t="s">
        <v>21</v>
      </c>
      <c r="H546" s="86">
        <v>544</v>
      </c>
      <c r="I546" s="87" t="str">
        <f>VLOOKUP('entries and results'!G546,$A$3:$E$30018,4,FALSE)</f>
        <v> </v>
      </c>
      <c r="J546" s="87" t="str">
        <f>VLOOKUP('entries and results'!G546,$A$3:$F$30018,6,FALSE)</f>
        <v> </v>
      </c>
      <c r="K546" s="87" t="str">
        <f>VLOOKUP('entries and results'!G546,$A$3:$E$30018,2,FALSE)</f>
        <v> </v>
      </c>
      <c r="L546" s="88">
        <v>544</v>
      </c>
      <c r="M546" s="89" t="s">
        <v>21</v>
      </c>
      <c r="N546" s="90" t="str">
        <f>VLOOKUP('entries and results'!M546,$H$3:$K$30018,2,FALSE)</f>
        <v> </v>
      </c>
      <c r="O546" s="90" t="str">
        <f>VLOOKUP('entries and results'!M546,$H$3:$K$30018,3,FALSE)</f>
        <v> </v>
      </c>
      <c r="P546" s="90" t="str">
        <f>VLOOKUP('entries and results'!M546,$H$3:$K$30018,4,FALSE)</f>
        <v> </v>
      </c>
      <c r="Q546" s="91" t="s">
        <v>22</v>
      </c>
      <c r="R546" s="92" t="str">
        <f t="shared" si="59"/>
        <v>00:00</v>
      </c>
      <c r="BJ546" s="78" t="str">
        <f t="shared" si="60"/>
        <v>00:00</v>
      </c>
      <c r="BK546" s="77">
        <v>544</v>
      </c>
      <c r="BL546" s="57">
        <f t="shared" si="58"/>
        <v>0</v>
      </c>
      <c r="BM546" s="57" t="str">
        <f t="shared" si="61"/>
        <v>0000000</v>
      </c>
      <c r="BN546" s="57" t="str">
        <f t="shared" si="62"/>
        <v>00</v>
      </c>
      <c r="BO546" s="57" t="str">
        <f t="shared" si="63"/>
        <v>00</v>
      </c>
      <c r="BP546" s="57" t="str">
        <f t="shared" si="64"/>
        <v>00</v>
      </c>
    </row>
    <row r="547" spans="1:68">
      <c r="A547" s="51" t="s">
        <v>1378</v>
      </c>
      <c r="B547" s="51" t="s">
        <v>659</v>
      </c>
      <c r="C547" s="52">
        <v>34844</v>
      </c>
      <c r="D547" s="51" t="s">
        <v>1379</v>
      </c>
      <c r="E547" s="51" t="s">
        <v>1378</v>
      </c>
      <c r="F547" s="51" t="s">
        <v>130</v>
      </c>
      <c r="G547" s="85" t="s">
        <v>21</v>
      </c>
      <c r="H547" s="86">
        <v>545</v>
      </c>
      <c r="I547" s="87" t="str">
        <f>VLOOKUP('entries and results'!G547,$A$3:$E$30018,4,FALSE)</f>
        <v> </v>
      </c>
      <c r="J547" s="87" t="str">
        <f>VLOOKUP('entries and results'!G547,$A$3:$F$30018,6,FALSE)</f>
        <v> </v>
      </c>
      <c r="K547" s="87" t="str">
        <f>VLOOKUP('entries and results'!G547,$A$3:$E$30018,2,FALSE)</f>
        <v> </v>
      </c>
      <c r="L547" s="88">
        <v>545</v>
      </c>
      <c r="M547" s="89" t="s">
        <v>21</v>
      </c>
      <c r="N547" s="90" t="str">
        <f>VLOOKUP('entries and results'!M547,$H$3:$K$30018,2,FALSE)</f>
        <v> </v>
      </c>
      <c r="O547" s="90" t="str">
        <f>VLOOKUP('entries and results'!M547,$H$3:$K$30018,3,FALSE)</f>
        <v> </v>
      </c>
      <c r="P547" s="90" t="str">
        <f>VLOOKUP('entries and results'!M547,$H$3:$K$30018,4,FALSE)</f>
        <v> </v>
      </c>
      <c r="Q547" s="91" t="s">
        <v>22</v>
      </c>
      <c r="R547" s="92" t="str">
        <f t="shared" si="59"/>
        <v>00:00</v>
      </c>
      <c r="BJ547" s="78" t="str">
        <f t="shared" si="60"/>
        <v>00:00</v>
      </c>
      <c r="BK547" s="77">
        <v>545</v>
      </c>
      <c r="BL547" s="57">
        <f t="shared" si="58"/>
        <v>0</v>
      </c>
      <c r="BM547" s="57" t="str">
        <f t="shared" si="61"/>
        <v>0000000</v>
      </c>
      <c r="BN547" s="57" t="str">
        <f t="shared" si="62"/>
        <v>00</v>
      </c>
      <c r="BO547" s="57" t="str">
        <f t="shared" si="63"/>
        <v>00</v>
      </c>
      <c r="BP547" s="57" t="str">
        <f t="shared" si="64"/>
        <v>00</v>
      </c>
    </row>
    <row r="548" spans="1:68">
      <c r="A548" s="51" t="s">
        <v>1380</v>
      </c>
      <c r="B548" s="51" t="s">
        <v>659</v>
      </c>
      <c r="C548" s="52">
        <v>34216</v>
      </c>
      <c r="D548" s="51" t="s">
        <v>1381</v>
      </c>
      <c r="E548" s="51" t="s">
        <v>1380</v>
      </c>
      <c r="F548" s="51" t="s">
        <v>130</v>
      </c>
      <c r="G548" s="85" t="s">
        <v>21</v>
      </c>
      <c r="H548" s="86">
        <v>546</v>
      </c>
      <c r="I548" s="87" t="str">
        <f>VLOOKUP('entries and results'!G548,$A$3:$E$30018,4,FALSE)</f>
        <v> </v>
      </c>
      <c r="J548" s="87" t="str">
        <f>VLOOKUP('entries and results'!G548,$A$3:$F$30018,6,FALSE)</f>
        <v> </v>
      </c>
      <c r="K548" s="87" t="str">
        <f>VLOOKUP('entries and results'!G548,$A$3:$E$30018,2,FALSE)</f>
        <v> </v>
      </c>
      <c r="L548" s="88">
        <v>546</v>
      </c>
      <c r="M548" s="89" t="s">
        <v>21</v>
      </c>
      <c r="N548" s="90" t="str">
        <f>VLOOKUP('entries and results'!M548,$H$3:$K$30018,2,FALSE)</f>
        <v> </v>
      </c>
      <c r="O548" s="90" t="str">
        <f>VLOOKUP('entries and results'!M548,$H$3:$K$30018,3,FALSE)</f>
        <v> </v>
      </c>
      <c r="P548" s="90" t="str">
        <f>VLOOKUP('entries and results'!M548,$H$3:$K$30018,4,FALSE)</f>
        <v> </v>
      </c>
      <c r="Q548" s="91" t="s">
        <v>22</v>
      </c>
      <c r="R548" s="92" t="str">
        <f t="shared" si="59"/>
        <v>00:00</v>
      </c>
      <c r="BJ548" s="78" t="str">
        <f t="shared" si="60"/>
        <v>00:00</v>
      </c>
      <c r="BK548" s="77">
        <v>546</v>
      </c>
      <c r="BL548" s="57">
        <f t="shared" si="58"/>
        <v>0</v>
      </c>
      <c r="BM548" s="57" t="str">
        <f t="shared" si="61"/>
        <v>0000000</v>
      </c>
      <c r="BN548" s="57" t="str">
        <f t="shared" si="62"/>
        <v>00</v>
      </c>
      <c r="BO548" s="57" t="str">
        <f t="shared" si="63"/>
        <v>00</v>
      </c>
      <c r="BP548" s="57" t="str">
        <f t="shared" si="64"/>
        <v>00</v>
      </c>
    </row>
    <row r="549" spans="1:68">
      <c r="A549" s="51" t="s">
        <v>1382</v>
      </c>
      <c r="B549" s="51" t="s">
        <v>659</v>
      </c>
      <c r="C549" s="52">
        <v>35139</v>
      </c>
      <c r="D549" s="51" t="s">
        <v>1383</v>
      </c>
      <c r="E549" s="51" t="s">
        <v>1382</v>
      </c>
      <c r="F549" s="51" t="s">
        <v>151</v>
      </c>
      <c r="G549" s="85" t="s">
        <v>21</v>
      </c>
      <c r="H549" s="86">
        <v>547</v>
      </c>
      <c r="I549" s="87" t="str">
        <f>VLOOKUP('entries and results'!G549,$A$3:$E$30018,4,FALSE)</f>
        <v> </v>
      </c>
      <c r="J549" s="87" t="str">
        <f>VLOOKUP('entries and results'!G549,$A$3:$F$30018,6,FALSE)</f>
        <v> </v>
      </c>
      <c r="K549" s="87" t="str">
        <f>VLOOKUP('entries and results'!G549,$A$3:$E$30018,2,FALSE)</f>
        <v> </v>
      </c>
      <c r="L549" s="88">
        <v>547</v>
      </c>
      <c r="M549" s="89" t="s">
        <v>21</v>
      </c>
      <c r="N549" s="90" t="str">
        <f>VLOOKUP('entries and results'!M549,$H$3:$K$30018,2,FALSE)</f>
        <v> </v>
      </c>
      <c r="O549" s="90" t="str">
        <f>VLOOKUP('entries and results'!M549,$H$3:$K$30018,3,FALSE)</f>
        <v> </v>
      </c>
      <c r="P549" s="90" t="str">
        <f>VLOOKUP('entries and results'!M549,$H$3:$K$30018,4,FALSE)</f>
        <v> </v>
      </c>
      <c r="Q549" s="91" t="s">
        <v>22</v>
      </c>
      <c r="R549" s="92" t="str">
        <f t="shared" si="59"/>
        <v>00:00</v>
      </c>
      <c r="BJ549" s="78" t="str">
        <f t="shared" si="60"/>
        <v>00:00</v>
      </c>
      <c r="BK549" s="77">
        <v>547</v>
      </c>
      <c r="BL549" s="57">
        <f t="shared" si="58"/>
        <v>0</v>
      </c>
      <c r="BM549" s="57" t="str">
        <f t="shared" si="61"/>
        <v>0000000</v>
      </c>
      <c r="BN549" s="57" t="str">
        <f t="shared" si="62"/>
        <v>00</v>
      </c>
      <c r="BO549" s="57" t="str">
        <f t="shared" si="63"/>
        <v>00</v>
      </c>
      <c r="BP549" s="57" t="str">
        <f t="shared" si="64"/>
        <v>00</v>
      </c>
    </row>
    <row r="550" spans="1:68">
      <c r="A550" s="51" t="s">
        <v>1384</v>
      </c>
      <c r="B550" s="51" t="s">
        <v>159</v>
      </c>
      <c r="C550" s="52">
        <v>34403</v>
      </c>
      <c r="D550" s="51" t="s">
        <v>1385</v>
      </c>
      <c r="E550" s="51" t="s">
        <v>1384</v>
      </c>
      <c r="F550" s="51" t="s">
        <v>130</v>
      </c>
      <c r="G550" s="85" t="s">
        <v>21</v>
      </c>
      <c r="H550" s="86">
        <v>548</v>
      </c>
      <c r="I550" s="87" t="str">
        <f>VLOOKUP('entries and results'!G550,$A$3:$E$30018,4,FALSE)</f>
        <v> </v>
      </c>
      <c r="J550" s="87" t="str">
        <f>VLOOKUP('entries and results'!G550,$A$3:$F$30018,6,FALSE)</f>
        <v> </v>
      </c>
      <c r="K550" s="87" t="str">
        <f>VLOOKUP('entries and results'!G550,$A$3:$E$30018,2,FALSE)</f>
        <v> </v>
      </c>
      <c r="L550" s="88">
        <v>548</v>
      </c>
      <c r="M550" s="89" t="s">
        <v>21</v>
      </c>
      <c r="N550" s="90" t="str">
        <f>VLOOKUP('entries and results'!M550,$H$3:$K$30018,2,FALSE)</f>
        <v> </v>
      </c>
      <c r="O550" s="90" t="str">
        <f>VLOOKUP('entries and results'!M550,$H$3:$K$30018,3,FALSE)</f>
        <v> </v>
      </c>
      <c r="P550" s="90" t="str">
        <f>VLOOKUP('entries and results'!M550,$H$3:$K$30018,4,FALSE)</f>
        <v> </v>
      </c>
      <c r="Q550" s="91" t="s">
        <v>22</v>
      </c>
      <c r="R550" s="92" t="str">
        <f t="shared" si="59"/>
        <v>00:00</v>
      </c>
      <c r="BJ550" s="78" t="str">
        <f t="shared" si="60"/>
        <v>00:00</v>
      </c>
      <c r="BK550" s="77">
        <v>548</v>
      </c>
      <c r="BL550" s="57">
        <f t="shared" si="58"/>
        <v>0</v>
      </c>
      <c r="BM550" s="57" t="str">
        <f t="shared" si="61"/>
        <v>0000000</v>
      </c>
      <c r="BN550" s="57" t="str">
        <f t="shared" si="62"/>
        <v>00</v>
      </c>
      <c r="BO550" s="57" t="str">
        <f t="shared" si="63"/>
        <v>00</v>
      </c>
      <c r="BP550" s="57" t="str">
        <f t="shared" si="64"/>
        <v>00</v>
      </c>
    </row>
    <row r="551" spans="1:68">
      <c r="A551" s="51" t="s">
        <v>1386</v>
      </c>
      <c r="B551" s="51" t="s">
        <v>659</v>
      </c>
      <c r="C551" s="52">
        <v>34807</v>
      </c>
      <c r="D551" s="51" t="s">
        <v>1387</v>
      </c>
      <c r="E551" s="51" t="s">
        <v>1386</v>
      </c>
      <c r="F551" s="51" t="s">
        <v>130</v>
      </c>
      <c r="G551" s="85" t="s">
        <v>21</v>
      </c>
      <c r="H551" s="86">
        <v>549</v>
      </c>
      <c r="I551" s="87" t="str">
        <f>VLOOKUP('entries and results'!G551,$A$3:$E$30018,4,FALSE)</f>
        <v> </v>
      </c>
      <c r="J551" s="87" t="str">
        <f>VLOOKUP('entries and results'!G551,$A$3:$F$30018,6,FALSE)</f>
        <v> </v>
      </c>
      <c r="K551" s="87" t="str">
        <f>VLOOKUP('entries and results'!G551,$A$3:$E$30018,2,FALSE)</f>
        <v> </v>
      </c>
      <c r="L551" s="88">
        <v>549</v>
      </c>
      <c r="M551" s="89" t="s">
        <v>21</v>
      </c>
      <c r="N551" s="90" t="str">
        <f>VLOOKUP('entries and results'!M551,$H$3:$K$30018,2,FALSE)</f>
        <v> </v>
      </c>
      <c r="O551" s="90" t="str">
        <f>VLOOKUP('entries and results'!M551,$H$3:$K$30018,3,FALSE)</f>
        <v> </v>
      </c>
      <c r="P551" s="90" t="str">
        <f>VLOOKUP('entries and results'!M551,$H$3:$K$30018,4,FALSE)</f>
        <v> </v>
      </c>
      <c r="Q551" s="91" t="s">
        <v>22</v>
      </c>
      <c r="R551" s="92" t="str">
        <f t="shared" si="59"/>
        <v>00:00</v>
      </c>
      <c r="BJ551" s="78" t="str">
        <f t="shared" si="60"/>
        <v>00:00</v>
      </c>
      <c r="BK551" s="77">
        <v>549</v>
      </c>
      <c r="BL551" s="57">
        <f t="shared" si="58"/>
        <v>0</v>
      </c>
      <c r="BM551" s="57" t="str">
        <f t="shared" si="61"/>
        <v>0000000</v>
      </c>
      <c r="BN551" s="57" t="str">
        <f t="shared" si="62"/>
        <v>00</v>
      </c>
      <c r="BO551" s="57" t="str">
        <f t="shared" si="63"/>
        <v>00</v>
      </c>
      <c r="BP551" s="57" t="str">
        <f t="shared" si="64"/>
        <v>00</v>
      </c>
    </row>
    <row r="552" spans="1:68">
      <c r="A552" s="51" t="s">
        <v>1388</v>
      </c>
      <c r="B552" s="51" t="s">
        <v>659</v>
      </c>
      <c r="C552" s="52">
        <v>34900</v>
      </c>
      <c r="D552" s="51" t="s">
        <v>1389</v>
      </c>
      <c r="E552" s="51" t="s">
        <v>1388</v>
      </c>
      <c r="F552" s="51" t="s">
        <v>130</v>
      </c>
      <c r="G552" s="85" t="s">
        <v>21</v>
      </c>
      <c r="H552" s="86">
        <v>550</v>
      </c>
      <c r="I552" s="87" t="str">
        <f>VLOOKUP('entries and results'!G552,$A$3:$E$30018,4,FALSE)</f>
        <v> </v>
      </c>
      <c r="J552" s="87" t="str">
        <f>VLOOKUP('entries and results'!G552,$A$3:$F$30018,6,FALSE)</f>
        <v> </v>
      </c>
      <c r="K552" s="87" t="str">
        <f>VLOOKUP('entries and results'!G552,$A$3:$E$30018,2,FALSE)</f>
        <v> </v>
      </c>
      <c r="L552" s="88">
        <v>550</v>
      </c>
      <c r="M552" s="89" t="s">
        <v>21</v>
      </c>
      <c r="N552" s="90" t="str">
        <f>VLOOKUP('entries and results'!M552,$H$3:$K$30018,2,FALSE)</f>
        <v> </v>
      </c>
      <c r="O552" s="90" t="str">
        <f>VLOOKUP('entries and results'!M552,$H$3:$K$30018,3,FALSE)</f>
        <v> </v>
      </c>
      <c r="P552" s="90" t="str">
        <f>VLOOKUP('entries and results'!M552,$H$3:$K$30018,4,FALSE)</f>
        <v> </v>
      </c>
      <c r="Q552" s="91" t="s">
        <v>22</v>
      </c>
      <c r="R552" s="92" t="str">
        <f t="shared" si="59"/>
        <v>00:00</v>
      </c>
      <c r="BJ552" s="78" t="str">
        <f t="shared" si="60"/>
        <v>00:00</v>
      </c>
      <c r="BK552" s="77">
        <v>550</v>
      </c>
      <c r="BL552" s="57">
        <f t="shared" si="58"/>
        <v>0</v>
      </c>
      <c r="BM552" s="57" t="str">
        <f t="shared" si="61"/>
        <v>0000000</v>
      </c>
      <c r="BN552" s="57" t="str">
        <f t="shared" si="62"/>
        <v>00</v>
      </c>
      <c r="BO552" s="57" t="str">
        <f t="shared" si="63"/>
        <v>00</v>
      </c>
      <c r="BP552" s="57" t="str">
        <f t="shared" si="64"/>
        <v>00</v>
      </c>
    </row>
    <row r="553" spans="1:68">
      <c r="A553" s="51" t="s">
        <v>1390</v>
      </c>
      <c r="B553" s="51" t="s">
        <v>159</v>
      </c>
      <c r="C553" s="52">
        <v>35258</v>
      </c>
      <c r="D553" s="51" t="s">
        <v>1391</v>
      </c>
      <c r="E553" s="51" t="s">
        <v>1390</v>
      </c>
      <c r="F553" s="51" t="s">
        <v>151</v>
      </c>
      <c r="G553" s="85" t="s">
        <v>21</v>
      </c>
      <c r="H553" s="86">
        <v>551</v>
      </c>
      <c r="I553" s="87" t="str">
        <f>VLOOKUP('entries and results'!G553,$A$3:$E$30018,4,FALSE)</f>
        <v> </v>
      </c>
      <c r="J553" s="87" t="str">
        <f>VLOOKUP('entries and results'!G553,$A$3:$F$30018,6,FALSE)</f>
        <v> </v>
      </c>
      <c r="K553" s="87" t="str">
        <f>VLOOKUP('entries and results'!G553,$A$3:$E$30018,2,FALSE)</f>
        <v> </v>
      </c>
      <c r="L553" s="88">
        <v>551</v>
      </c>
      <c r="M553" s="89" t="s">
        <v>21</v>
      </c>
      <c r="N553" s="90" t="str">
        <f>VLOOKUP('entries and results'!M553,$H$3:$K$30018,2,FALSE)</f>
        <v> </v>
      </c>
      <c r="O553" s="90" t="str">
        <f>VLOOKUP('entries and results'!M553,$H$3:$K$30018,3,FALSE)</f>
        <v> </v>
      </c>
      <c r="P553" s="90" t="str">
        <f>VLOOKUP('entries and results'!M553,$H$3:$K$30018,4,FALSE)</f>
        <v> </v>
      </c>
      <c r="Q553" s="91" t="s">
        <v>22</v>
      </c>
      <c r="R553" s="92" t="str">
        <f t="shared" si="59"/>
        <v>00:00</v>
      </c>
      <c r="BJ553" s="78" t="str">
        <f t="shared" si="60"/>
        <v>00:00</v>
      </c>
      <c r="BK553" s="77">
        <v>551</v>
      </c>
      <c r="BL553" s="57">
        <f t="shared" si="58"/>
        <v>0</v>
      </c>
      <c r="BM553" s="57" t="str">
        <f t="shared" si="61"/>
        <v>0000000</v>
      </c>
      <c r="BN553" s="57" t="str">
        <f t="shared" si="62"/>
        <v>00</v>
      </c>
      <c r="BO553" s="57" t="str">
        <f t="shared" si="63"/>
        <v>00</v>
      </c>
      <c r="BP553" s="57" t="str">
        <f t="shared" si="64"/>
        <v>00</v>
      </c>
    </row>
    <row r="554" spans="1:68">
      <c r="A554" s="51" t="s">
        <v>1392</v>
      </c>
      <c r="B554" s="51" t="s">
        <v>280</v>
      </c>
      <c r="C554" s="52">
        <v>35325</v>
      </c>
      <c r="D554" s="51" t="s">
        <v>1393</v>
      </c>
      <c r="E554" s="51" t="s">
        <v>1392</v>
      </c>
      <c r="F554" s="51" t="s">
        <v>151</v>
      </c>
      <c r="G554" s="85" t="s">
        <v>21</v>
      </c>
      <c r="H554" s="86">
        <v>552</v>
      </c>
      <c r="I554" s="87" t="str">
        <f>VLOOKUP('entries and results'!G554,$A$3:$E$30018,4,FALSE)</f>
        <v> </v>
      </c>
      <c r="J554" s="87" t="str">
        <f>VLOOKUP('entries and results'!G554,$A$3:$F$30018,6,FALSE)</f>
        <v> </v>
      </c>
      <c r="K554" s="87" t="str">
        <f>VLOOKUP('entries and results'!G554,$A$3:$E$30018,2,FALSE)</f>
        <v> </v>
      </c>
      <c r="L554" s="88">
        <v>552</v>
      </c>
      <c r="M554" s="89" t="s">
        <v>21</v>
      </c>
      <c r="N554" s="90" t="str">
        <f>VLOOKUP('entries and results'!M554,$H$3:$K$30018,2,FALSE)</f>
        <v> </v>
      </c>
      <c r="O554" s="90" t="str">
        <f>VLOOKUP('entries and results'!M554,$H$3:$K$30018,3,FALSE)</f>
        <v> </v>
      </c>
      <c r="P554" s="90" t="str">
        <f>VLOOKUP('entries and results'!M554,$H$3:$K$30018,4,FALSE)</f>
        <v> </v>
      </c>
      <c r="Q554" s="91" t="s">
        <v>22</v>
      </c>
      <c r="R554" s="92" t="str">
        <f t="shared" si="59"/>
        <v>00:00</v>
      </c>
      <c r="BJ554" s="78" t="str">
        <f t="shared" si="60"/>
        <v>00:00</v>
      </c>
      <c r="BK554" s="77">
        <v>552</v>
      </c>
      <c r="BL554" s="57">
        <f t="shared" si="58"/>
        <v>0</v>
      </c>
      <c r="BM554" s="57" t="str">
        <f t="shared" si="61"/>
        <v>0000000</v>
      </c>
      <c r="BN554" s="57" t="str">
        <f t="shared" si="62"/>
        <v>00</v>
      </c>
      <c r="BO554" s="57" t="str">
        <f t="shared" si="63"/>
        <v>00</v>
      </c>
      <c r="BP554" s="57" t="str">
        <f t="shared" si="64"/>
        <v>00</v>
      </c>
    </row>
    <row r="555" spans="1:68">
      <c r="A555" s="51" t="s">
        <v>1394</v>
      </c>
      <c r="B555" s="51" t="s">
        <v>280</v>
      </c>
      <c r="C555" s="52">
        <v>34007</v>
      </c>
      <c r="D555" s="51" t="s">
        <v>1395</v>
      </c>
      <c r="E555" s="51" t="s">
        <v>1394</v>
      </c>
      <c r="F555" s="51" t="s">
        <v>35</v>
      </c>
      <c r="G555" s="85" t="s">
        <v>21</v>
      </c>
      <c r="H555" s="86">
        <v>553</v>
      </c>
      <c r="I555" s="87" t="str">
        <f>VLOOKUP('entries and results'!G555,$A$3:$E$30018,4,FALSE)</f>
        <v> </v>
      </c>
      <c r="J555" s="87" t="str">
        <f>VLOOKUP('entries and results'!G555,$A$3:$F$30018,6,FALSE)</f>
        <v> </v>
      </c>
      <c r="K555" s="87" t="str">
        <f>VLOOKUP('entries and results'!G555,$A$3:$E$30018,2,FALSE)</f>
        <v> </v>
      </c>
      <c r="L555" s="88">
        <v>553</v>
      </c>
      <c r="M555" s="89" t="s">
        <v>21</v>
      </c>
      <c r="N555" s="90" t="str">
        <f>VLOOKUP('entries and results'!M555,$H$3:$K$30018,2,FALSE)</f>
        <v> </v>
      </c>
      <c r="O555" s="90" t="str">
        <f>VLOOKUP('entries and results'!M555,$H$3:$K$30018,3,FALSE)</f>
        <v> </v>
      </c>
      <c r="P555" s="90" t="str">
        <f>VLOOKUP('entries and results'!M555,$H$3:$K$30018,4,FALSE)</f>
        <v> </v>
      </c>
      <c r="Q555" s="91" t="s">
        <v>22</v>
      </c>
      <c r="R555" s="92" t="str">
        <f t="shared" si="59"/>
        <v>00:00</v>
      </c>
      <c r="BJ555" s="78" t="str">
        <f t="shared" si="60"/>
        <v>00:00</v>
      </c>
      <c r="BK555" s="77">
        <v>553</v>
      </c>
      <c r="BL555" s="57">
        <f t="shared" si="58"/>
        <v>0</v>
      </c>
      <c r="BM555" s="57" t="str">
        <f t="shared" si="61"/>
        <v>0000000</v>
      </c>
      <c r="BN555" s="57" t="str">
        <f t="shared" si="62"/>
        <v>00</v>
      </c>
      <c r="BO555" s="57" t="str">
        <f t="shared" si="63"/>
        <v>00</v>
      </c>
      <c r="BP555" s="57" t="str">
        <f t="shared" si="64"/>
        <v>00</v>
      </c>
    </row>
    <row r="556" spans="1:68">
      <c r="A556" s="51" t="s">
        <v>1396</v>
      </c>
      <c r="B556" s="51" t="s">
        <v>280</v>
      </c>
      <c r="C556" s="52">
        <v>34477</v>
      </c>
      <c r="D556" s="51" t="s">
        <v>1397</v>
      </c>
      <c r="E556" s="51" t="s">
        <v>1396</v>
      </c>
      <c r="F556" s="51" t="s">
        <v>130</v>
      </c>
      <c r="G556" s="85" t="s">
        <v>21</v>
      </c>
      <c r="H556" s="86">
        <v>554</v>
      </c>
      <c r="I556" s="87" t="str">
        <f>VLOOKUP('entries and results'!G556,$A$3:$E$30018,4,FALSE)</f>
        <v> </v>
      </c>
      <c r="J556" s="87" t="str">
        <f>VLOOKUP('entries and results'!G556,$A$3:$F$30018,6,FALSE)</f>
        <v> </v>
      </c>
      <c r="K556" s="87" t="str">
        <f>VLOOKUP('entries and results'!G556,$A$3:$E$30018,2,FALSE)</f>
        <v> </v>
      </c>
      <c r="L556" s="88">
        <v>554</v>
      </c>
      <c r="M556" s="89" t="s">
        <v>21</v>
      </c>
      <c r="N556" s="90" t="str">
        <f>VLOOKUP('entries and results'!M556,$H$3:$K$30018,2,FALSE)</f>
        <v> </v>
      </c>
      <c r="O556" s="90" t="str">
        <f>VLOOKUP('entries and results'!M556,$H$3:$K$30018,3,FALSE)</f>
        <v> </v>
      </c>
      <c r="P556" s="90" t="str">
        <f>VLOOKUP('entries and results'!M556,$H$3:$K$30018,4,FALSE)</f>
        <v> </v>
      </c>
      <c r="Q556" s="91" t="s">
        <v>22</v>
      </c>
      <c r="R556" s="92" t="str">
        <f t="shared" si="59"/>
        <v>00:00</v>
      </c>
      <c r="BJ556" s="78" t="str">
        <f t="shared" si="60"/>
        <v>00:00</v>
      </c>
      <c r="BK556" s="77">
        <v>554</v>
      </c>
      <c r="BL556" s="57">
        <f t="shared" si="58"/>
        <v>0</v>
      </c>
      <c r="BM556" s="57" t="str">
        <f t="shared" si="61"/>
        <v>0000000</v>
      </c>
      <c r="BN556" s="57" t="str">
        <f t="shared" si="62"/>
        <v>00</v>
      </c>
      <c r="BO556" s="57" t="str">
        <f t="shared" si="63"/>
        <v>00</v>
      </c>
      <c r="BP556" s="57" t="str">
        <f t="shared" si="64"/>
        <v>00</v>
      </c>
    </row>
    <row r="557" spans="1:68">
      <c r="A557" s="51" t="s">
        <v>1398</v>
      </c>
      <c r="B557" s="51" t="s">
        <v>280</v>
      </c>
      <c r="C557" s="52">
        <v>34497</v>
      </c>
      <c r="D557" s="51" t="s">
        <v>1399</v>
      </c>
      <c r="E557" s="51" t="s">
        <v>1398</v>
      </c>
      <c r="F557" s="51" t="s">
        <v>130</v>
      </c>
      <c r="G557" s="85" t="s">
        <v>21</v>
      </c>
      <c r="H557" s="86">
        <v>555</v>
      </c>
      <c r="I557" s="87" t="str">
        <f>VLOOKUP('entries and results'!G557,$A$3:$E$30018,4,FALSE)</f>
        <v> </v>
      </c>
      <c r="J557" s="87" t="str">
        <f>VLOOKUP('entries and results'!G557,$A$3:$F$30018,6,FALSE)</f>
        <v> </v>
      </c>
      <c r="K557" s="87" t="str">
        <f>VLOOKUP('entries and results'!G557,$A$3:$E$30018,2,FALSE)</f>
        <v> </v>
      </c>
      <c r="L557" s="88">
        <v>555</v>
      </c>
      <c r="M557" s="89" t="s">
        <v>21</v>
      </c>
      <c r="N557" s="90" t="str">
        <f>VLOOKUP('entries and results'!M557,$H$3:$K$30018,2,FALSE)</f>
        <v> </v>
      </c>
      <c r="O557" s="90" t="str">
        <f>VLOOKUP('entries and results'!M557,$H$3:$K$30018,3,FALSE)</f>
        <v> </v>
      </c>
      <c r="P557" s="90" t="str">
        <f>VLOOKUP('entries and results'!M557,$H$3:$K$30018,4,FALSE)</f>
        <v> </v>
      </c>
      <c r="Q557" s="91" t="s">
        <v>22</v>
      </c>
      <c r="R557" s="92" t="str">
        <f t="shared" si="59"/>
        <v>00:00</v>
      </c>
      <c r="BJ557" s="78" t="str">
        <f t="shared" si="60"/>
        <v>00:00</v>
      </c>
      <c r="BK557" s="77">
        <v>555</v>
      </c>
      <c r="BL557" s="57">
        <f t="shared" si="58"/>
        <v>0</v>
      </c>
      <c r="BM557" s="57" t="str">
        <f t="shared" si="61"/>
        <v>0000000</v>
      </c>
      <c r="BN557" s="57" t="str">
        <f t="shared" si="62"/>
        <v>00</v>
      </c>
      <c r="BO557" s="57" t="str">
        <f t="shared" si="63"/>
        <v>00</v>
      </c>
      <c r="BP557" s="57" t="str">
        <f t="shared" si="64"/>
        <v>00</v>
      </c>
    </row>
    <row r="558" spans="1:68">
      <c r="A558" s="51" t="s">
        <v>1400</v>
      </c>
      <c r="B558" s="51" t="s">
        <v>280</v>
      </c>
      <c r="C558" s="52">
        <v>33360</v>
      </c>
      <c r="D558" s="51" t="s">
        <v>1401</v>
      </c>
      <c r="E558" s="51" t="s">
        <v>1400</v>
      </c>
      <c r="F558" s="51" t="s">
        <v>35</v>
      </c>
      <c r="G558" s="85" t="s">
        <v>21</v>
      </c>
      <c r="H558" s="86">
        <v>556</v>
      </c>
      <c r="I558" s="87" t="str">
        <f>VLOOKUP('entries and results'!G558,$A$3:$E$30018,4,FALSE)</f>
        <v> </v>
      </c>
      <c r="J558" s="87" t="str">
        <f>VLOOKUP('entries and results'!G558,$A$3:$F$30018,6,FALSE)</f>
        <v> </v>
      </c>
      <c r="K558" s="87" t="str">
        <f>VLOOKUP('entries and results'!G558,$A$3:$E$30018,2,FALSE)</f>
        <v> </v>
      </c>
      <c r="L558" s="88">
        <v>556</v>
      </c>
      <c r="M558" s="89" t="s">
        <v>21</v>
      </c>
      <c r="N558" s="90" t="str">
        <f>VLOOKUP('entries and results'!M558,$H$3:$K$30018,2,FALSE)</f>
        <v> </v>
      </c>
      <c r="O558" s="90" t="str">
        <f>VLOOKUP('entries and results'!M558,$H$3:$K$30018,3,FALSE)</f>
        <v> </v>
      </c>
      <c r="P558" s="90" t="str">
        <f>VLOOKUP('entries and results'!M558,$H$3:$K$30018,4,FALSE)</f>
        <v> </v>
      </c>
      <c r="Q558" s="91" t="s">
        <v>22</v>
      </c>
      <c r="R558" s="92" t="str">
        <f t="shared" si="59"/>
        <v>00:00</v>
      </c>
      <c r="BJ558" s="78" t="str">
        <f t="shared" si="60"/>
        <v>00:00</v>
      </c>
      <c r="BK558" s="77">
        <v>556</v>
      </c>
      <c r="BL558" s="57">
        <f t="shared" si="58"/>
        <v>0</v>
      </c>
      <c r="BM558" s="57" t="str">
        <f t="shared" si="61"/>
        <v>0000000</v>
      </c>
      <c r="BN558" s="57" t="str">
        <f t="shared" si="62"/>
        <v>00</v>
      </c>
      <c r="BO558" s="57" t="str">
        <f t="shared" si="63"/>
        <v>00</v>
      </c>
      <c r="BP558" s="57" t="str">
        <f t="shared" si="64"/>
        <v>00</v>
      </c>
    </row>
    <row r="559" spans="1:68">
      <c r="A559" s="51" t="s">
        <v>1402</v>
      </c>
      <c r="B559" s="51" t="s">
        <v>280</v>
      </c>
      <c r="C559" s="52">
        <v>34108</v>
      </c>
      <c r="D559" s="51" t="s">
        <v>1403</v>
      </c>
      <c r="E559" s="51" t="s">
        <v>1402</v>
      </c>
      <c r="F559" s="51" t="s">
        <v>35</v>
      </c>
      <c r="G559" s="85" t="s">
        <v>21</v>
      </c>
      <c r="H559" s="86">
        <v>557</v>
      </c>
      <c r="I559" s="87" t="str">
        <f>VLOOKUP('entries and results'!G559,$A$3:$E$30018,4,FALSE)</f>
        <v> </v>
      </c>
      <c r="J559" s="87" t="str">
        <f>VLOOKUP('entries and results'!G559,$A$3:$F$30018,6,FALSE)</f>
        <v> </v>
      </c>
      <c r="K559" s="87" t="str">
        <f>VLOOKUP('entries and results'!G559,$A$3:$E$30018,2,FALSE)</f>
        <v> </v>
      </c>
      <c r="L559" s="88">
        <v>557</v>
      </c>
      <c r="M559" s="89" t="s">
        <v>21</v>
      </c>
      <c r="N559" s="90" t="str">
        <f>VLOOKUP('entries and results'!M559,$H$3:$K$30018,2,FALSE)</f>
        <v> </v>
      </c>
      <c r="O559" s="90" t="str">
        <f>VLOOKUP('entries and results'!M559,$H$3:$K$30018,3,FALSE)</f>
        <v> </v>
      </c>
      <c r="P559" s="90" t="str">
        <f>VLOOKUP('entries and results'!M559,$H$3:$K$30018,4,FALSE)</f>
        <v> </v>
      </c>
      <c r="Q559" s="91" t="s">
        <v>22</v>
      </c>
      <c r="R559" s="92" t="str">
        <f t="shared" si="59"/>
        <v>00:00</v>
      </c>
      <c r="BJ559" s="78" t="str">
        <f t="shared" si="60"/>
        <v>00:00</v>
      </c>
      <c r="BK559" s="77">
        <v>557</v>
      </c>
      <c r="BL559" s="57">
        <f t="shared" si="58"/>
        <v>0</v>
      </c>
      <c r="BM559" s="57" t="str">
        <f t="shared" si="61"/>
        <v>0000000</v>
      </c>
      <c r="BN559" s="57" t="str">
        <f t="shared" si="62"/>
        <v>00</v>
      </c>
      <c r="BO559" s="57" t="str">
        <f t="shared" si="63"/>
        <v>00</v>
      </c>
      <c r="BP559" s="57" t="str">
        <f t="shared" si="64"/>
        <v>00</v>
      </c>
    </row>
    <row r="560" spans="1:68">
      <c r="A560" s="51" t="s">
        <v>1404</v>
      </c>
      <c r="B560" s="51" t="s">
        <v>191</v>
      </c>
      <c r="C560" s="52">
        <v>33756</v>
      </c>
      <c r="D560" s="51" t="s">
        <v>1405</v>
      </c>
      <c r="E560" s="51" t="s">
        <v>1404</v>
      </c>
      <c r="F560" s="51" t="s">
        <v>35</v>
      </c>
      <c r="G560" s="85" t="s">
        <v>21</v>
      </c>
      <c r="H560" s="86">
        <v>558</v>
      </c>
      <c r="I560" s="87" t="str">
        <f>VLOOKUP('entries and results'!G560,$A$3:$E$30018,4,FALSE)</f>
        <v> </v>
      </c>
      <c r="J560" s="87" t="str">
        <f>VLOOKUP('entries and results'!G560,$A$3:$F$30018,6,FALSE)</f>
        <v> </v>
      </c>
      <c r="K560" s="87" t="str">
        <f>VLOOKUP('entries and results'!G560,$A$3:$E$30018,2,FALSE)</f>
        <v> </v>
      </c>
      <c r="L560" s="88">
        <v>558</v>
      </c>
      <c r="M560" s="89" t="s">
        <v>21</v>
      </c>
      <c r="N560" s="90" t="str">
        <f>VLOOKUP('entries and results'!M560,$H$3:$K$30018,2,FALSE)</f>
        <v> </v>
      </c>
      <c r="O560" s="90" t="str">
        <f>VLOOKUP('entries and results'!M560,$H$3:$K$30018,3,FALSE)</f>
        <v> </v>
      </c>
      <c r="P560" s="90" t="str">
        <f>VLOOKUP('entries and results'!M560,$H$3:$K$30018,4,FALSE)</f>
        <v> </v>
      </c>
      <c r="Q560" s="91" t="s">
        <v>22</v>
      </c>
      <c r="R560" s="92" t="str">
        <f t="shared" si="59"/>
        <v>00:00</v>
      </c>
      <c r="BJ560" s="78" t="str">
        <f t="shared" si="60"/>
        <v>00:00</v>
      </c>
      <c r="BK560" s="77">
        <v>558</v>
      </c>
      <c r="BL560" s="57">
        <f t="shared" si="58"/>
        <v>0</v>
      </c>
      <c r="BM560" s="57" t="str">
        <f t="shared" si="61"/>
        <v>0000000</v>
      </c>
      <c r="BN560" s="57" t="str">
        <f t="shared" si="62"/>
        <v>00</v>
      </c>
      <c r="BO560" s="57" t="str">
        <f t="shared" si="63"/>
        <v>00</v>
      </c>
      <c r="BP560" s="57" t="str">
        <f t="shared" si="64"/>
        <v>00</v>
      </c>
    </row>
    <row r="561" spans="1:68">
      <c r="A561" s="51" t="s">
        <v>1406</v>
      </c>
      <c r="B561" s="51" t="s">
        <v>191</v>
      </c>
      <c r="C561" s="52">
        <v>34254</v>
      </c>
      <c r="D561" s="51" t="s">
        <v>1407</v>
      </c>
      <c r="E561" s="51" t="s">
        <v>1406</v>
      </c>
      <c r="F561" s="51" t="s">
        <v>130</v>
      </c>
      <c r="G561" s="85" t="s">
        <v>21</v>
      </c>
      <c r="H561" s="86">
        <v>559</v>
      </c>
      <c r="I561" s="87" t="str">
        <f>VLOOKUP('entries and results'!G561,$A$3:$E$30018,4,FALSE)</f>
        <v> </v>
      </c>
      <c r="J561" s="87" t="str">
        <f>VLOOKUP('entries and results'!G561,$A$3:$F$30018,6,FALSE)</f>
        <v> </v>
      </c>
      <c r="K561" s="87" t="str">
        <f>VLOOKUP('entries and results'!G561,$A$3:$E$30018,2,FALSE)</f>
        <v> </v>
      </c>
      <c r="L561" s="88">
        <v>559</v>
      </c>
      <c r="M561" s="89" t="s">
        <v>21</v>
      </c>
      <c r="N561" s="90" t="str">
        <f>VLOOKUP('entries and results'!M561,$H$3:$K$30018,2,FALSE)</f>
        <v> </v>
      </c>
      <c r="O561" s="90" t="str">
        <f>VLOOKUP('entries and results'!M561,$H$3:$K$30018,3,FALSE)</f>
        <v> </v>
      </c>
      <c r="P561" s="90" t="str">
        <f>VLOOKUP('entries and results'!M561,$H$3:$K$30018,4,FALSE)</f>
        <v> </v>
      </c>
      <c r="Q561" s="91" t="s">
        <v>22</v>
      </c>
      <c r="R561" s="92" t="str">
        <f t="shared" si="59"/>
        <v>00:00</v>
      </c>
      <c r="BJ561" s="78" t="str">
        <f t="shared" si="60"/>
        <v>00:00</v>
      </c>
      <c r="BK561" s="77">
        <v>559</v>
      </c>
      <c r="BL561" s="57">
        <f t="shared" si="58"/>
        <v>0</v>
      </c>
      <c r="BM561" s="57" t="str">
        <f t="shared" si="61"/>
        <v>0000000</v>
      </c>
      <c r="BN561" s="57" t="str">
        <f t="shared" si="62"/>
        <v>00</v>
      </c>
      <c r="BO561" s="57" t="str">
        <f t="shared" si="63"/>
        <v>00</v>
      </c>
      <c r="BP561" s="57" t="str">
        <f t="shared" si="64"/>
        <v>00</v>
      </c>
    </row>
    <row r="562" spans="1:68">
      <c r="A562" s="51" t="s">
        <v>1408</v>
      </c>
      <c r="B562" s="51" t="s">
        <v>191</v>
      </c>
      <c r="C562" s="52">
        <v>34044</v>
      </c>
      <c r="D562" s="51" t="s">
        <v>1409</v>
      </c>
      <c r="E562" s="51" t="s">
        <v>1408</v>
      </c>
      <c r="F562" s="51" t="s">
        <v>35</v>
      </c>
      <c r="G562" s="85" t="s">
        <v>21</v>
      </c>
      <c r="H562" s="86">
        <v>560</v>
      </c>
      <c r="I562" s="87" t="str">
        <f>VLOOKUP('entries and results'!G562,$A$3:$E$30018,4,FALSE)</f>
        <v> </v>
      </c>
      <c r="J562" s="87" t="str">
        <f>VLOOKUP('entries and results'!G562,$A$3:$F$30018,6,FALSE)</f>
        <v> </v>
      </c>
      <c r="K562" s="87" t="str">
        <f>VLOOKUP('entries and results'!G562,$A$3:$E$30018,2,FALSE)</f>
        <v> </v>
      </c>
      <c r="L562" s="88">
        <v>560</v>
      </c>
      <c r="M562" s="89" t="s">
        <v>21</v>
      </c>
      <c r="N562" s="90" t="str">
        <f>VLOOKUP('entries and results'!M562,$H$3:$K$30018,2,FALSE)</f>
        <v> </v>
      </c>
      <c r="O562" s="90" t="str">
        <f>VLOOKUP('entries and results'!M562,$H$3:$K$30018,3,FALSE)</f>
        <v> </v>
      </c>
      <c r="P562" s="90" t="str">
        <f>VLOOKUP('entries and results'!M562,$H$3:$K$30018,4,FALSE)</f>
        <v> </v>
      </c>
      <c r="Q562" s="91" t="s">
        <v>22</v>
      </c>
      <c r="R562" s="92" t="str">
        <f t="shared" si="59"/>
        <v>00:00</v>
      </c>
      <c r="BJ562" s="78" t="str">
        <f t="shared" si="60"/>
        <v>00:00</v>
      </c>
      <c r="BK562" s="77">
        <v>560</v>
      </c>
      <c r="BL562" s="57">
        <f t="shared" si="58"/>
        <v>0</v>
      </c>
      <c r="BM562" s="57" t="str">
        <f t="shared" si="61"/>
        <v>0000000</v>
      </c>
      <c r="BN562" s="57" t="str">
        <f t="shared" si="62"/>
        <v>00</v>
      </c>
      <c r="BO562" s="57" t="str">
        <f t="shared" si="63"/>
        <v>00</v>
      </c>
      <c r="BP562" s="57" t="str">
        <f t="shared" si="64"/>
        <v>00</v>
      </c>
    </row>
    <row r="563" spans="1:68">
      <c r="A563" s="51" t="s">
        <v>1410</v>
      </c>
      <c r="B563" s="51" t="s">
        <v>191</v>
      </c>
      <c r="C563" s="52">
        <v>33949</v>
      </c>
      <c r="D563" s="51" t="s">
        <v>1411</v>
      </c>
      <c r="E563" s="51" t="s">
        <v>1410</v>
      </c>
      <c r="F563" s="51" t="s">
        <v>35</v>
      </c>
      <c r="G563" s="85" t="s">
        <v>21</v>
      </c>
      <c r="H563" s="86">
        <v>561</v>
      </c>
      <c r="I563" s="87" t="str">
        <f>VLOOKUP('entries and results'!G563,$A$3:$E$30018,4,FALSE)</f>
        <v> </v>
      </c>
      <c r="J563" s="87" t="str">
        <f>VLOOKUP('entries and results'!G563,$A$3:$F$30018,6,FALSE)</f>
        <v> </v>
      </c>
      <c r="K563" s="87" t="str">
        <f>VLOOKUP('entries and results'!G563,$A$3:$E$30018,2,FALSE)</f>
        <v> </v>
      </c>
      <c r="L563" s="88">
        <v>561</v>
      </c>
      <c r="M563" s="89" t="s">
        <v>21</v>
      </c>
      <c r="N563" s="90" t="str">
        <f>VLOOKUP('entries and results'!M563,$H$3:$K$30018,2,FALSE)</f>
        <v> </v>
      </c>
      <c r="O563" s="90" t="str">
        <f>VLOOKUP('entries and results'!M563,$H$3:$K$30018,3,FALSE)</f>
        <v> </v>
      </c>
      <c r="P563" s="90" t="str">
        <f>VLOOKUP('entries and results'!M563,$H$3:$K$30018,4,FALSE)</f>
        <v> </v>
      </c>
      <c r="Q563" s="91" t="s">
        <v>22</v>
      </c>
      <c r="R563" s="92" t="str">
        <f t="shared" si="59"/>
        <v>00:00</v>
      </c>
      <c r="BJ563" s="78" t="str">
        <f t="shared" si="60"/>
        <v>00:00</v>
      </c>
      <c r="BK563" s="77">
        <v>561</v>
      </c>
      <c r="BL563" s="57">
        <f t="shared" si="58"/>
        <v>0</v>
      </c>
      <c r="BM563" s="57" t="str">
        <f t="shared" si="61"/>
        <v>0000000</v>
      </c>
      <c r="BN563" s="57" t="str">
        <f t="shared" si="62"/>
        <v>00</v>
      </c>
      <c r="BO563" s="57" t="str">
        <f t="shared" si="63"/>
        <v>00</v>
      </c>
      <c r="BP563" s="57" t="str">
        <f t="shared" si="64"/>
        <v>00</v>
      </c>
    </row>
    <row r="564" spans="1:68">
      <c r="A564" s="51" t="s">
        <v>1412</v>
      </c>
      <c r="B564" s="51" t="s">
        <v>191</v>
      </c>
      <c r="C564" s="52">
        <v>34943</v>
      </c>
      <c r="D564" s="51" t="s">
        <v>1413</v>
      </c>
      <c r="E564" s="51" t="s">
        <v>1412</v>
      </c>
      <c r="F564" s="51" t="s">
        <v>151</v>
      </c>
      <c r="G564" s="85" t="s">
        <v>21</v>
      </c>
      <c r="H564" s="86">
        <v>562</v>
      </c>
      <c r="I564" s="87" t="str">
        <f>VLOOKUP('entries and results'!G564,$A$3:$E$30018,4,FALSE)</f>
        <v> </v>
      </c>
      <c r="J564" s="87" t="str">
        <f>VLOOKUP('entries and results'!G564,$A$3:$F$30018,6,FALSE)</f>
        <v> </v>
      </c>
      <c r="K564" s="87" t="str">
        <f>VLOOKUP('entries and results'!G564,$A$3:$E$30018,2,FALSE)</f>
        <v> </v>
      </c>
      <c r="L564" s="88">
        <v>562</v>
      </c>
      <c r="M564" s="89" t="s">
        <v>21</v>
      </c>
      <c r="N564" s="90" t="str">
        <f>VLOOKUP('entries and results'!M564,$H$3:$K$30018,2,FALSE)</f>
        <v> </v>
      </c>
      <c r="O564" s="90" t="str">
        <f>VLOOKUP('entries and results'!M564,$H$3:$K$30018,3,FALSE)</f>
        <v> </v>
      </c>
      <c r="P564" s="90" t="str">
        <f>VLOOKUP('entries and results'!M564,$H$3:$K$30018,4,FALSE)</f>
        <v> </v>
      </c>
      <c r="Q564" s="91" t="s">
        <v>22</v>
      </c>
      <c r="R564" s="92" t="str">
        <f t="shared" si="59"/>
        <v>00:00</v>
      </c>
      <c r="BJ564" s="78" t="str">
        <f t="shared" si="60"/>
        <v>00:00</v>
      </c>
      <c r="BK564" s="77">
        <v>562</v>
      </c>
      <c r="BL564" s="57">
        <f t="shared" si="58"/>
        <v>0</v>
      </c>
      <c r="BM564" s="57" t="str">
        <f t="shared" si="61"/>
        <v>0000000</v>
      </c>
      <c r="BN564" s="57" t="str">
        <f t="shared" si="62"/>
        <v>00</v>
      </c>
      <c r="BO564" s="57" t="str">
        <f t="shared" si="63"/>
        <v>00</v>
      </c>
      <c r="BP564" s="57" t="str">
        <f t="shared" si="64"/>
        <v>00</v>
      </c>
    </row>
    <row r="565" spans="1:68">
      <c r="A565" s="51" t="s">
        <v>1414</v>
      </c>
      <c r="B565" s="51" t="s">
        <v>191</v>
      </c>
      <c r="C565" s="52">
        <v>35293</v>
      </c>
      <c r="D565" s="51" t="s">
        <v>1415</v>
      </c>
      <c r="E565" s="51" t="s">
        <v>1414</v>
      </c>
      <c r="F565" s="51" t="s">
        <v>151</v>
      </c>
      <c r="G565" s="85" t="s">
        <v>21</v>
      </c>
      <c r="H565" s="86">
        <v>563</v>
      </c>
      <c r="I565" s="87" t="str">
        <f>VLOOKUP('entries and results'!G565,$A$3:$E$30018,4,FALSE)</f>
        <v> </v>
      </c>
      <c r="J565" s="87" t="str">
        <f>VLOOKUP('entries and results'!G565,$A$3:$F$30018,6,FALSE)</f>
        <v> </v>
      </c>
      <c r="K565" s="87" t="str">
        <f>VLOOKUP('entries and results'!G565,$A$3:$E$30018,2,FALSE)</f>
        <v> </v>
      </c>
      <c r="L565" s="88">
        <v>563</v>
      </c>
      <c r="M565" s="89" t="s">
        <v>21</v>
      </c>
      <c r="N565" s="90" t="str">
        <f>VLOOKUP('entries and results'!M565,$H$3:$K$30018,2,FALSE)</f>
        <v> </v>
      </c>
      <c r="O565" s="90" t="str">
        <f>VLOOKUP('entries and results'!M565,$H$3:$K$30018,3,FALSE)</f>
        <v> </v>
      </c>
      <c r="P565" s="90" t="str">
        <f>VLOOKUP('entries and results'!M565,$H$3:$K$30018,4,FALSE)</f>
        <v> </v>
      </c>
      <c r="Q565" s="91" t="s">
        <v>22</v>
      </c>
      <c r="R565" s="92" t="str">
        <f t="shared" si="59"/>
        <v>00:00</v>
      </c>
      <c r="BJ565" s="78" t="str">
        <f t="shared" si="60"/>
        <v>00:00</v>
      </c>
      <c r="BK565" s="77" t="s">
        <v>21</v>
      </c>
      <c r="BL565" s="57">
        <f t="shared" si="58"/>
        <v>0</v>
      </c>
      <c r="BM565" s="57" t="str">
        <f t="shared" si="61"/>
        <v>0000000</v>
      </c>
      <c r="BN565" s="57" t="str">
        <f t="shared" si="62"/>
        <v>00</v>
      </c>
      <c r="BO565" s="57" t="str">
        <f t="shared" si="63"/>
        <v>00</v>
      </c>
      <c r="BP565" s="57" t="str">
        <f t="shared" si="64"/>
        <v>00</v>
      </c>
    </row>
    <row r="566" spans="1:68">
      <c r="A566" s="51" t="s">
        <v>1416</v>
      </c>
      <c r="B566" s="51" t="s">
        <v>191</v>
      </c>
      <c r="C566" s="52">
        <v>35703</v>
      </c>
      <c r="D566" s="51" t="s">
        <v>1417</v>
      </c>
      <c r="E566" s="51" t="s">
        <v>1416</v>
      </c>
      <c r="F566" s="51" t="s">
        <v>1418</v>
      </c>
      <c r="G566" s="85" t="s">
        <v>21</v>
      </c>
      <c r="H566" s="86">
        <v>564</v>
      </c>
      <c r="I566" s="87" t="str">
        <f>VLOOKUP('entries and results'!G566,$A$3:$E$30018,4,FALSE)</f>
        <v> </v>
      </c>
      <c r="J566" s="87" t="str">
        <f>VLOOKUP('entries and results'!G566,$A$3:$F$30018,6,FALSE)</f>
        <v> </v>
      </c>
      <c r="K566" s="87" t="str">
        <f>VLOOKUP('entries and results'!G566,$A$3:$E$30018,2,FALSE)</f>
        <v> </v>
      </c>
      <c r="L566" s="88">
        <v>564</v>
      </c>
      <c r="M566" s="89" t="s">
        <v>21</v>
      </c>
      <c r="N566" s="90" t="str">
        <f>VLOOKUP('entries and results'!M566,$H$3:$K$30018,2,FALSE)</f>
        <v> </v>
      </c>
      <c r="O566" s="90" t="str">
        <f>VLOOKUP('entries and results'!M566,$H$3:$K$30018,3,FALSE)</f>
        <v> </v>
      </c>
      <c r="P566" s="90" t="str">
        <f>VLOOKUP('entries and results'!M566,$H$3:$K$30018,4,FALSE)</f>
        <v> </v>
      </c>
      <c r="Q566" s="91" t="s">
        <v>22</v>
      </c>
      <c r="R566" s="92" t="str">
        <f t="shared" si="59"/>
        <v>00:00</v>
      </c>
      <c r="BJ566" s="78" t="str">
        <f t="shared" si="60"/>
        <v>00:00</v>
      </c>
      <c r="BK566" s="77">
        <v>564</v>
      </c>
      <c r="BL566" s="57">
        <f t="shared" si="58"/>
        <v>0</v>
      </c>
      <c r="BM566" s="57" t="str">
        <f t="shared" si="61"/>
        <v>0000000</v>
      </c>
      <c r="BN566" s="57" t="str">
        <f t="shared" si="62"/>
        <v>00</v>
      </c>
      <c r="BO566" s="57" t="str">
        <f t="shared" si="63"/>
        <v>00</v>
      </c>
      <c r="BP566" s="57" t="str">
        <f t="shared" si="64"/>
        <v>00</v>
      </c>
    </row>
    <row r="567" spans="1:68">
      <c r="A567" s="51" t="s">
        <v>1419</v>
      </c>
      <c r="B567" s="51" t="s">
        <v>1260</v>
      </c>
      <c r="C567" s="52">
        <v>32671</v>
      </c>
      <c r="D567" s="51" t="s">
        <v>1420</v>
      </c>
      <c r="E567" s="51" t="s">
        <v>1419</v>
      </c>
      <c r="F567" s="51" t="s">
        <v>35</v>
      </c>
      <c r="G567" s="85" t="s">
        <v>21</v>
      </c>
      <c r="H567" s="86">
        <v>565</v>
      </c>
      <c r="I567" s="87" t="str">
        <f>VLOOKUP('entries and results'!G567,$A$3:$E$30018,4,FALSE)</f>
        <v> </v>
      </c>
      <c r="J567" s="87" t="str">
        <f>VLOOKUP('entries and results'!G567,$A$3:$F$30018,6,FALSE)</f>
        <v> </v>
      </c>
      <c r="K567" s="87" t="str">
        <f>VLOOKUP('entries and results'!G567,$A$3:$E$30018,2,FALSE)</f>
        <v> </v>
      </c>
      <c r="L567" s="88">
        <v>565</v>
      </c>
      <c r="M567" s="89" t="s">
        <v>21</v>
      </c>
      <c r="N567" s="90" t="str">
        <f>VLOOKUP('entries and results'!M567,$H$3:$K$30018,2,FALSE)</f>
        <v> </v>
      </c>
      <c r="O567" s="90" t="str">
        <f>VLOOKUP('entries and results'!M567,$H$3:$K$30018,3,FALSE)</f>
        <v> </v>
      </c>
      <c r="P567" s="90" t="str">
        <f>VLOOKUP('entries and results'!M567,$H$3:$K$30018,4,FALSE)</f>
        <v> </v>
      </c>
      <c r="Q567" s="91" t="s">
        <v>22</v>
      </c>
      <c r="R567" s="92" t="str">
        <f t="shared" si="59"/>
        <v>00:00</v>
      </c>
      <c r="BJ567" s="78" t="str">
        <f t="shared" si="60"/>
        <v>00:00</v>
      </c>
      <c r="BK567" s="77">
        <v>565</v>
      </c>
      <c r="BL567" s="57">
        <f t="shared" si="58"/>
        <v>0</v>
      </c>
      <c r="BM567" s="57" t="str">
        <f t="shared" si="61"/>
        <v>0000000</v>
      </c>
      <c r="BN567" s="57" t="str">
        <f t="shared" si="62"/>
        <v>00</v>
      </c>
      <c r="BO567" s="57" t="str">
        <f t="shared" si="63"/>
        <v>00</v>
      </c>
      <c r="BP567" s="57" t="str">
        <f t="shared" si="64"/>
        <v>00</v>
      </c>
    </row>
    <row r="568" spans="1:68">
      <c r="A568" s="51" t="s">
        <v>1421</v>
      </c>
      <c r="B568" s="51" t="s">
        <v>25</v>
      </c>
      <c r="C568" s="52">
        <v>34684</v>
      </c>
      <c r="D568" s="51" t="s">
        <v>1422</v>
      </c>
      <c r="E568" s="51" t="s">
        <v>1421</v>
      </c>
      <c r="F568" s="51" t="s">
        <v>130</v>
      </c>
      <c r="G568" s="85" t="s">
        <v>21</v>
      </c>
      <c r="H568" s="86">
        <v>566</v>
      </c>
      <c r="I568" s="87" t="str">
        <f>VLOOKUP('entries and results'!G568,$A$3:$E$30018,4,FALSE)</f>
        <v> </v>
      </c>
      <c r="J568" s="87" t="str">
        <f>VLOOKUP('entries and results'!G568,$A$3:$F$30018,6,FALSE)</f>
        <v> </v>
      </c>
      <c r="K568" s="87" t="str">
        <f>VLOOKUP('entries and results'!G568,$A$3:$E$30018,2,FALSE)</f>
        <v> </v>
      </c>
      <c r="L568" s="88">
        <v>566</v>
      </c>
      <c r="M568" s="89" t="s">
        <v>21</v>
      </c>
      <c r="N568" s="90" t="str">
        <f>VLOOKUP('entries and results'!M568,$H$3:$K$30018,2,FALSE)</f>
        <v> </v>
      </c>
      <c r="O568" s="90" t="str">
        <f>VLOOKUP('entries and results'!M568,$H$3:$K$30018,3,FALSE)</f>
        <v> </v>
      </c>
      <c r="P568" s="90" t="str">
        <f>VLOOKUP('entries and results'!M568,$H$3:$K$30018,4,FALSE)</f>
        <v> </v>
      </c>
      <c r="Q568" s="91" t="s">
        <v>22</v>
      </c>
      <c r="R568" s="92" t="str">
        <f t="shared" si="59"/>
        <v>00:00</v>
      </c>
      <c r="BJ568" s="78" t="str">
        <f t="shared" si="60"/>
        <v>00:00</v>
      </c>
      <c r="BK568" s="77">
        <v>566</v>
      </c>
      <c r="BL568" s="57">
        <f t="shared" si="58"/>
        <v>0</v>
      </c>
      <c r="BM568" s="57" t="str">
        <f t="shared" si="61"/>
        <v>0000000</v>
      </c>
      <c r="BN568" s="57" t="str">
        <f t="shared" si="62"/>
        <v>00</v>
      </c>
      <c r="BO568" s="57" t="str">
        <f t="shared" si="63"/>
        <v>00</v>
      </c>
      <c r="BP568" s="57" t="str">
        <f t="shared" si="64"/>
        <v>00</v>
      </c>
    </row>
    <row r="569" spans="1:68">
      <c r="A569" s="51" t="s">
        <v>1423</v>
      </c>
      <c r="B569" s="51" t="s">
        <v>53</v>
      </c>
      <c r="C569" s="52">
        <v>34095</v>
      </c>
      <c r="D569" s="51" t="s">
        <v>1424</v>
      </c>
      <c r="E569" s="51" t="s">
        <v>1423</v>
      </c>
      <c r="F569" s="51" t="s">
        <v>35</v>
      </c>
      <c r="G569" s="85" t="s">
        <v>21</v>
      </c>
      <c r="H569" s="86">
        <v>567</v>
      </c>
      <c r="I569" s="87" t="str">
        <f>VLOOKUP('entries and results'!G569,$A$3:$E$30018,4,FALSE)</f>
        <v> </v>
      </c>
      <c r="J569" s="87" t="str">
        <f>VLOOKUP('entries and results'!G569,$A$3:$F$30018,6,FALSE)</f>
        <v> </v>
      </c>
      <c r="K569" s="87" t="str">
        <f>VLOOKUP('entries and results'!G569,$A$3:$E$30018,2,FALSE)</f>
        <v> </v>
      </c>
      <c r="L569" s="88">
        <v>567</v>
      </c>
      <c r="M569" s="89" t="s">
        <v>21</v>
      </c>
      <c r="N569" s="90" t="str">
        <f>VLOOKUP('entries and results'!M569,$H$3:$K$30018,2,FALSE)</f>
        <v> </v>
      </c>
      <c r="O569" s="90" t="str">
        <f>VLOOKUP('entries and results'!M569,$H$3:$K$30018,3,FALSE)</f>
        <v> </v>
      </c>
      <c r="P569" s="90" t="str">
        <f>VLOOKUP('entries and results'!M569,$H$3:$K$30018,4,FALSE)</f>
        <v> </v>
      </c>
      <c r="Q569" s="91" t="s">
        <v>22</v>
      </c>
      <c r="R569" s="92" t="str">
        <f t="shared" si="59"/>
        <v>00:00</v>
      </c>
      <c r="BJ569" s="78" t="str">
        <f t="shared" si="60"/>
        <v>00:00</v>
      </c>
      <c r="BK569" s="77">
        <v>567</v>
      </c>
      <c r="BL569" s="57">
        <f t="shared" si="58"/>
        <v>0</v>
      </c>
      <c r="BM569" s="57" t="str">
        <f t="shared" si="61"/>
        <v>0000000</v>
      </c>
      <c r="BN569" s="57" t="str">
        <f t="shared" si="62"/>
        <v>00</v>
      </c>
      <c r="BO569" s="57" t="str">
        <f t="shared" si="63"/>
        <v>00</v>
      </c>
      <c r="BP569" s="57" t="str">
        <f t="shared" si="64"/>
        <v>00</v>
      </c>
    </row>
    <row r="570" spans="1:68">
      <c r="A570" s="51" t="s">
        <v>1425</v>
      </c>
      <c r="B570" s="51" t="s">
        <v>198</v>
      </c>
      <c r="C570" s="52">
        <v>34997</v>
      </c>
      <c r="D570" s="51" t="s">
        <v>1426</v>
      </c>
      <c r="E570" s="51" t="s">
        <v>1425</v>
      </c>
      <c r="F570" s="51" t="s">
        <v>151</v>
      </c>
      <c r="G570" s="85" t="s">
        <v>21</v>
      </c>
      <c r="H570" s="86">
        <v>568</v>
      </c>
      <c r="I570" s="87" t="str">
        <f>VLOOKUP('entries and results'!G570,$A$3:$E$30018,4,FALSE)</f>
        <v> </v>
      </c>
      <c r="J570" s="87" t="str">
        <f>VLOOKUP('entries and results'!G570,$A$3:$F$30018,6,FALSE)</f>
        <v> </v>
      </c>
      <c r="K570" s="87" t="str">
        <f>VLOOKUP('entries and results'!G570,$A$3:$E$30018,2,FALSE)</f>
        <v> </v>
      </c>
      <c r="L570" s="88">
        <v>568</v>
      </c>
      <c r="M570" s="89" t="s">
        <v>21</v>
      </c>
      <c r="N570" s="90" t="str">
        <f>VLOOKUP('entries and results'!M570,$H$3:$K$30018,2,FALSE)</f>
        <v> </v>
      </c>
      <c r="O570" s="90" t="str">
        <f>VLOOKUP('entries and results'!M570,$H$3:$K$30018,3,FALSE)</f>
        <v> </v>
      </c>
      <c r="P570" s="90" t="str">
        <f>VLOOKUP('entries and results'!M570,$H$3:$K$30018,4,FALSE)</f>
        <v> </v>
      </c>
      <c r="Q570" s="91" t="s">
        <v>22</v>
      </c>
      <c r="R570" s="92" t="str">
        <f t="shared" si="59"/>
        <v>00:00</v>
      </c>
      <c r="BJ570" s="78" t="str">
        <f t="shared" si="60"/>
        <v>00:00</v>
      </c>
      <c r="BK570" s="77">
        <v>568</v>
      </c>
      <c r="BL570" s="57">
        <f t="shared" si="58"/>
        <v>0</v>
      </c>
      <c r="BM570" s="57" t="str">
        <f t="shared" si="61"/>
        <v>0000000</v>
      </c>
      <c r="BN570" s="57" t="str">
        <f t="shared" si="62"/>
        <v>00</v>
      </c>
      <c r="BO570" s="57" t="str">
        <f t="shared" si="63"/>
        <v>00</v>
      </c>
      <c r="BP570" s="57" t="str">
        <f t="shared" si="64"/>
        <v>00</v>
      </c>
    </row>
    <row r="571" spans="1:68">
      <c r="A571" s="51" t="s">
        <v>1427</v>
      </c>
      <c r="B571" s="51" t="s">
        <v>198</v>
      </c>
      <c r="C571" s="52">
        <v>34988</v>
      </c>
      <c r="D571" s="51" t="s">
        <v>1428</v>
      </c>
      <c r="E571" s="51" t="s">
        <v>1427</v>
      </c>
      <c r="F571" s="51" t="s">
        <v>151</v>
      </c>
      <c r="G571" s="85" t="s">
        <v>21</v>
      </c>
      <c r="H571" s="86">
        <v>569</v>
      </c>
      <c r="I571" s="87" t="str">
        <f>VLOOKUP('entries and results'!G571,$A$3:$E$30018,4,FALSE)</f>
        <v> </v>
      </c>
      <c r="J571" s="87" t="str">
        <f>VLOOKUP('entries and results'!G571,$A$3:$F$30018,6,FALSE)</f>
        <v> </v>
      </c>
      <c r="K571" s="87" t="str">
        <f>VLOOKUP('entries and results'!G571,$A$3:$E$30018,2,FALSE)</f>
        <v> </v>
      </c>
      <c r="L571" s="88">
        <v>569</v>
      </c>
      <c r="M571" s="89" t="s">
        <v>21</v>
      </c>
      <c r="N571" s="90" t="str">
        <f>VLOOKUP('entries and results'!M571,$H$3:$K$30018,2,FALSE)</f>
        <v> </v>
      </c>
      <c r="O571" s="90" t="str">
        <f>VLOOKUP('entries and results'!M571,$H$3:$K$30018,3,FALSE)</f>
        <v> </v>
      </c>
      <c r="P571" s="90" t="str">
        <f>VLOOKUP('entries and results'!M571,$H$3:$K$30018,4,FALSE)</f>
        <v> </v>
      </c>
      <c r="Q571" s="91" t="s">
        <v>22</v>
      </c>
      <c r="R571" s="92" t="str">
        <f t="shared" si="59"/>
        <v>00:00</v>
      </c>
      <c r="BJ571" s="78" t="str">
        <f t="shared" si="60"/>
        <v>00:00</v>
      </c>
      <c r="BK571" s="77">
        <v>569</v>
      </c>
      <c r="BL571" s="57">
        <f t="shared" si="58"/>
        <v>0</v>
      </c>
      <c r="BM571" s="57" t="str">
        <f t="shared" si="61"/>
        <v>0000000</v>
      </c>
      <c r="BN571" s="57" t="str">
        <f t="shared" si="62"/>
        <v>00</v>
      </c>
      <c r="BO571" s="57" t="str">
        <f t="shared" si="63"/>
        <v>00</v>
      </c>
      <c r="BP571" s="57" t="str">
        <f t="shared" si="64"/>
        <v>00</v>
      </c>
    </row>
    <row r="572" spans="1:68">
      <c r="A572" s="51" t="s">
        <v>1429</v>
      </c>
      <c r="B572" s="51" t="s">
        <v>198</v>
      </c>
      <c r="C572" s="52">
        <v>33995</v>
      </c>
      <c r="D572" s="51" t="s">
        <v>1430</v>
      </c>
      <c r="E572" s="51" t="s">
        <v>1429</v>
      </c>
      <c r="F572" s="51" t="s">
        <v>35</v>
      </c>
      <c r="G572" s="85" t="s">
        <v>21</v>
      </c>
      <c r="H572" s="86">
        <v>570</v>
      </c>
      <c r="I572" s="87" t="str">
        <f>VLOOKUP('entries and results'!G572,$A$3:$E$30018,4,FALSE)</f>
        <v> </v>
      </c>
      <c r="J572" s="87" t="str">
        <f>VLOOKUP('entries and results'!G572,$A$3:$F$30018,6,FALSE)</f>
        <v> </v>
      </c>
      <c r="K572" s="87" t="str">
        <f>VLOOKUP('entries and results'!G572,$A$3:$E$30018,2,FALSE)</f>
        <v> </v>
      </c>
      <c r="L572" s="88">
        <v>570</v>
      </c>
      <c r="M572" s="89" t="s">
        <v>21</v>
      </c>
      <c r="N572" s="90" t="str">
        <f>VLOOKUP('entries and results'!M572,$H$3:$K$30018,2,FALSE)</f>
        <v> </v>
      </c>
      <c r="O572" s="90" t="str">
        <f>VLOOKUP('entries and results'!M572,$H$3:$K$30018,3,FALSE)</f>
        <v> </v>
      </c>
      <c r="P572" s="90" t="str">
        <f>VLOOKUP('entries and results'!M572,$H$3:$K$30018,4,FALSE)</f>
        <v> </v>
      </c>
      <c r="Q572" s="91" t="s">
        <v>22</v>
      </c>
      <c r="R572" s="92" t="str">
        <f t="shared" si="59"/>
        <v>00:00</v>
      </c>
      <c r="BJ572" s="78" t="str">
        <f t="shared" si="60"/>
        <v>00:00</v>
      </c>
      <c r="BK572" s="77">
        <v>570</v>
      </c>
      <c r="BL572" s="57">
        <f t="shared" si="58"/>
        <v>0</v>
      </c>
      <c r="BM572" s="57" t="str">
        <f t="shared" si="61"/>
        <v>0000000</v>
      </c>
      <c r="BN572" s="57" t="str">
        <f t="shared" si="62"/>
        <v>00</v>
      </c>
      <c r="BO572" s="57" t="str">
        <f t="shared" si="63"/>
        <v>00</v>
      </c>
      <c r="BP572" s="57" t="str">
        <f t="shared" si="64"/>
        <v>00</v>
      </c>
    </row>
    <row r="573" spans="1:68">
      <c r="A573" s="51" t="s">
        <v>1431</v>
      </c>
      <c r="B573" s="51" t="s">
        <v>198</v>
      </c>
      <c r="C573" s="52">
        <v>35049</v>
      </c>
      <c r="D573" s="51" t="s">
        <v>1432</v>
      </c>
      <c r="E573" s="51" t="s">
        <v>1431</v>
      </c>
      <c r="F573" s="51" t="s">
        <v>151</v>
      </c>
      <c r="G573" s="85" t="s">
        <v>21</v>
      </c>
      <c r="H573" s="86">
        <v>571</v>
      </c>
      <c r="I573" s="87" t="str">
        <f>VLOOKUP('entries and results'!G573,$A$3:$E$30018,4,FALSE)</f>
        <v> </v>
      </c>
      <c r="J573" s="87" t="str">
        <f>VLOOKUP('entries and results'!G573,$A$3:$F$30018,6,FALSE)</f>
        <v> </v>
      </c>
      <c r="K573" s="87" t="str">
        <f>VLOOKUP('entries and results'!G573,$A$3:$E$30018,2,FALSE)</f>
        <v> </v>
      </c>
      <c r="L573" s="88">
        <v>571</v>
      </c>
      <c r="M573" s="89" t="s">
        <v>21</v>
      </c>
      <c r="N573" s="90" t="str">
        <f>VLOOKUP('entries and results'!M573,$H$3:$K$30018,2,FALSE)</f>
        <v> </v>
      </c>
      <c r="O573" s="90" t="str">
        <f>VLOOKUP('entries and results'!M573,$H$3:$K$30018,3,FALSE)</f>
        <v> </v>
      </c>
      <c r="P573" s="90" t="str">
        <f>VLOOKUP('entries and results'!M573,$H$3:$K$30018,4,FALSE)</f>
        <v> </v>
      </c>
      <c r="Q573" s="91" t="s">
        <v>22</v>
      </c>
      <c r="R573" s="92" t="str">
        <f t="shared" si="59"/>
        <v>00:00</v>
      </c>
      <c r="BJ573" s="78" t="str">
        <f t="shared" si="60"/>
        <v>00:00</v>
      </c>
      <c r="BK573" s="77">
        <v>571</v>
      </c>
      <c r="BL573" s="57">
        <f t="shared" si="58"/>
        <v>0</v>
      </c>
      <c r="BM573" s="57" t="str">
        <f t="shared" si="61"/>
        <v>0000000</v>
      </c>
      <c r="BN573" s="57" t="str">
        <f t="shared" si="62"/>
        <v>00</v>
      </c>
      <c r="BO573" s="57" t="str">
        <f t="shared" si="63"/>
        <v>00</v>
      </c>
      <c r="BP573" s="57" t="str">
        <f t="shared" si="64"/>
        <v>00</v>
      </c>
    </row>
    <row r="574" spans="1:68">
      <c r="A574" s="51" t="s">
        <v>1433</v>
      </c>
      <c r="B574" s="51" t="s">
        <v>198</v>
      </c>
      <c r="C574" s="52">
        <v>34936</v>
      </c>
      <c r="D574" s="51" t="s">
        <v>1434</v>
      </c>
      <c r="E574" s="51" t="s">
        <v>1433</v>
      </c>
      <c r="F574" s="51" t="s">
        <v>130</v>
      </c>
      <c r="G574" s="85" t="s">
        <v>21</v>
      </c>
      <c r="H574" s="86">
        <v>572</v>
      </c>
      <c r="I574" s="87" t="str">
        <f>VLOOKUP('entries and results'!G574,$A$3:$E$30018,4,FALSE)</f>
        <v> </v>
      </c>
      <c r="J574" s="87" t="str">
        <f>VLOOKUP('entries and results'!G574,$A$3:$F$30018,6,FALSE)</f>
        <v> </v>
      </c>
      <c r="K574" s="87" t="str">
        <f>VLOOKUP('entries and results'!G574,$A$3:$E$30018,2,FALSE)</f>
        <v> </v>
      </c>
      <c r="L574" s="88">
        <v>572</v>
      </c>
      <c r="M574" s="89" t="s">
        <v>21</v>
      </c>
      <c r="N574" s="90" t="str">
        <f>VLOOKUP('entries and results'!M574,$H$3:$K$30018,2,FALSE)</f>
        <v> </v>
      </c>
      <c r="O574" s="90" t="str">
        <f>VLOOKUP('entries and results'!M574,$H$3:$K$30018,3,FALSE)</f>
        <v> </v>
      </c>
      <c r="P574" s="90" t="str">
        <f>VLOOKUP('entries and results'!M574,$H$3:$K$30018,4,FALSE)</f>
        <v> </v>
      </c>
      <c r="Q574" s="91" t="s">
        <v>22</v>
      </c>
      <c r="R574" s="92" t="str">
        <f t="shared" si="59"/>
        <v>00:00</v>
      </c>
      <c r="BJ574" s="78" t="str">
        <f t="shared" si="60"/>
        <v>00:00</v>
      </c>
      <c r="BK574" s="77">
        <v>572</v>
      </c>
      <c r="BL574" s="57">
        <f t="shared" si="58"/>
        <v>0</v>
      </c>
      <c r="BM574" s="57" t="str">
        <f t="shared" si="61"/>
        <v>0000000</v>
      </c>
      <c r="BN574" s="57" t="str">
        <f t="shared" si="62"/>
        <v>00</v>
      </c>
      <c r="BO574" s="57" t="str">
        <f t="shared" si="63"/>
        <v>00</v>
      </c>
      <c r="BP574" s="57" t="str">
        <f t="shared" si="64"/>
        <v>00</v>
      </c>
    </row>
    <row r="575" spans="1:68">
      <c r="A575" s="51" t="s">
        <v>1435</v>
      </c>
      <c r="B575" s="51" t="s">
        <v>198</v>
      </c>
      <c r="C575" s="52">
        <v>34887</v>
      </c>
      <c r="D575" s="51" t="s">
        <v>1436</v>
      </c>
      <c r="E575" s="51" t="s">
        <v>1435</v>
      </c>
      <c r="F575" s="51" t="s">
        <v>130</v>
      </c>
      <c r="G575" s="85" t="s">
        <v>21</v>
      </c>
      <c r="H575" s="86">
        <v>573</v>
      </c>
      <c r="I575" s="87" t="str">
        <f>VLOOKUP('entries and results'!G575,$A$3:$E$30018,4,FALSE)</f>
        <v> </v>
      </c>
      <c r="J575" s="87" t="str">
        <f>VLOOKUP('entries and results'!G575,$A$3:$F$30018,6,FALSE)</f>
        <v> </v>
      </c>
      <c r="K575" s="87" t="str">
        <f>VLOOKUP('entries and results'!G575,$A$3:$E$30018,2,FALSE)</f>
        <v> </v>
      </c>
      <c r="L575" s="88">
        <v>573</v>
      </c>
      <c r="M575" s="89" t="s">
        <v>21</v>
      </c>
      <c r="N575" s="90" t="str">
        <f>VLOOKUP('entries and results'!M575,$H$3:$K$30018,2,FALSE)</f>
        <v> </v>
      </c>
      <c r="O575" s="90" t="str">
        <f>VLOOKUP('entries and results'!M575,$H$3:$K$30018,3,FALSE)</f>
        <v> </v>
      </c>
      <c r="P575" s="90" t="str">
        <f>VLOOKUP('entries and results'!M575,$H$3:$K$30018,4,FALSE)</f>
        <v> </v>
      </c>
      <c r="Q575" s="91" t="s">
        <v>22</v>
      </c>
      <c r="R575" s="92" t="str">
        <f t="shared" si="59"/>
        <v>00:00</v>
      </c>
      <c r="BJ575" s="78" t="str">
        <f t="shared" si="60"/>
        <v>00:00</v>
      </c>
      <c r="BK575" s="77">
        <v>573</v>
      </c>
      <c r="BL575" s="57">
        <f t="shared" si="58"/>
        <v>0</v>
      </c>
      <c r="BM575" s="57" t="str">
        <f t="shared" si="61"/>
        <v>0000000</v>
      </c>
      <c r="BN575" s="57" t="str">
        <f t="shared" si="62"/>
        <v>00</v>
      </c>
      <c r="BO575" s="57" t="str">
        <f t="shared" si="63"/>
        <v>00</v>
      </c>
      <c r="BP575" s="57" t="str">
        <f t="shared" si="64"/>
        <v>00</v>
      </c>
    </row>
    <row r="576" spans="1:68">
      <c r="A576" s="51" t="s">
        <v>1437</v>
      </c>
      <c r="B576" s="51" t="s">
        <v>198</v>
      </c>
      <c r="C576" s="52">
        <v>34246</v>
      </c>
      <c r="D576" s="51" t="s">
        <v>1438</v>
      </c>
      <c r="E576" s="51" t="s">
        <v>1437</v>
      </c>
      <c r="F576" s="51" t="s">
        <v>130</v>
      </c>
      <c r="G576" s="85" t="s">
        <v>21</v>
      </c>
      <c r="H576" s="86">
        <v>574</v>
      </c>
      <c r="I576" s="87" t="str">
        <f>VLOOKUP('entries and results'!G576,$A$3:$E$30018,4,FALSE)</f>
        <v> </v>
      </c>
      <c r="J576" s="87" t="str">
        <f>VLOOKUP('entries and results'!G576,$A$3:$F$30018,6,FALSE)</f>
        <v> </v>
      </c>
      <c r="K576" s="87" t="str">
        <f>VLOOKUP('entries and results'!G576,$A$3:$E$30018,2,FALSE)</f>
        <v> </v>
      </c>
      <c r="L576" s="88">
        <v>574</v>
      </c>
      <c r="M576" s="89" t="s">
        <v>21</v>
      </c>
      <c r="N576" s="90" t="str">
        <f>VLOOKUP('entries and results'!M576,$H$3:$K$30018,2,FALSE)</f>
        <v> </v>
      </c>
      <c r="O576" s="90" t="str">
        <f>VLOOKUP('entries and results'!M576,$H$3:$K$30018,3,FALSE)</f>
        <v> </v>
      </c>
      <c r="P576" s="90" t="str">
        <f>VLOOKUP('entries and results'!M576,$H$3:$K$30018,4,FALSE)</f>
        <v> </v>
      </c>
      <c r="Q576" s="91" t="s">
        <v>22</v>
      </c>
      <c r="R576" s="92" t="str">
        <f t="shared" si="59"/>
        <v>00:00</v>
      </c>
      <c r="BJ576" s="78" t="str">
        <f t="shared" si="60"/>
        <v>00:00</v>
      </c>
      <c r="BK576" s="77">
        <v>574</v>
      </c>
      <c r="BL576" s="57">
        <f t="shared" si="58"/>
        <v>0</v>
      </c>
      <c r="BM576" s="57" t="str">
        <f t="shared" si="61"/>
        <v>0000000</v>
      </c>
      <c r="BN576" s="57" t="str">
        <f t="shared" si="62"/>
        <v>00</v>
      </c>
      <c r="BO576" s="57" t="str">
        <f t="shared" si="63"/>
        <v>00</v>
      </c>
      <c r="BP576" s="57" t="str">
        <f t="shared" si="64"/>
        <v>00</v>
      </c>
    </row>
    <row r="577" spans="1:68">
      <c r="A577" s="51" t="s">
        <v>1439</v>
      </c>
      <c r="B577" s="51" t="s">
        <v>198</v>
      </c>
      <c r="C577" s="52">
        <v>34467</v>
      </c>
      <c r="D577" s="51" t="s">
        <v>1440</v>
      </c>
      <c r="E577" s="51" t="s">
        <v>1439</v>
      </c>
      <c r="F577" s="51" t="s">
        <v>130</v>
      </c>
      <c r="G577" s="85" t="s">
        <v>21</v>
      </c>
      <c r="H577" s="86">
        <v>575</v>
      </c>
      <c r="I577" s="87" t="str">
        <f>VLOOKUP('entries and results'!G577,$A$3:$E$30018,4,FALSE)</f>
        <v> </v>
      </c>
      <c r="J577" s="87" t="str">
        <f>VLOOKUP('entries and results'!G577,$A$3:$F$30018,6,FALSE)</f>
        <v> </v>
      </c>
      <c r="K577" s="87" t="str">
        <f>VLOOKUP('entries and results'!G577,$A$3:$E$30018,2,FALSE)</f>
        <v> </v>
      </c>
      <c r="L577" s="88">
        <v>575</v>
      </c>
      <c r="M577" s="89" t="s">
        <v>21</v>
      </c>
      <c r="N577" s="90" t="str">
        <f>VLOOKUP('entries and results'!M577,$H$3:$K$30018,2,FALSE)</f>
        <v> </v>
      </c>
      <c r="O577" s="90" t="str">
        <f>VLOOKUP('entries and results'!M577,$H$3:$K$30018,3,FALSE)</f>
        <v> </v>
      </c>
      <c r="P577" s="90" t="str">
        <f>VLOOKUP('entries and results'!M577,$H$3:$K$30018,4,FALSE)</f>
        <v> </v>
      </c>
      <c r="Q577" s="91" t="s">
        <v>22</v>
      </c>
      <c r="R577" s="92" t="str">
        <f t="shared" si="59"/>
        <v>00:00</v>
      </c>
      <c r="BJ577" s="78" t="str">
        <f t="shared" si="60"/>
        <v>00:00</v>
      </c>
      <c r="BK577" s="77">
        <v>575</v>
      </c>
      <c r="BL577" s="57">
        <f t="shared" si="58"/>
        <v>0</v>
      </c>
      <c r="BM577" s="57" t="str">
        <f t="shared" si="61"/>
        <v>0000000</v>
      </c>
      <c r="BN577" s="57" t="str">
        <f t="shared" si="62"/>
        <v>00</v>
      </c>
      <c r="BO577" s="57" t="str">
        <f t="shared" si="63"/>
        <v>00</v>
      </c>
      <c r="BP577" s="57" t="str">
        <f t="shared" si="64"/>
        <v>00</v>
      </c>
    </row>
    <row r="578" spans="1:68">
      <c r="A578" s="51" t="s">
        <v>1441</v>
      </c>
      <c r="B578" s="51" t="s">
        <v>198</v>
      </c>
      <c r="C578" s="52">
        <v>34467</v>
      </c>
      <c r="D578" s="51" t="s">
        <v>1442</v>
      </c>
      <c r="E578" s="51" t="s">
        <v>1441</v>
      </c>
      <c r="F578" s="51" t="s">
        <v>130</v>
      </c>
      <c r="G578" s="85" t="s">
        <v>21</v>
      </c>
      <c r="H578" s="86">
        <v>576</v>
      </c>
      <c r="I578" s="87" t="str">
        <f>VLOOKUP('entries and results'!G578,$A$3:$E$30018,4,FALSE)</f>
        <v> </v>
      </c>
      <c r="J578" s="87" t="str">
        <f>VLOOKUP('entries and results'!G578,$A$3:$F$30018,6,FALSE)</f>
        <v> </v>
      </c>
      <c r="K578" s="87" t="str">
        <f>VLOOKUP('entries and results'!G578,$A$3:$E$30018,2,FALSE)</f>
        <v> </v>
      </c>
      <c r="L578" s="88">
        <v>576</v>
      </c>
      <c r="M578" s="89" t="s">
        <v>21</v>
      </c>
      <c r="N578" s="90" t="str">
        <f>VLOOKUP('entries and results'!M578,$H$3:$K$30018,2,FALSE)</f>
        <v> </v>
      </c>
      <c r="O578" s="90" t="str">
        <f>VLOOKUP('entries and results'!M578,$H$3:$K$30018,3,FALSE)</f>
        <v> </v>
      </c>
      <c r="P578" s="90" t="str">
        <f>VLOOKUP('entries and results'!M578,$H$3:$K$30018,4,FALSE)</f>
        <v> </v>
      </c>
      <c r="Q578" s="91" t="s">
        <v>22</v>
      </c>
      <c r="R578" s="92" t="str">
        <f t="shared" si="59"/>
        <v>00:00</v>
      </c>
      <c r="BJ578" s="78" t="str">
        <f t="shared" si="60"/>
        <v>00:00</v>
      </c>
      <c r="BK578" s="77">
        <v>576</v>
      </c>
      <c r="BL578" s="57">
        <f t="shared" si="58"/>
        <v>0</v>
      </c>
      <c r="BM578" s="57" t="str">
        <f t="shared" si="61"/>
        <v>0000000</v>
      </c>
      <c r="BN578" s="57" t="str">
        <f t="shared" si="62"/>
        <v>00</v>
      </c>
      <c r="BO578" s="57" t="str">
        <f t="shared" si="63"/>
        <v>00</v>
      </c>
      <c r="BP578" s="57" t="str">
        <f t="shared" si="64"/>
        <v>00</v>
      </c>
    </row>
    <row r="579" spans="1:68">
      <c r="A579" s="51" t="s">
        <v>1443</v>
      </c>
      <c r="B579" s="51" t="s">
        <v>198</v>
      </c>
      <c r="C579" s="52">
        <v>34377</v>
      </c>
      <c r="D579" s="51" t="s">
        <v>1444</v>
      </c>
      <c r="E579" s="51" t="s">
        <v>1443</v>
      </c>
      <c r="F579" s="51" t="s">
        <v>130</v>
      </c>
      <c r="G579" s="85" t="s">
        <v>21</v>
      </c>
      <c r="H579" s="86">
        <v>577</v>
      </c>
      <c r="I579" s="87" t="str">
        <f>VLOOKUP('entries and results'!G579,$A$3:$E$30018,4,FALSE)</f>
        <v> </v>
      </c>
      <c r="J579" s="87" t="str">
        <f>VLOOKUP('entries and results'!G579,$A$3:$F$30018,6,FALSE)</f>
        <v> </v>
      </c>
      <c r="K579" s="87" t="str">
        <f>VLOOKUP('entries and results'!G579,$A$3:$E$30018,2,FALSE)</f>
        <v> </v>
      </c>
      <c r="L579" s="88">
        <v>577</v>
      </c>
      <c r="M579" s="89" t="s">
        <v>21</v>
      </c>
      <c r="N579" s="90" t="str">
        <f>VLOOKUP('entries and results'!M579,$H$3:$K$30018,2,FALSE)</f>
        <v> </v>
      </c>
      <c r="O579" s="90" t="str">
        <f>VLOOKUP('entries and results'!M579,$H$3:$K$30018,3,FALSE)</f>
        <v> </v>
      </c>
      <c r="P579" s="90" t="str">
        <f>VLOOKUP('entries and results'!M579,$H$3:$K$30018,4,FALSE)</f>
        <v> </v>
      </c>
      <c r="Q579" s="91" t="s">
        <v>22</v>
      </c>
      <c r="R579" s="92" t="str">
        <f t="shared" si="59"/>
        <v>00:00</v>
      </c>
      <c r="BJ579" s="78" t="str">
        <f t="shared" si="60"/>
        <v>00:00</v>
      </c>
      <c r="BK579" s="77">
        <v>577</v>
      </c>
      <c r="BL579" s="57">
        <f t="shared" ref="BL579:BL642" si="65">SUMIF($H$3:$H$601,$BK579,$Q$3:$Q$601)</f>
        <v>0</v>
      </c>
      <c r="BM579" s="57" t="str">
        <f t="shared" si="61"/>
        <v>0000000</v>
      </c>
      <c r="BN579" s="57" t="str">
        <f t="shared" si="62"/>
        <v>00</v>
      </c>
      <c r="BO579" s="57" t="str">
        <f t="shared" si="63"/>
        <v>00</v>
      </c>
      <c r="BP579" s="57" t="str">
        <f t="shared" si="64"/>
        <v>00</v>
      </c>
    </row>
    <row r="580" spans="1:68">
      <c r="A580" s="51" t="s">
        <v>1445</v>
      </c>
      <c r="B580" s="51" t="s">
        <v>198</v>
      </c>
      <c r="C580" s="52">
        <v>34417</v>
      </c>
      <c r="D580" s="51" t="s">
        <v>1446</v>
      </c>
      <c r="E580" s="51" t="s">
        <v>1445</v>
      </c>
      <c r="F580" s="51" t="s">
        <v>130</v>
      </c>
      <c r="G580" s="85" t="s">
        <v>21</v>
      </c>
      <c r="H580" s="86">
        <v>578</v>
      </c>
      <c r="I580" s="87" t="str">
        <f>VLOOKUP('entries and results'!G580,$A$3:$E$30018,4,FALSE)</f>
        <v> </v>
      </c>
      <c r="J580" s="87" t="str">
        <f>VLOOKUP('entries and results'!G580,$A$3:$F$30018,6,FALSE)</f>
        <v> </v>
      </c>
      <c r="K580" s="87" t="str">
        <f>VLOOKUP('entries and results'!G580,$A$3:$E$30018,2,FALSE)</f>
        <v> </v>
      </c>
      <c r="L580" s="88">
        <v>578</v>
      </c>
      <c r="M580" s="89" t="s">
        <v>21</v>
      </c>
      <c r="N580" s="90" t="str">
        <f>VLOOKUP('entries and results'!M580,$H$3:$K$30018,2,FALSE)</f>
        <v> </v>
      </c>
      <c r="O580" s="90" t="str">
        <f>VLOOKUP('entries and results'!M580,$H$3:$K$30018,3,FALSE)</f>
        <v> </v>
      </c>
      <c r="P580" s="90" t="str">
        <f>VLOOKUP('entries and results'!M580,$H$3:$K$30018,4,FALSE)</f>
        <v> </v>
      </c>
      <c r="Q580" s="91" t="s">
        <v>22</v>
      </c>
      <c r="R580" s="92" t="str">
        <f t="shared" ref="R580:R643" si="66">IF($H580=""," ",(LOOKUP($H580,$BK$3:$BK$1601,$BJ$3:$BJ$1601)))</f>
        <v>00:00</v>
      </c>
      <c r="BJ580" s="78" t="str">
        <f t="shared" si="60"/>
        <v>00:00</v>
      </c>
      <c r="BK580" s="77">
        <v>578</v>
      </c>
      <c r="BL580" s="57">
        <f t="shared" si="65"/>
        <v>0</v>
      </c>
      <c r="BM580" s="57" t="str">
        <f t="shared" si="61"/>
        <v>0000000</v>
      </c>
      <c r="BN580" s="57" t="str">
        <f t="shared" si="62"/>
        <v>00</v>
      </c>
      <c r="BO580" s="57" t="str">
        <f t="shared" si="63"/>
        <v>00</v>
      </c>
      <c r="BP580" s="57" t="str">
        <f t="shared" si="64"/>
        <v>00</v>
      </c>
    </row>
    <row r="581" spans="1:68">
      <c r="A581" s="51" t="s">
        <v>1447</v>
      </c>
      <c r="B581" s="51" t="s">
        <v>718</v>
      </c>
      <c r="C581" s="52">
        <v>35750</v>
      </c>
      <c r="D581" s="51" t="s">
        <v>1448</v>
      </c>
      <c r="E581" s="51" t="s">
        <v>1447</v>
      </c>
      <c r="F581" s="51" t="s">
        <v>1418</v>
      </c>
      <c r="G581" s="85" t="s">
        <v>21</v>
      </c>
      <c r="H581" s="86">
        <v>579</v>
      </c>
      <c r="I581" s="87" t="str">
        <f>VLOOKUP('entries and results'!G581,$A$3:$E$30018,4,FALSE)</f>
        <v> </v>
      </c>
      <c r="J581" s="87" t="str">
        <f>VLOOKUP('entries and results'!G581,$A$3:$F$30018,6,FALSE)</f>
        <v> </v>
      </c>
      <c r="K581" s="87" t="str">
        <f>VLOOKUP('entries and results'!G581,$A$3:$E$30018,2,FALSE)</f>
        <v> </v>
      </c>
      <c r="L581" s="88">
        <v>579</v>
      </c>
      <c r="M581" s="89" t="s">
        <v>21</v>
      </c>
      <c r="N581" s="90" t="str">
        <f>VLOOKUP('entries and results'!M581,$H$3:$K$30018,2,FALSE)</f>
        <v> </v>
      </c>
      <c r="O581" s="90" t="str">
        <f>VLOOKUP('entries and results'!M581,$H$3:$K$30018,3,FALSE)</f>
        <v> </v>
      </c>
      <c r="P581" s="90" t="str">
        <f>VLOOKUP('entries and results'!M581,$H$3:$K$30018,4,FALSE)</f>
        <v> </v>
      </c>
      <c r="Q581" s="91" t="s">
        <v>22</v>
      </c>
      <c r="R581" s="92" t="str">
        <f t="shared" si="66"/>
        <v>00:00</v>
      </c>
      <c r="BJ581" s="78" t="str">
        <f t="shared" si="60"/>
        <v>00:00</v>
      </c>
      <c r="BK581" s="77">
        <v>579</v>
      </c>
      <c r="BL581" s="57">
        <f t="shared" si="65"/>
        <v>0</v>
      </c>
      <c r="BM581" s="57" t="str">
        <f t="shared" si="61"/>
        <v>0000000</v>
      </c>
      <c r="BN581" s="57" t="str">
        <f t="shared" si="62"/>
        <v>00</v>
      </c>
      <c r="BO581" s="57" t="str">
        <f t="shared" si="63"/>
        <v>00</v>
      </c>
      <c r="BP581" s="57" t="str">
        <f t="shared" si="64"/>
        <v>00</v>
      </c>
    </row>
    <row r="582" spans="1:68">
      <c r="A582" s="51" t="s">
        <v>1449</v>
      </c>
      <c r="B582" s="51" t="s">
        <v>718</v>
      </c>
      <c r="C582" s="52">
        <v>35312</v>
      </c>
      <c r="D582" s="51" t="s">
        <v>1450</v>
      </c>
      <c r="E582" s="51" t="s">
        <v>1449</v>
      </c>
      <c r="F582" s="51" t="s">
        <v>151</v>
      </c>
      <c r="G582" s="85" t="s">
        <v>21</v>
      </c>
      <c r="H582" s="86">
        <v>580</v>
      </c>
      <c r="I582" s="87" t="str">
        <f>VLOOKUP('entries and results'!G582,$A$3:$E$30018,4,FALSE)</f>
        <v> </v>
      </c>
      <c r="J582" s="87" t="str">
        <f>VLOOKUP('entries and results'!G582,$A$3:$F$30018,6,FALSE)</f>
        <v> </v>
      </c>
      <c r="K582" s="87" t="str">
        <f>VLOOKUP('entries and results'!G582,$A$3:$E$30018,2,FALSE)</f>
        <v> </v>
      </c>
      <c r="L582" s="88">
        <v>580</v>
      </c>
      <c r="M582" s="89" t="s">
        <v>21</v>
      </c>
      <c r="N582" s="90" t="str">
        <f>VLOOKUP('entries and results'!M582,$H$3:$K$30018,2,FALSE)</f>
        <v> </v>
      </c>
      <c r="O582" s="90" t="str">
        <f>VLOOKUP('entries and results'!M582,$H$3:$K$30018,3,FALSE)</f>
        <v> </v>
      </c>
      <c r="P582" s="90" t="str">
        <f>VLOOKUP('entries and results'!M582,$H$3:$K$30018,4,FALSE)</f>
        <v> </v>
      </c>
      <c r="Q582" s="91" t="s">
        <v>22</v>
      </c>
      <c r="R582" s="92" t="str">
        <f t="shared" si="66"/>
        <v>00:00</v>
      </c>
      <c r="BJ582" s="78" t="str">
        <f t="shared" ref="BJ582:BJ645" si="67">CONCATENATE(BO582,":",BP582)</f>
        <v>00:00</v>
      </c>
      <c r="BK582" s="77">
        <v>580</v>
      </c>
      <c r="BL582" s="57">
        <f t="shared" si="65"/>
        <v>0</v>
      </c>
      <c r="BM582" s="57" t="str">
        <f t="shared" ref="BM582:BM645" si="68">CONCATENATE($BG$2,$BL582)</f>
        <v>0000000</v>
      </c>
      <c r="BN582" s="57" t="str">
        <f t="shared" ref="BN582:BN645" si="69">MID(RIGHT($BM582,6),1,2)</f>
        <v>00</v>
      </c>
      <c r="BO582" s="57" t="str">
        <f t="shared" ref="BO582:BO645" si="70">MID(RIGHT($BM582,6),3,2)</f>
        <v>00</v>
      </c>
      <c r="BP582" s="57" t="str">
        <f t="shared" ref="BP582:BP645" si="71">MID(RIGHT($BM582,6),5,2)</f>
        <v>00</v>
      </c>
    </row>
    <row r="583" spans="1:68">
      <c r="A583" s="51" t="s">
        <v>1451</v>
      </c>
      <c r="B583" s="51" t="s">
        <v>718</v>
      </c>
      <c r="C583" s="52">
        <v>34428</v>
      </c>
      <c r="D583" s="51" t="s">
        <v>1452</v>
      </c>
      <c r="E583" s="51" t="s">
        <v>1451</v>
      </c>
      <c r="F583" s="51" t="s">
        <v>130</v>
      </c>
      <c r="G583" s="85" t="s">
        <v>21</v>
      </c>
      <c r="H583" s="86">
        <v>581</v>
      </c>
      <c r="I583" s="87" t="str">
        <f>VLOOKUP('entries and results'!G583,$A$3:$E$30018,4,FALSE)</f>
        <v> </v>
      </c>
      <c r="J583" s="87" t="str">
        <f>VLOOKUP('entries and results'!G583,$A$3:$F$30018,6,FALSE)</f>
        <v> </v>
      </c>
      <c r="K583" s="87" t="str">
        <f>VLOOKUP('entries and results'!G583,$A$3:$E$30018,2,FALSE)</f>
        <v> </v>
      </c>
      <c r="L583" s="88">
        <v>581</v>
      </c>
      <c r="M583" s="89" t="s">
        <v>21</v>
      </c>
      <c r="N583" s="90" t="str">
        <f>VLOOKUP('entries and results'!M583,$H$3:$K$30018,2,FALSE)</f>
        <v> </v>
      </c>
      <c r="O583" s="90" t="str">
        <f>VLOOKUP('entries and results'!M583,$H$3:$K$30018,3,FALSE)</f>
        <v> </v>
      </c>
      <c r="P583" s="90" t="str">
        <f>VLOOKUP('entries and results'!M583,$H$3:$K$30018,4,FALSE)</f>
        <v> </v>
      </c>
      <c r="Q583" s="91" t="s">
        <v>22</v>
      </c>
      <c r="R583" s="92" t="str">
        <f t="shared" si="66"/>
        <v>00:00</v>
      </c>
      <c r="BJ583" s="78" t="str">
        <f t="shared" si="67"/>
        <v>00:00</v>
      </c>
      <c r="BK583" s="77">
        <v>581</v>
      </c>
      <c r="BL583" s="57">
        <f t="shared" si="65"/>
        <v>0</v>
      </c>
      <c r="BM583" s="57" t="str">
        <f t="shared" si="68"/>
        <v>0000000</v>
      </c>
      <c r="BN583" s="57" t="str">
        <f t="shared" si="69"/>
        <v>00</v>
      </c>
      <c r="BO583" s="57" t="str">
        <f t="shared" si="70"/>
        <v>00</v>
      </c>
      <c r="BP583" s="57" t="str">
        <f t="shared" si="71"/>
        <v>00</v>
      </c>
    </row>
    <row r="584" spans="1:68">
      <c r="A584" s="51" t="s">
        <v>1453</v>
      </c>
      <c r="B584" s="51" t="s">
        <v>718</v>
      </c>
      <c r="C584" s="52">
        <v>34979</v>
      </c>
      <c r="D584" s="51" t="s">
        <v>1454</v>
      </c>
      <c r="E584" s="51" t="s">
        <v>1453</v>
      </c>
      <c r="F584" s="51" t="s">
        <v>151</v>
      </c>
      <c r="G584" s="85" t="s">
        <v>21</v>
      </c>
      <c r="H584" s="86">
        <v>582</v>
      </c>
      <c r="I584" s="87" t="str">
        <f>VLOOKUP('entries and results'!G584,$A$3:$E$30018,4,FALSE)</f>
        <v> </v>
      </c>
      <c r="J584" s="87" t="str">
        <f>VLOOKUP('entries and results'!G584,$A$3:$F$30018,6,FALSE)</f>
        <v> </v>
      </c>
      <c r="K584" s="87" t="str">
        <f>VLOOKUP('entries and results'!G584,$A$3:$E$30018,2,FALSE)</f>
        <v> </v>
      </c>
      <c r="L584" s="88">
        <v>582</v>
      </c>
      <c r="M584" s="89" t="s">
        <v>21</v>
      </c>
      <c r="N584" s="90" t="str">
        <f>VLOOKUP('entries and results'!M584,$H$3:$K$30018,2,FALSE)</f>
        <v> </v>
      </c>
      <c r="O584" s="90" t="str">
        <f>VLOOKUP('entries and results'!M584,$H$3:$K$30018,3,FALSE)</f>
        <v> </v>
      </c>
      <c r="P584" s="90" t="str">
        <f>VLOOKUP('entries and results'!M584,$H$3:$K$30018,4,FALSE)</f>
        <v> </v>
      </c>
      <c r="Q584" s="91" t="s">
        <v>22</v>
      </c>
      <c r="R584" s="92" t="str">
        <f t="shared" si="66"/>
        <v>00:00</v>
      </c>
      <c r="BJ584" s="78" t="str">
        <f t="shared" si="67"/>
        <v>00:00</v>
      </c>
      <c r="BK584" s="77">
        <v>582</v>
      </c>
      <c r="BL584" s="57">
        <f t="shared" si="65"/>
        <v>0</v>
      </c>
      <c r="BM584" s="57" t="str">
        <f t="shared" si="68"/>
        <v>0000000</v>
      </c>
      <c r="BN584" s="57" t="str">
        <f t="shared" si="69"/>
        <v>00</v>
      </c>
      <c r="BO584" s="57" t="str">
        <f t="shared" si="70"/>
        <v>00</v>
      </c>
      <c r="BP584" s="57" t="str">
        <f t="shared" si="71"/>
        <v>00</v>
      </c>
    </row>
    <row r="585" spans="1:68">
      <c r="A585" s="51" t="s">
        <v>1455</v>
      </c>
      <c r="B585" s="51" t="s">
        <v>471</v>
      </c>
      <c r="C585" s="52">
        <v>33610</v>
      </c>
      <c r="D585" s="51" t="s">
        <v>1456</v>
      </c>
      <c r="E585" s="51" t="s">
        <v>1455</v>
      </c>
      <c r="F585" s="51" t="s">
        <v>35</v>
      </c>
      <c r="G585" s="85" t="s">
        <v>21</v>
      </c>
      <c r="H585" s="86">
        <v>583</v>
      </c>
      <c r="I585" s="87" t="str">
        <f>VLOOKUP('entries and results'!G585,$A$3:$E$30018,4,FALSE)</f>
        <v> </v>
      </c>
      <c r="J585" s="87" t="str">
        <f>VLOOKUP('entries and results'!G585,$A$3:$F$30018,6,FALSE)</f>
        <v> </v>
      </c>
      <c r="K585" s="87" t="str">
        <f>VLOOKUP('entries and results'!G585,$A$3:$E$30018,2,FALSE)</f>
        <v> </v>
      </c>
      <c r="L585" s="88">
        <v>583</v>
      </c>
      <c r="M585" s="89" t="s">
        <v>21</v>
      </c>
      <c r="N585" s="90" t="str">
        <f>VLOOKUP('entries and results'!M585,$H$3:$K$30018,2,FALSE)</f>
        <v> </v>
      </c>
      <c r="O585" s="90" t="str">
        <f>VLOOKUP('entries and results'!M585,$H$3:$K$30018,3,FALSE)</f>
        <v> </v>
      </c>
      <c r="P585" s="90" t="str">
        <f>VLOOKUP('entries and results'!M585,$H$3:$K$30018,4,FALSE)</f>
        <v> </v>
      </c>
      <c r="Q585" s="91" t="s">
        <v>22</v>
      </c>
      <c r="R585" s="92" t="str">
        <f t="shared" si="66"/>
        <v>00:00</v>
      </c>
      <c r="BJ585" s="78" t="str">
        <f t="shared" si="67"/>
        <v>00:00</v>
      </c>
      <c r="BK585" s="77">
        <v>583</v>
      </c>
      <c r="BL585" s="57">
        <f t="shared" si="65"/>
        <v>0</v>
      </c>
      <c r="BM585" s="57" t="str">
        <f t="shared" si="68"/>
        <v>0000000</v>
      </c>
      <c r="BN585" s="57" t="str">
        <f t="shared" si="69"/>
        <v>00</v>
      </c>
      <c r="BO585" s="57" t="str">
        <f t="shared" si="70"/>
        <v>00</v>
      </c>
      <c r="BP585" s="57" t="str">
        <f t="shared" si="71"/>
        <v>00</v>
      </c>
    </row>
    <row r="586" spans="1:68">
      <c r="A586" s="51" t="s">
        <v>1457</v>
      </c>
      <c r="B586" s="51" t="s">
        <v>91</v>
      </c>
      <c r="C586" s="52">
        <v>34604</v>
      </c>
      <c r="D586" s="51" t="s">
        <v>1458</v>
      </c>
      <c r="E586" s="51" t="s">
        <v>1457</v>
      </c>
      <c r="F586" s="51" t="s">
        <v>130</v>
      </c>
      <c r="G586" s="85" t="s">
        <v>21</v>
      </c>
      <c r="H586" s="86">
        <v>584</v>
      </c>
      <c r="I586" s="87" t="str">
        <f>VLOOKUP('entries and results'!G586,$A$3:$E$30018,4,FALSE)</f>
        <v> </v>
      </c>
      <c r="J586" s="87" t="str">
        <f>VLOOKUP('entries and results'!G586,$A$3:$F$30018,6,FALSE)</f>
        <v> </v>
      </c>
      <c r="K586" s="87" t="str">
        <f>VLOOKUP('entries and results'!G586,$A$3:$E$30018,2,FALSE)</f>
        <v> </v>
      </c>
      <c r="L586" s="88">
        <v>584</v>
      </c>
      <c r="M586" s="89" t="s">
        <v>21</v>
      </c>
      <c r="N586" s="90" t="str">
        <f>VLOOKUP('entries and results'!M586,$H$3:$K$30018,2,FALSE)</f>
        <v> </v>
      </c>
      <c r="O586" s="90" t="str">
        <f>VLOOKUP('entries and results'!M586,$H$3:$K$30018,3,FALSE)</f>
        <v> </v>
      </c>
      <c r="P586" s="90" t="str">
        <f>VLOOKUP('entries and results'!M586,$H$3:$K$30018,4,FALSE)</f>
        <v> </v>
      </c>
      <c r="Q586" s="91" t="s">
        <v>22</v>
      </c>
      <c r="R586" s="92" t="str">
        <f t="shared" si="66"/>
        <v>00:00</v>
      </c>
      <c r="BJ586" s="78" t="str">
        <f t="shared" si="67"/>
        <v>00:00</v>
      </c>
      <c r="BK586" s="77">
        <v>584</v>
      </c>
      <c r="BL586" s="57">
        <f t="shared" si="65"/>
        <v>0</v>
      </c>
      <c r="BM586" s="57" t="str">
        <f t="shared" si="68"/>
        <v>0000000</v>
      </c>
      <c r="BN586" s="57" t="str">
        <f t="shared" si="69"/>
        <v>00</v>
      </c>
      <c r="BO586" s="57" t="str">
        <f t="shared" si="70"/>
        <v>00</v>
      </c>
      <c r="BP586" s="57" t="str">
        <f t="shared" si="71"/>
        <v>00</v>
      </c>
    </row>
    <row r="587" spans="1:68">
      <c r="A587" s="51" t="s">
        <v>1459</v>
      </c>
      <c r="B587" s="51" t="s">
        <v>471</v>
      </c>
      <c r="C587" s="52">
        <v>34426</v>
      </c>
      <c r="D587" s="51" t="s">
        <v>1460</v>
      </c>
      <c r="E587" s="51" t="s">
        <v>1459</v>
      </c>
      <c r="F587" s="51" t="s">
        <v>130</v>
      </c>
      <c r="G587" s="85" t="s">
        <v>21</v>
      </c>
      <c r="H587" s="86">
        <v>585</v>
      </c>
      <c r="I587" s="87" t="str">
        <f>VLOOKUP('entries and results'!G587,$A$3:$E$30018,4,FALSE)</f>
        <v> </v>
      </c>
      <c r="J587" s="87" t="str">
        <f>VLOOKUP('entries and results'!G587,$A$3:$F$30018,6,FALSE)</f>
        <v> </v>
      </c>
      <c r="K587" s="87" t="str">
        <f>VLOOKUP('entries and results'!G587,$A$3:$E$30018,2,FALSE)</f>
        <v> </v>
      </c>
      <c r="L587" s="88">
        <v>585</v>
      </c>
      <c r="M587" s="89" t="s">
        <v>21</v>
      </c>
      <c r="N587" s="90" t="str">
        <f>VLOOKUP('entries and results'!M587,$H$3:$K$30018,2,FALSE)</f>
        <v> </v>
      </c>
      <c r="O587" s="90" t="str">
        <f>VLOOKUP('entries and results'!M587,$H$3:$K$30018,3,FALSE)</f>
        <v> </v>
      </c>
      <c r="P587" s="90" t="str">
        <f>VLOOKUP('entries and results'!M587,$H$3:$K$30018,4,FALSE)</f>
        <v> </v>
      </c>
      <c r="Q587" s="91" t="s">
        <v>22</v>
      </c>
      <c r="R587" s="92" t="str">
        <f t="shared" si="66"/>
        <v>00:00</v>
      </c>
      <c r="BJ587" s="78" t="str">
        <f t="shared" si="67"/>
        <v>00:00</v>
      </c>
      <c r="BK587" s="77">
        <v>585</v>
      </c>
      <c r="BL587" s="57">
        <f t="shared" si="65"/>
        <v>0</v>
      </c>
      <c r="BM587" s="57" t="str">
        <f t="shared" si="68"/>
        <v>0000000</v>
      </c>
      <c r="BN587" s="57" t="str">
        <f t="shared" si="69"/>
        <v>00</v>
      </c>
      <c r="BO587" s="57" t="str">
        <f t="shared" si="70"/>
        <v>00</v>
      </c>
      <c r="BP587" s="57" t="str">
        <f t="shared" si="71"/>
        <v>00</v>
      </c>
    </row>
    <row r="588" spans="1:68">
      <c r="A588" s="51" t="s">
        <v>1461</v>
      </c>
      <c r="B588" s="51" t="s">
        <v>471</v>
      </c>
      <c r="C588" s="52">
        <v>33835</v>
      </c>
      <c r="D588" s="51" t="s">
        <v>1462</v>
      </c>
      <c r="E588" s="51" t="s">
        <v>1461</v>
      </c>
      <c r="F588" s="51" t="s">
        <v>35</v>
      </c>
      <c r="G588" s="85" t="s">
        <v>21</v>
      </c>
      <c r="H588" s="86">
        <v>586</v>
      </c>
      <c r="I588" s="87" t="str">
        <f>VLOOKUP('entries and results'!G588,$A$3:$E$30018,4,FALSE)</f>
        <v> </v>
      </c>
      <c r="J588" s="87" t="str">
        <f>VLOOKUP('entries and results'!G588,$A$3:$F$30018,6,FALSE)</f>
        <v> </v>
      </c>
      <c r="K588" s="87" t="str">
        <f>VLOOKUP('entries and results'!G588,$A$3:$E$30018,2,FALSE)</f>
        <v> </v>
      </c>
      <c r="L588" s="88">
        <v>586</v>
      </c>
      <c r="M588" s="89" t="s">
        <v>21</v>
      </c>
      <c r="N588" s="90" t="str">
        <f>VLOOKUP('entries and results'!M588,$H$3:$K$30018,2,FALSE)</f>
        <v> </v>
      </c>
      <c r="O588" s="90" t="str">
        <f>VLOOKUP('entries and results'!M588,$H$3:$K$30018,3,FALSE)</f>
        <v> </v>
      </c>
      <c r="P588" s="90" t="str">
        <f>VLOOKUP('entries and results'!M588,$H$3:$K$30018,4,FALSE)</f>
        <v> </v>
      </c>
      <c r="Q588" s="91" t="s">
        <v>22</v>
      </c>
      <c r="R588" s="92" t="str">
        <f t="shared" si="66"/>
        <v>00:00</v>
      </c>
      <c r="BJ588" s="78" t="str">
        <f t="shared" si="67"/>
        <v>00:00</v>
      </c>
      <c r="BK588" s="77">
        <v>586</v>
      </c>
      <c r="BL588" s="57">
        <f t="shared" si="65"/>
        <v>0</v>
      </c>
      <c r="BM588" s="57" t="str">
        <f t="shared" si="68"/>
        <v>0000000</v>
      </c>
      <c r="BN588" s="57" t="str">
        <f t="shared" si="69"/>
        <v>00</v>
      </c>
      <c r="BO588" s="57" t="str">
        <f t="shared" si="70"/>
        <v>00</v>
      </c>
      <c r="BP588" s="57" t="str">
        <f t="shared" si="71"/>
        <v>00</v>
      </c>
    </row>
    <row r="589" spans="1:68">
      <c r="A589" s="51" t="s">
        <v>1463</v>
      </c>
      <c r="B589" s="51" t="s">
        <v>471</v>
      </c>
      <c r="C589" s="52">
        <v>34763</v>
      </c>
      <c r="D589" s="51" t="s">
        <v>1464</v>
      </c>
      <c r="E589" s="51" t="s">
        <v>1463</v>
      </c>
      <c r="F589" s="51" t="s">
        <v>130</v>
      </c>
      <c r="G589" s="85" t="s">
        <v>21</v>
      </c>
      <c r="H589" s="86">
        <v>587</v>
      </c>
      <c r="I589" s="87" t="str">
        <f>VLOOKUP('entries and results'!G589,$A$3:$E$30018,4,FALSE)</f>
        <v> </v>
      </c>
      <c r="J589" s="87" t="str">
        <f>VLOOKUP('entries and results'!G589,$A$3:$F$30018,6,FALSE)</f>
        <v> </v>
      </c>
      <c r="K589" s="87" t="str">
        <f>VLOOKUP('entries and results'!G589,$A$3:$E$30018,2,FALSE)</f>
        <v> </v>
      </c>
      <c r="L589" s="88">
        <v>587</v>
      </c>
      <c r="M589" s="89" t="s">
        <v>21</v>
      </c>
      <c r="N589" s="90" t="str">
        <f>VLOOKUP('entries and results'!M589,$H$3:$K$30018,2,FALSE)</f>
        <v> </v>
      </c>
      <c r="O589" s="90" t="str">
        <f>VLOOKUP('entries and results'!M589,$H$3:$K$30018,3,FALSE)</f>
        <v> </v>
      </c>
      <c r="P589" s="90" t="str">
        <f>VLOOKUP('entries and results'!M589,$H$3:$K$30018,4,FALSE)</f>
        <v> </v>
      </c>
      <c r="Q589" s="91" t="s">
        <v>22</v>
      </c>
      <c r="R589" s="92" t="str">
        <f t="shared" si="66"/>
        <v>00:00</v>
      </c>
      <c r="BJ589" s="78" t="str">
        <f t="shared" si="67"/>
        <v>00:00</v>
      </c>
      <c r="BK589" s="77">
        <v>587</v>
      </c>
      <c r="BL589" s="57">
        <f t="shared" si="65"/>
        <v>0</v>
      </c>
      <c r="BM589" s="57" t="str">
        <f t="shared" si="68"/>
        <v>0000000</v>
      </c>
      <c r="BN589" s="57" t="str">
        <f t="shared" si="69"/>
        <v>00</v>
      </c>
      <c r="BO589" s="57" t="str">
        <f t="shared" si="70"/>
        <v>00</v>
      </c>
      <c r="BP589" s="57" t="str">
        <f t="shared" si="71"/>
        <v>00</v>
      </c>
    </row>
    <row r="590" spans="1:68">
      <c r="A590" s="51" t="s">
        <v>1465</v>
      </c>
      <c r="B590" s="51" t="s">
        <v>471</v>
      </c>
      <c r="C590" s="52">
        <v>34614</v>
      </c>
      <c r="D590" s="51" t="s">
        <v>1466</v>
      </c>
      <c r="E590" s="51" t="s">
        <v>1465</v>
      </c>
      <c r="F590" s="51" t="s">
        <v>130</v>
      </c>
      <c r="G590" s="85" t="s">
        <v>21</v>
      </c>
      <c r="H590" s="86">
        <v>588</v>
      </c>
      <c r="I590" s="87" t="str">
        <f>VLOOKUP('entries and results'!G590,$A$3:$E$30018,4,FALSE)</f>
        <v> </v>
      </c>
      <c r="J590" s="87" t="str">
        <f>VLOOKUP('entries and results'!G590,$A$3:$F$30018,6,FALSE)</f>
        <v> </v>
      </c>
      <c r="K590" s="87" t="str">
        <f>VLOOKUP('entries and results'!G590,$A$3:$E$30018,2,FALSE)</f>
        <v> </v>
      </c>
      <c r="L590" s="88">
        <v>588</v>
      </c>
      <c r="M590" s="89" t="s">
        <v>21</v>
      </c>
      <c r="N590" s="90" t="str">
        <f>VLOOKUP('entries and results'!M590,$H$3:$K$30018,2,FALSE)</f>
        <v> </v>
      </c>
      <c r="O590" s="90" t="str">
        <f>VLOOKUP('entries and results'!M590,$H$3:$K$30018,3,FALSE)</f>
        <v> </v>
      </c>
      <c r="P590" s="90" t="str">
        <f>VLOOKUP('entries and results'!M590,$H$3:$K$30018,4,FALSE)</f>
        <v> </v>
      </c>
      <c r="Q590" s="91" t="s">
        <v>22</v>
      </c>
      <c r="R590" s="92" t="str">
        <f t="shared" si="66"/>
        <v>00:00</v>
      </c>
      <c r="BJ590" s="78" t="str">
        <f t="shared" si="67"/>
        <v>00:00</v>
      </c>
      <c r="BK590" s="77">
        <v>588</v>
      </c>
      <c r="BL590" s="57">
        <f t="shared" si="65"/>
        <v>0</v>
      </c>
      <c r="BM590" s="57" t="str">
        <f t="shared" si="68"/>
        <v>0000000</v>
      </c>
      <c r="BN590" s="57" t="str">
        <f t="shared" si="69"/>
        <v>00</v>
      </c>
      <c r="BO590" s="57" t="str">
        <f t="shared" si="70"/>
        <v>00</v>
      </c>
      <c r="BP590" s="57" t="str">
        <f t="shared" si="71"/>
        <v>00</v>
      </c>
    </row>
    <row r="591" spans="1:68">
      <c r="A591" s="51" t="s">
        <v>1467</v>
      </c>
      <c r="B591" s="51" t="s">
        <v>471</v>
      </c>
      <c r="C591" s="52">
        <v>33669</v>
      </c>
      <c r="D591" s="51" t="s">
        <v>1468</v>
      </c>
      <c r="E591" s="51" t="s">
        <v>1467</v>
      </c>
      <c r="F591" s="51" t="s">
        <v>35</v>
      </c>
      <c r="G591" s="85" t="s">
        <v>21</v>
      </c>
      <c r="H591" s="86">
        <v>589</v>
      </c>
      <c r="I591" s="87" t="str">
        <f>VLOOKUP('entries and results'!G591,$A$3:$E$30018,4,FALSE)</f>
        <v> </v>
      </c>
      <c r="J591" s="87" t="str">
        <f>VLOOKUP('entries and results'!G591,$A$3:$F$30018,6,FALSE)</f>
        <v> </v>
      </c>
      <c r="K591" s="87" t="str">
        <f>VLOOKUP('entries and results'!G591,$A$3:$E$30018,2,FALSE)</f>
        <v> </v>
      </c>
      <c r="L591" s="88">
        <v>589</v>
      </c>
      <c r="M591" s="89" t="s">
        <v>21</v>
      </c>
      <c r="N591" s="90" t="str">
        <f>VLOOKUP('entries and results'!M591,$H$3:$K$30018,2,FALSE)</f>
        <v> </v>
      </c>
      <c r="O591" s="90" t="str">
        <f>VLOOKUP('entries and results'!M591,$H$3:$K$30018,3,FALSE)</f>
        <v> </v>
      </c>
      <c r="P591" s="90" t="str">
        <f>VLOOKUP('entries and results'!M591,$H$3:$K$30018,4,FALSE)</f>
        <v> </v>
      </c>
      <c r="Q591" s="91" t="s">
        <v>22</v>
      </c>
      <c r="R591" s="92" t="str">
        <f t="shared" si="66"/>
        <v>00:00</v>
      </c>
      <c r="BJ591" s="78" t="str">
        <f t="shared" si="67"/>
        <v>00:00</v>
      </c>
      <c r="BK591" s="77">
        <v>589</v>
      </c>
      <c r="BL591" s="57">
        <f t="shared" si="65"/>
        <v>0</v>
      </c>
      <c r="BM591" s="57" t="str">
        <f t="shared" si="68"/>
        <v>0000000</v>
      </c>
      <c r="BN591" s="57" t="str">
        <f t="shared" si="69"/>
        <v>00</v>
      </c>
      <c r="BO591" s="57" t="str">
        <f t="shared" si="70"/>
        <v>00</v>
      </c>
      <c r="BP591" s="57" t="str">
        <f t="shared" si="71"/>
        <v>00</v>
      </c>
    </row>
    <row r="592" spans="1:68">
      <c r="A592" s="51" t="s">
        <v>1469</v>
      </c>
      <c r="B592" s="51" t="s">
        <v>368</v>
      </c>
      <c r="C592" s="52">
        <v>34454</v>
      </c>
      <c r="D592" s="51" t="s">
        <v>1470</v>
      </c>
      <c r="E592" s="51" t="s">
        <v>1469</v>
      </c>
      <c r="F592" s="51" t="s">
        <v>130</v>
      </c>
      <c r="G592" s="85" t="s">
        <v>21</v>
      </c>
      <c r="H592" s="86">
        <v>590</v>
      </c>
      <c r="I592" s="87" t="str">
        <f>VLOOKUP('entries and results'!G592,$A$3:$E$30018,4,FALSE)</f>
        <v> </v>
      </c>
      <c r="J592" s="87" t="str">
        <f>VLOOKUP('entries and results'!G592,$A$3:$F$30018,6,FALSE)</f>
        <v> </v>
      </c>
      <c r="K592" s="87" t="str">
        <f>VLOOKUP('entries and results'!G592,$A$3:$E$30018,2,FALSE)</f>
        <v> </v>
      </c>
      <c r="L592" s="88">
        <v>590</v>
      </c>
      <c r="M592" s="89" t="s">
        <v>21</v>
      </c>
      <c r="N592" s="90" t="str">
        <f>VLOOKUP('entries and results'!M592,$H$3:$K$30018,2,FALSE)</f>
        <v> </v>
      </c>
      <c r="O592" s="90" t="str">
        <f>VLOOKUP('entries and results'!M592,$H$3:$K$30018,3,FALSE)</f>
        <v> </v>
      </c>
      <c r="P592" s="90" t="str">
        <f>VLOOKUP('entries and results'!M592,$H$3:$K$30018,4,FALSE)</f>
        <v> </v>
      </c>
      <c r="Q592" s="91" t="s">
        <v>22</v>
      </c>
      <c r="R592" s="92" t="str">
        <f t="shared" si="66"/>
        <v>00:00</v>
      </c>
      <c r="BJ592" s="78" t="str">
        <f t="shared" si="67"/>
        <v>00:00</v>
      </c>
      <c r="BK592" s="77">
        <v>590</v>
      </c>
      <c r="BL592" s="57">
        <f t="shared" si="65"/>
        <v>0</v>
      </c>
      <c r="BM592" s="57" t="str">
        <f t="shared" si="68"/>
        <v>0000000</v>
      </c>
      <c r="BN592" s="57" t="str">
        <f t="shared" si="69"/>
        <v>00</v>
      </c>
      <c r="BO592" s="57" t="str">
        <f t="shared" si="70"/>
        <v>00</v>
      </c>
      <c r="BP592" s="57" t="str">
        <f t="shared" si="71"/>
        <v>00</v>
      </c>
    </row>
    <row r="593" spans="1:68">
      <c r="A593" s="51" t="s">
        <v>1471</v>
      </c>
      <c r="B593" s="51" t="s">
        <v>368</v>
      </c>
      <c r="C593" s="52">
        <v>34683</v>
      </c>
      <c r="D593" s="51" t="s">
        <v>1472</v>
      </c>
      <c r="E593" s="51" t="s">
        <v>1471</v>
      </c>
      <c r="F593" s="51" t="s">
        <v>130</v>
      </c>
      <c r="G593" s="85" t="s">
        <v>21</v>
      </c>
      <c r="H593" s="86">
        <v>591</v>
      </c>
      <c r="I593" s="87" t="str">
        <f>VLOOKUP('entries and results'!G593,$A$3:$E$30018,4,FALSE)</f>
        <v> </v>
      </c>
      <c r="J593" s="87" t="str">
        <f>VLOOKUP('entries and results'!G593,$A$3:$F$30018,6,FALSE)</f>
        <v> </v>
      </c>
      <c r="K593" s="87" t="str">
        <f>VLOOKUP('entries and results'!G593,$A$3:$E$30018,2,FALSE)</f>
        <v> </v>
      </c>
      <c r="L593" s="88">
        <v>591</v>
      </c>
      <c r="M593" s="89" t="s">
        <v>21</v>
      </c>
      <c r="N593" s="90" t="str">
        <f>VLOOKUP('entries and results'!M593,$H$3:$K$30018,2,FALSE)</f>
        <v> </v>
      </c>
      <c r="O593" s="90" t="str">
        <f>VLOOKUP('entries and results'!M593,$H$3:$K$30018,3,FALSE)</f>
        <v> </v>
      </c>
      <c r="P593" s="90" t="str">
        <f>VLOOKUP('entries and results'!M593,$H$3:$K$30018,4,FALSE)</f>
        <v> </v>
      </c>
      <c r="Q593" s="91" t="s">
        <v>22</v>
      </c>
      <c r="R593" s="92" t="str">
        <f t="shared" si="66"/>
        <v>00:00</v>
      </c>
      <c r="BJ593" s="78" t="str">
        <f t="shared" si="67"/>
        <v>00:00</v>
      </c>
      <c r="BK593" s="77">
        <v>591</v>
      </c>
      <c r="BL593" s="57">
        <f t="shared" si="65"/>
        <v>0</v>
      </c>
      <c r="BM593" s="57" t="str">
        <f t="shared" si="68"/>
        <v>0000000</v>
      </c>
      <c r="BN593" s="57" t="str">
        <f t="shared" si="69"/>
        <v>00</v>
      </c>
      <c r="BO593" s="57" t="str">
        <f t="shared" si="70"/>
        <v>00</v>
      </c>
      <c r="BP593" s="57" t="str">
        <f t="shared" si="71"/>
        <v>00</v>
      </c>
    </row>
    <row r="594" spans="1:68">
      <c r="A594" s="51" t="s">
        <v>1473</v>
      </c>
      <c r="B594" s="51" t="s">
        <v>368</v>
      </c>
      <c r="C594" s="52">
        <v>34571</v>
      </c>
      <c r="D594" s="51" t="s">
        <v>1474</v>
      </c>
      <c r="E594" s="51" t="s">
        <v>1473</v>
      </c>
      <c r="F594" s="51" t="s">
        <v>130</v>
      </c>
      <c r="G594" s="85" t="s">
        <v>21</v>
      </c>
      <c r="H594" s="86">
        <v>592</v>
      </c>
      <c r="I594" s="87" t="str">
        <f>VLOOKUP('entries and results'!G594,$A$3:$E$30018,4,FALSE)</f>
        <v> </v>
      </c>
      <c r="J594" s="87" t="str">
        <f>VLOOKUP('entries and results'!G594,$A$3:$F$30018,6,FALSE)</f>
        <v> </v>
      </c>
      <c r="K594" s="87" t="str">
        <f>VLOOKUP('entries and results'!G594,$A$3:$E$30018,2,FALSE)</f>
        <v> </v>
      </c>
      <c r="L594" s="88">
        <v>592</v>
      </c>
      <c r="M594" s="89" t="s">
        <v>21</v>
      </c>
      <c r="N594" s="90" t="str">
        <f>VLOOKUP('entries and results'!M594,$H$3:$K$30018,2,FALSE)</f>
        <v> </v>
      </c>
      <c r="O594" s="90" t="str">
        <f>VLOOKUP('entries and results'!M594,$H$3:$K$30018,3,FALSE)</f>
        <v> </v>
      </c>
      <c r="P594" s="90" t="str">
        <f>VLOOKUP('entries and results'!M594,$H$3:$K$30018,4,FALSE)</f>
        <v> </v>
      </c>
      <c r="Q594" s="91" t="s">
        <v>22</v>
      </c>
      <c r="R594" s="92" t="str">
        <f t="shared" si="66"/>
        <v>00:00</v>
      </c>
      <c r="BJ594" s="78" t="str">
        <f t="shared" si="67"/>
        <v>00:00</v>
      </c>
      <c r="BK594" s="77">
        <v>592</v>
      </c>
      <c r="BL594" s="57">
        <f t="shared" si="65"/>
        <v>0</v>
      </c>
      <c r="BM594" s="57" t="str">
        <f t="shared" si="68"/>
        <v>0000000</v>
      </c>
      <c r="BN594" s="57" t="str">
        <f t="shared" si="69"/>
        <v>00</v>
      </c>
      <c r="BO594" s="57" t="str">
        <f t="shared" si="70"/>
        <v>00</v>
      </c>
      <c r="BP594" s="57" t="str">
        <f t="shared" si="71"/>
        <v>00</v>
      </c>
    </row>
    <row r="595" spans="1:68">
      <c r="A595" s="51" t="s">
        <v>1475</v>
      </c>
      <c r="B595" s="51" t="s">
        <v>27</v>
      </c>
      <c r="C595" s="52">
        <v>34075</v>
      </c>
      <c r="D595" s="51" t="s">
        <v>1476</v>
      </c>
      <c r="E595" s="51" t="s">
        <v>1475</v>
      </c>
      <c r="F595" s="51" t="s">
        <v>35</v>
      </c>
      <c r="G595" s="85" t="s">
        <v>21</v>
      </c>
      <c r="H595" s="86">
        <v>593</v>
      </c>
      <c r="I595" s="87" t="str">
        <f>VLOOKUP('entries and results'!G595,$A$3:$E$30018,4,FALSE)</f>
        <v> </v>
      </c>
      <c r="J595" s="87" t="str">
        <f>VLOOKUP('entries and results'!G595,$A$3:$F$30018,6,FALSE)</f>
        <v> </v>
      </c>
      <c r="K595" s="87" t="str">
        <f>VLOOKUP('entries and results'!G595,$A$3:$E$30018,2,FALSE)</f>
        <v> </v>
      </c>
      <c r="L595" s="88">
        <v>593</v>
      </c>
      <c r="M595" s="89" t="s">
        <v>21</v>
      </c>
      <c r="N595" s="90" t="str">
        <f>VLOOKUP('entries and results'!M595,$H$3:$K$30018,2,FALSE)</f>
        <v> </v>
      </c>
      <c r="O595" s="90" t="str">
        <f>VLOOKUP('entries and results'!M595,$H$3:$K$30018,3,FALSE)</f>
        <v> </v>
      </c>
      <c r="P595" s="90" t="str">
        <f>VLOOKUP('entries and results'!M595,$H$3:$K$30018,4,FALSE)</f>
        <v> </v>
      </c>
      <c r="Q595" s="91" t="s">
        <v>22</v>
      </c>
      <c r="R595" s="92" t="str">
        <f t="shared" si="66"/>
        <v>00:00</v>
      </c>
      <c r="BJ595" s="78" t="str">
        <f t="shared" si="67"/>
        <v>00:00</v>
      </c>
      <c r="BK595" s="77">
        <v>593</v>
      </c>
      <c r="BL595" s="57">
        <f t="shared" si="65"/>
        <v>0</v>
      </c>
      <c r="BM595" s="57" t="str">
        <f t="shared" si="68"/>
        <v>0000000</v>
      </c>
      <c r="BN595" s="57" t="str">
        <f t="shared" si="69"/>
        <v>00</v>
      </c>
      <c r="BO595" s="57" t="str">
        <f t="shared" si="70"/>
        <v>00</v>
      </c>
      <c r="BP595" s="57" t="str">
        <f t="shared" si="71"/>
        <v>00</v>
      </c>
    </row>
    <row r="596" spans="1:68">
      <c r="A596" s="51" t="s">
        <v>1477</v>
      </c>
      <c r="B596" s="51" t="s">
        <v>368</v>
      </c>
      <c r="C596" s="52">
        <v>33349</v>
      </c>
      <c r="D596" s="51" t="s">
        <v>1478</v>
      </c>
      <c r="E596" s="51" t="s">
        <v>1477</v>
      </c>
      <c r="F596" s="51" t="s">
        <v>35</v>
      </c>
      <c r="G596" s="85" t="s">
        <v>21</v>
      </c>
      <c r="H596" s="86">
        <v>594</v>
      </c>
      <c r="I596" s="87" t="str">
        <f>VLOOKUP('entries and results'!G596,$A$3:$E$30018,4,FALSE)</f>
        <v> </v>
      </c>
      <c r="J596" s="87" t="str">
        <f>VLOOKUP('entries and results'!G596,$A$3:$F$30018,6,FALSE)</f>
        <v> </v>
      </c>
      <c r="K596" s="87" t="str">
        <f>VLOOKUP('entries and results'!G596,$A$3:$E$30018,2,FALSE)</f>
        <v> </v>
      </c>
      <c r="L596" s="88">
        <v>594</v>
      </c>
      <c r="M596" s="89" t="s">
        <v>21</v>
      </c>
      <c r="N596" s="90" t="str">
        <f>VLOOKUP('entries and results'!M596,$H$3:$K$30018,2,FALSE)</f>
        <v> </v>
      </c>
      <c r="O596" s="90" t="str">
        <f>VLOOKUP('entries and results'!M596,$H$3:$K$30018,3,FALSE)</f>
        <v> </v>
      </c>
      <c r="P596" s="90" t="str">
        <f>VLOOKUP('entries and results'!M596,$H$3:$K$30018,4,FALSE)</f>
        <v> </v>
      </c>
      <c r="Q596" s="91" t="s">
        <v>22</v>
      </c>
      <c r="R596" s="92" t="str">
        <f t="shared" si="66"/>
        <v>00:00</v>
      </c>
      <c r="BJ596" s="78" t="str">
        <f t="shared" si="67"/>
        <v>00:00</v>
      </c>
      <c r="BK596" s="77">
        <v>594</v>
      </c>
      <c r="BL596" s="57">
        <f t="shared" si="65"/>
        <v>0</v>
      </c>
      <c r="BM596" s="57" t="str">
        <f t="shared" si="68"/>
        <v>0000000</v>
      </c>
      <c r="BN596" s="57" t="str">
        <f t="shared" si="69"/>
        <v>00</v>
      </c>
      <c r="BO596" s="57" t="str">
        <f t="shared" si="70"/>
        <v>00</v>
      </c>
      <c r="BP596" s="57" t="str">
        <f t="shared" si="71"/>
        <v>00</v>
      </c>
    </row>
    <row r="597" spans="1:68">
      <c r="A597" s="51" t="s">
        <v>1479</v>
      </c>
      <c r="B597" s="51" t="s">
        <v>368</v>
      </c>
      <c r="C597" s="52">
        <v>34913</v>
      </c>
      <c r="D597" s="51" t="s">
        <v>1480</v>
      </c>
      <c r="E597" s="51" t="s">
        <v>1479</v>
      </c>
      <c r="F597" s="51" t="s">
        <v>130</v>
      </c>
      <c r="G597" s="85" t="s">
        <v>21</v>
      </c>
      <c r="H597" s="86">
        <v>595</v>
      </c>
      <c r="I597" s="87" t="str">
        <f>VLOOKUP('entries and results'!G597,$A$3:$E$30018,4,FALSE)</f>
        <v> </v>
      </c>
      <c r="J597" s="87" t="str">
        <f>VLOOKUP('entries and results'!G597,$A$3:$F$30018,6,FALSE)</f>
        <v> </v>
      </c>
      <c r="K597" s="87" t="str">
        <f>VLOOKUP('entries and results'!G597,$A$3:$E$30018,2,FALSE)</f>
        <v> </v>
      </c>
      <c r="L597" s="88">
        <v>595</v>
      </c>
      <c r="M597" s="89" t="s">
        <v>21</v>
      </c>
      <c r="N597" s="90" t="str">
        <f>VLOOKUP('entries and results'!M597,$H$3:$K$30018,2,FALSE)</f>
        <v> </v>
      </c>
      <c r="O597" s="90" t="str">
        <f>VLOOKUP('entries and results'!M597,$H$3:$K$30018,3,FALSE)</f>
        <v> </v>
      </c>
      <c r="P597" s="90" t="str">
        <f>VLOOKUP('entries and results'!M597,$H$3:$K$30018,4,FALSE)</f>
        <v> </v>
      </c>
      <c r="Q597" s="91" t="s">
        <v>22</v>
      </c>
      <c r="R597" s="92" t="str">
        <f t="shared" si="66"/>
        <v>00:00</v>
      </c>
      <c r="BJ597" s="78" t="str">
        <f t="shared" si="67"/>
        <v>00:00</v>
      </c>
      <c r="BK597" s="77">
        <v>595</v>
      </c>
      <c r="BL597" s="57">
        <f t="shared" si="65"/>
        <v>0</v>
      </c>
      <c r="BM597" s="57" t="str">
        <f t="shared" si="68"/>
        <v>0000000</v>
      </c>
      <c r="BN597" s="57" t="str">
        <f t="shared" si="69"/>
        <v>00</v>
      </c>
      <c r="BO597" s="57" t="str">
        <f t="shared" si="70"/>
        <v>00</v>
      </c>
      <c r="BP597" s="57" t="str">
        <f t="shared" si="71"/>
        <v>00</v>
      </c>
    </row>
    <row r="598" spans="1:68">
      <c r="A598" s="51" t="s">
        <v>1481</v>
      </c>
      <c r="B598" s="51" t="s">
        <v>501</v>
      </c>
      <c r="C598" s="52">
        <v>35111</v>
      </c>
      <c r="D598" s="51" t="s">
        <v>1482</v>
      </c>
      <c r="E598" s="51" t="s">
        <v>1481</v>
      </c>
      <c r="F598" s="51" t="s">
        <v>151</v>
      </c>
      <c r="G598" s="85" t="s">
        <v>21</v>
      </c>
      <c r="H598" s="86">
        <v>596</v>
      </c>
      <c r="I598" s="87" t="str">
        <f>VLOOKUP('entries and results'!G598,$A$3:$E$30018,4,FALSE)</f>
        <v> </v>
      </c>
      <c r="J598" s="87" t="str">
        <f>VLOOKUP('entries and results'!G598,$A$3:$F$30018,6,FALSE)</f>
        <v> </v>
      </c>
      <c r="K598" s="87" t="str">
        <f>VLOOKUP('entries and results'!G598,$A$3:$E$30018,2,FALSE)</f>
        <v> </v>
      </c>
      <c r="L598" s="88">
        <v>596</v>
      </c>
      <c r="M598" s="89" t="s">
        <v>21</v>
      </c>
      <c r="N598" s="90" t="str">
        <f>VLOOKUP('entries and results'!M598,$H$3:$K$30018,2,FALSE)</f>
        <v> </v>
      </c>
      <c r="O598" s="90" t="str">
        <f>VLOOKUP('entries and results'!M598,$H$3:$K$30018,3,FALSE)</f>
        <v> </v>
      </c>
      <c r="P598" s="90" t="str">
        <f>VLOOKUP('entries and results'!M598,$H$3:$K$30018,4,FALSE)</f>
        <v> </v>
      </c>
      <c r="Q598" s="91" t="s">
        <v>22</v>
      </c>
      <c r="R598" s="92" t="str">
        <f t="shared" si="66"/>
        <v>00:00</v>
      </c>
      <c r="BJ598" s="78" t="str">
        <f t="shared" si="67"/>
        <v>00:00</v>
      </c>
      <c r="BK598" s="77">
        <v>596</v>
      </c>
      <c r="BL598" s="57">
        <f t="shared" si="65"/>
        <v>0</v>
      </c>
      <c r="BM598" s="57" t="str">
        <f t="shared" si="68"/>
        <v>0000000</v>
      </c>
      <c r="BN598" s="57" t="str">
        <f t="shared" si="69"/>
        <v>00</v>
      </c>
      <c r="BO598" s="57" t="str">
        <f t="shared" si="70"/>
        <v>00</v>
      </c>
      <c r="BP598" s="57" t="str">
        <f t="shared" si="71"/>
        <v>00</v>
      </c>
    </row>
    <row r="599" spans="1:68">
      <c r="A599" s="51" t="s">
        <v>1483</v>
      </c>
      <c r="B599" s="51" t="s">
        <v>295</v>
      </c>
      <c r="C599" s="52">
        <v>35017</v>
      </c>
      <c r="D599" s="51" t="s">
        <v>1484</v>
      </c>
      <c r="E599" s="51" t="s">
        <v>1483</v>
      </c>
      <c r="F599" s="51" t="s">
        <v>151</v>
      </c>
      <c r="G599" s="85" t="s">
        <v>21</v>
      </c>
      <c r="H599" s="86">
        <v>597</v>
      </c>
      <c r="I599" s="87" t="str">
        <f>VLOOKUP('entries and results'!G599,$A$3:$E$30018,4,FALSE)</f>
        <v> </v>
      </c>
      <c r="J599" s="87" t="str">
        <f>VLOOKUP('entries and results'!G599,$A$3:$F$30018,6,FALSE)</f>
        <v> </v>
      </c>
      <c r="K599" s="87" t="str">
        <f>VLOOKUP('entries and results'!G599,$A$3:$E$30018,2,FALSE)</f>
        <v> </v>
      </c>
      <c r="L599" s="88">
        <v>597</v>
      </c>
      <c r="M599" s="89" t="s">
        <v>21</v>
      </c>
      <c r="N599" s="90" t="str">
        <f>VLOOKUP('entries and results'!M599,$H$3:$K$30018,2,FALSE)</f>
        <v> </v>
      </c>
      <c r="O599" s="90" t="str">
        <f>VLOOKUP('entries and results'!M599,$H$3:$K$30018,3,FALSE)</f>
        <v> </v>
      </c>
      <c r="P599" s="90" t="str">
        <f>VLOOKUP('entries and results'!M599,$H$3:$K$30018,4,FALSE)</f>
        <v> </v>
      </c>
      <c r="Q599" s="91" t="s">
        <v>22</v>
      </c>
      <c r="R599" s="92" t="str">
        <f t="shared" si="66"/>
        <v>00:00</v>
      </c>
      <c r="BJ599" s="78" t="str">
        <f t="shared" si="67"/>
        <v>00:00</v>
      </c>
      <c r="BK599" s="77">
        <v>597</v>
      </c>
      <c r="BL599" s="57">
        <f t="shared" si="65"/>
        <v>0</v>
      </c>
      <c r="BM599" s="57" t="str">
        <f t="shared" si="68"/>
        <v>0000000</v>
      </c>
      <c r="BN599" s="57" t="str">
        <f t="shared" si="69"/>
        <v>00</v>
      </c>
      <c r="BO599" s="57" t="str">
        <f t="shared" si="70"/>
        <v>00</v>
      </c>
      <c r="BP599" s="57" t="str">
        <f t="shared" si="71"/>
        <v>00</v>
      </c>
    </row>
    <row r="600" spans="1:68">
      <c r="A600" s="51" t="s">
        <v>1485</v>
      </c>
      <c r="B600" s="51" t="s">
        <v>419</v>
      </c>
      <c r="C600" s="52">
        <v>33855</v>
      </c>
      <c r="D600" s="51" t="s">
        <v>1486</v>
      </c>
      <c r="E600" s="51" t="s">
        <v>1485</v>
      </c>
      <c r="F600" s="51" t="s">
        <v>35</v>
      </c>
      <c r="G600" s="85" t="s">
        <v>21</v>
      </c>
      <c r="H600" s="86">
        <v>598</v>
      </c>
      <c r="I600" s="87" t="str">
        <f>VLOOKUP('entries and results'!G600,$A$3:$E$30018,4,FALSE)</f>
        <v> </v>
      </c>
      <c r="J600" s="87" t="str">
        <f>VLOOKUP('entries and results'!G600,$A$3:$F$30018,6,FALSE)</f>
        <v> </v>
      </c>
      <c r="K600" s="87" t="str">
        <f>VLOOKUP('entries and results'!G600,$A$3:$E$30018,2,FALSE)</f>
        <v> </v>
      </c>
      <c r="L600" s="88">
        <v>598</v>
      </c>
      <c r="M600" s="89" t="s">
        <v>21</v>
      </c>
      <c r="N600" s="90" t="str">
        <f>VLOOKUP('entries and results'!M600,$H$3:$K$30018,2,FALSE)</f>
        <v> </v>
      </c>
      <c r="O600" s="90" t="str">
        <f>VLOOKUP('entries and results'!M600,$H$3:$K$30018,3,FALSE)</f>
        <v> </v>
      </c>
      <c r="P600" s="90" t="str">
        <f>VLOOKUP('entries and results'!M600,$H$3:$K$30018,4,FALSE)</f>
        <v> </v>
      </c>
      <c r="Q600" s="91" t="s">
        <v>22</v>
      </c>
      <c r="R600" s="92" t="str">
        <f t="shared" si="66"/>
        <v>00:00</v>
      </c>
      <c r="BJ600" s="78" t="str">
        <f t="shared" si="67"/>
        <v>00:00</v>
      </c>
      <c r="BK600" s="77">
        <v>598</v>
      </c>
      <c r="BL600" s="57">
        <f t="shared" si="65"/>
        <v>0</v>
      </c>
      <c r="BM600" s="57" t="str">
        <f t="shared" si="68"/>
        <v>0000000</v>
      </c>
      <c r="BN600" s="57" t="str">
        <f t="shared" si="69"/>
        <v>00</v>
      </c>
      <c r="BO600" s="57" t="str">
        <f t="shared" si="70"/>
        <v>00</v>
      </c>
      <c r="BP600" s="57" t="str">
        <f t="shared" si="71"/>
        <v>00</v>
      </c>
    </row>
    <row r="601" spans="1:68">
      <c r="A601" s="51" t="s">
        <v>1487</v>
      </c>
      <c r="B601" s="51" t="s">
        <v>47</v>
      </c>
      <c r="C601" s="52">
        <v>35366</v>
      </c>
      <c r="D601" s="51" t="s">
        <v>1488</v>
      </c>
      <c r="E601" s="51" t="s">
        <v>1487</v>
      </c>
      <c r="F601" s="51" t="s">
        <v>151</v>
      </c>
      <c r="G601" s="85" t="s">
        <v>21</v>
      </c>
      <c r="H601" s="86">
        <v>599</v>
      </c>
      <c r="I601" s="87" t="str">
        <f>VLOOKUP('entries and results'!G601,$A$3:$E$30018,4,FALSE)</f>
        <v> </v>
      </c>
      <c r="J601" s="87" t="str">
        <f>VLOOKUP('entries and results'!G601,$A$3:$F$30018,6,FALSE)</f>
        <v> </v>
      </c>
      <c r="K601" s="87" t="str">
        <f>VLOOKUP('entries and results'!G601,$A$3:$E$30018,2,FALSE)</f>
        <v> </v>
      </c>
      <c r="L601" s="88">
        <v>599</v>
      </c>
      <c r="M601" s="89" t="s">
        <v>21</v>
      </c>
      <c r="N601" s="90" t="str">
        <f>VLOOKUP('entries and results'!M601,$H$3:$K$30018,2,FALSE)</f>
        <v> </v>
      </c>
      <c r="O601" s="90" t="str">
        <f>VLOOKUP('entries and results'!M601,$H$3:$K$30018,3,FALSE)</f>
        <v> </v>
      </c>
      <c r="P601" s="90" t="str">
        <f>VLOOKUP('entries and results'!M601,$H$3:$K$30018,4,FALSE)</f>
        <v> </v>
      </c>
      <c r="Q601" s="91" t="s">
        <v>22</v>
      </c>
      <c r="R601" s="92" t="str">
        <f t="shared" si="66"/>
        <v>00:00</v>
      </c>
      <c r="BJ601" s="78" t="str">
        <f t="shared" si="67"/>
        <v>00:00</v>
      </c>
      <c r="BK601" s="77">
        <v>599</v>
      </c>
      <c r="BL601" s="57">
        <f t="shared" si="65"/>
        <v>0</v>
      </c>
      <c r="BM601" s="57" t="str">
        <f t="shared" si="68"/>
        <v>0000000</v>
      </c>
      <c r="BN601" s="57" t="str">
        <f t="shared" si="69"/>
        <v>00</v>
      </c>
      <c r="BO601" s="57" t="str">
        <f t="shared" si="70"/>
        <v>00</v>
      </c>
      <c r="BP601" s="57" t="str">
        <f t="shared" si="71"/>
        <v>00</v>
      </c>
    </row>
    <row r="602" spans="1:68">
      <c r="A602" s="51" t="s">
        <v>1489</v>
      </c>
      <c r="B602" s="51" t="s">
        <v>47</v>
      </c>
      <c r="C602" s="52">
        <v>34661</v>
      </c>
      <c r="D602" s="51" t="s">
        <v>1490</v>
      </c>
      <c r="E602" s="51" t="s">
        <v>1489</v>
      </c>
      <c r="F602" s="51" t="s">
        <v>130</v>
      </c>
      <c r="G602" s="85" t="s">
        <v>21</v>
      </c>
      <c r="H602" s="86">
        <v>600</v>
      </c>
      <c r="I602" s="87" t="str">
        <f>VLOOKUP('entries and results'!G602,$A$3:$E$30018,4,FALSE)</f>
        <v> </v>
      </c>
      <c r="J602" s="87" t="str">
        <f>VLOOKUP('entries and results'!G602,$A$3:$F$30018,6,FALSE)</f>
        <v> </v>
      </c>
      <c r="K602" s="87" t="str">
        <f>VLOOKUP('entries and results'!G602,$A$3:$E$30018,2,FALSE)</f>
        <v> </v>
      </c>
      <c r="L602" s="88">
        <v>600</v>
      </c>
      <c r="M602" s="89" t="s">
        <v>21</v>
      </c>
      <c r="N602" s="90" t="str">
        <f>VLOOKUP('entries and results'!M602,$H$3:$K$30018,2,FALSE)</f>
        <v> </v>
      </c>
      <c r="O602" s="90" t="str">
        <f>VLOOKUP('entries and results'!M602,$H$3:$K$30018,3,FALSE)</f>
        <v> </v>
      </c>
      <c r="P602" s="90" t="str">
        <f>VLOOKUP('entries and results'!M602,$H$3:$K$30018,4,FALSE)</f>
        <v> </v>
      </c>
      <c r="Q602" s="91" t="s">
        <v>22</v>
      </c>
      <c r="R602" s="92" t="str">
        <f t="shared" si="66"/>
        <v>00:00</v>
      </c>
      <c r="BJ602" s="78" t="str">
        <f t="shared" si="67"/>
        <v>00:00</v>
      </c>
      <c r="BK602" s="77">
        <v>600</v>
      </c>
      <c r="BL602" s="57">
        <f t="shared" si="65"/>
        <v>0</v>
      </c>
      <c r="BM602" s="57" t="str">
        <f t="shared" si="68"/>
        <v>0000000</v>
      </c>
      <c r="BN602" s="57" t="str">
        <f t="shared" si="69"/>
        <v>00</v>
      </c>
      <c r="BO602" s="57" t="str">
        <f t="shared" si="70"/>
        <v>00</v>
      </c>
      <c r="BP602" s="57" t="str">
        <f t="shared" si="71"/>
        <v>00</v>
      </c>
    </row>
    <row r="603" spans="1:68">
      <c r="A603" s="51" t="s">
        <v>1491</v>
      </c>
      <c r="B603" s="51" t="s">
        <v>47</v>
      </c>
      <c r="C603" s="52">
        <v>35489</v>
      </c>
      <c r="D603" s="51" t="s">
        <v>1492</v>
      </c>
      <c r="E603" s="51" t="s">
        <v>1491</v>
      </c>
      <c r="F603" s="51" t="s">
        <v>151</v>
      </c>
      <c r="G603" s="85" t="s">
        <v>21</v>
      </c>
      <c r="H603" s="86">
        <v>601</v>
      </c>
      <c r="I603" s="87" t="str">
        <f>VLOOKUP('entries and results'!G603,$A$3:$E$30018,4,FALSE)</f>
        <v> </v>
      </c>
      <c r="J603" s="87" t="str">
        <f>VLOOKUP('entries and results'!G603,$A$3:$F$30018,6,FALSE)</f>
        <v> </v>
      </c>
      <c r="K603" s="87" t="str">
        <f>VLOOKUP('entries and results'!G603,$A$3:$E$30018,2,FALSE)</f>
        <v> </v>
      </c>
      <c r="L603" s="88">
        <v>601</v>
      </c>
      <c r="M603" s="89" t="s">
        <v>21</v>
      </c>
      <c r="N603" s="90" t="str">
        <f>VLOOKUP('entries and results'!M603,$H$3:$K$30018,2,FALSE)</f>
        <v> </v>
      </c>
      <c r="O603" s="90" t="str">
        <f>VLOOKUP('entries and results'!M603,$H$3:$K$30018,3,FALSE)</f>
        <v> </v>
      </c>
      <c r="P603" s="90" t="str">
        <f>VLOOKUP('entries and results'!M603,$H$3:$K$30018,4,FALSE)</f>
        <v> </v>
      </c>
      <c r="Q603" s="91" t="s">
        <v>22</v>
      </c>
      <c r="R603" s="92" t="str">
        <f t="shared" si="66"/>
        <v>00:00</v>
      </c>
      <c r="BJ603" s="78" t="str">
        <f t="shared" si="67"/>
        <v>00:00</v>
      </c>
      <c r="BK603" s="77">
        <v>601</v>
      </c>
      <c r="BL603" s="57">
        <f t="shared" si="65"/>
        <v>0</v>
      </c>
      <c r="BM603" s="57" t="str">
        <f t="shared" si="68"/>
        <v>0000000</v>
      </c>
      <c r="BN603" s="57" t="str">
        <f t="shared" si="69"/>
        <v>00</v>
      </c>
      <c r="BO603" s="57" t="str">
        <f t="shared" si="70"/>
        <v>00</v>
      </c>
      <c r="BP603" s="57" t="str">
        <f t="shared" si="71"/>
        <v>00</v>
      </c>
    </row>
    <row r="604" spans="1:68">
      <c r="A604" s="51" t="s">
        <v>1493</v>
      </c>
      <c r="B604" s="51" t="s">
        <v>91</v>
      </c>
      <c r="C604" s="52">
        <v>35304</v>
      </c>
      <c r="D604" s="51" t="s">
        <v>1494</v>
      </c>
      <c r="E604" s="51" t="s">
        <v>1493</v>
      </c>
      <c r="F604" s="51" t="s">
        <v>151</v>
      </c>
      <c r="G604" s="85" t="s">
        <v>21</v>
      </c>
      <c r="H604" s="86">
        <v>602</v>
      </c>
      <c r="I604" s="87" t="str">
        <f>VLOOKUP('entries and results'!G604,$A$3:$E$30018,4,FALSE)</f>
        <v> </v>
      </c>
      <c r="J604" s="87" t="str">
        <f>VLOOKUP('entries and results'!G604,$A$3:$F$30018,6,FALSE)</f>
        <v> </v>
      </c>
      <c r="K604" s="87" t="str">
        <f>VLOOKUP('entries and results'!G604,$A$3:$E$30018,2,FALSE)</f>
        <v> </v>
      </c>
      <c r="L604" s="88">
        <v>602</v>
      </c>
      <c r="M604" s="89" t="s">
        <v>21</v>
      </c>
      <c r="N604" s="90" t="str">
        <f>VLOOKUP('entries and results'!M604,$H$3:$K$30018,2,FALSE)</f>
        <v> </v>
      </c>
      <c r="O604" s="90" t="str">
        <f>VLOOKUP('entries and results'!M604,$H$3:$K$30018,3,FALSE)</f>
        <v> </v>
      </c>
      <c r="P604" s="90" t="str">
        <f>VLOOKUP('entries and results'!M604,$H$3:$K$30018,4,FALSE)</f>
        <v> </v>
      </c>
      <c r="Q604" s="91" t="s">
        <v>22</v>
      </c>
      <c r="R604" s="92" t="str">
        <f t="shared" si="66"/>
        <v>00:00</v>
      </c>
      <c r="BJ604" s="78" t="str">
        <f t="shared" si="67"/>
        <v>00:00</v>
      </c>
      <c r="BK604" s="77">
        <v>602</v>
      </c>
      <c r="BL604" s="57">
        <f t="shared" si="65"/>
        <v>0</v>
      </c>
      <c r="BM604" s="57" t="str">
        <f t="shared" si="68"/>
        <v>0000000</v>
      </c>
      <c r="BN604" s="57" t="str">
        <f t="shared" si="69"/>
        <v>00</v>
      </c>
      <c r="BO604" s="57" t="str">
        <f t="shared" si="70"/>
        <v>00</v>
      </c>
      <c r="BP604" s="57" t="str">
        <f t="shared" si="71"/>
        <v>00</v>
      </c>
    </row>
    <row r="605" spans="1:68">
      <c r="A605" s="51" t="s">
        <v>1495</v>
      </c>
      <c r="B605" s="51" t="s">
        <v>91</v>
      </c>
      <c r="C605" s="52">
        <v>34919</v>
      </c>
      <c r="D605" s="51" t="s">
        <v>1496</v>
      </c>
      <c r="E605" s="51" t="s">
        <v>1495</v>
      </c>
      <c r="F605" s="51" t="s">
        <v>130</v>
      </c>
      <c r="G605" s="85" t="s">
        <v>21</v>
      </c>
      <c r="H605" s="86">
        <v>603</v>
      </c>
      <c r="I605" s="87" t="str">
        <f>VLOOKUP('entries and results'!G605,$A$3:$E$30018,4,FALSE)</f>
        <v> </v>
      </c>
      <c r="J605" s="87" t="str">
        <f>VLOOKUP('entries and results'!G605,$A$3:$F$30018,6,FALSE)</f>
        <v> </v>
      </c>
      <c r="K605" s="87" t="str">
        <f>VLOOKUP('entries and results'!G605,$A$3:$E$30018,2,FALSE)</f>
        <v> </v>
      </c>
      <c r="L605" s="88">
        <v>603</v>
      </c>
      <c r="M605" s="89" t="s">
        <v>21</v>
      </c>
      <c r="N605" s="90" t="str">
        <f>VLOOKUP('entries and results'!M605,$H$3:$K$30018,2,FALSE)</f>
        <v> </v>
      </c>
      <c r="O605" s="90" t="str">
        <f>VLOOKUP('entries and results'!M605,$H$3:$K$30018,3,FALSE)</f>
        <v> </v>
      </c>
      <c r="P605" s="90" t="str">
        <f>VLOOKUP('entries and results'!M605,$H$3:$K$30018,4,FALSE)</f>
        <v> </v>
      </c>
      <c r="Q605" s="91" t="s">
        <v>22</v>
      </c>
      <c r="R605" s="92" t="str">
        <f t="shared" si="66"/>
        <v>00:00</v>
      </c>
      <c r="BJ605" s="78" t="str">
        <f t="shared" si="67"/>
        <v>00:00</v>
      </c>
      <c r="BK605" s="77">
        <v>603</v>
      </c>
      <c r="BL605" s="57">
        <f t="shared" si="65"/>
        <v>0</v>
      </c>
      <c r="BM605" s="57" t="str">
        <f t="shared" si="68"/>
        <v>0000000</v>
      </c>
      <c r="BN605" s="57" t="str">
        <f t="shared" si="69"/>
        <v>00</v>
      </c>
      <c r="BO605" s="57" t="str">
        <f t="shared" si="70"/>
        <v>00</v>
      </c>
      <c r="BP605" s="57" t="str">
        <f t="shared" si="71"/>
        <v>00</v>
      </c>
    </row>
    <row r="606" spans="1:68">
      <c r="A606" s="51" t="s">
        <v>1497</v>
      </c>
      <c r="B606" s="51" t="s">
        <v>91</v>
      </c>
      <c r="C606" s="52">
        <v>33553</v>
      </c>
      <c r="D606" s="51" t="s">
        <v>1498</v>
      </c>
      <c r="E606" s="51" t="s">
        <v>1497</v>
      </c>
      <c r="F606" s="51" t="s">
        <v>35</v>
      </c>
      <c r="G606" s="85" t="s">
        <v>21</v>
      </c>
      <c r="H606" s="86">
        <v>604</v>
      </c>
      <c r="I606" s="87" t="str">
        <f>VLOOKUP('entries and results'!G606,$A$3:$E$30018,4,FALSE)</f>
        <v> </v>
      </c>
      <c r="J606" s="87" t="str">
        <f>VLOOKUP('entries and results'!G606,$A$3:$F$30018,6,FALSE)</f>
        <v> </v>
      </c>
      <c r="K606" s="87" t="str">
        <f>VLOOKUP('entries and results'!G606,$A$3:$E$30018,2,FALSE)</f>
        <v> </v>
      </c>
      <c r="L606" s="88">
        <v>604</v>
      </c>
      <c r="M606" s="89" t="s">
        <v>21</v>
      </c>
      <c r="N606" s="90" t="str">
        <f>VLOOKUP('entries and results'!M606,$H$3:$K$30018,2,FALSE)</f>
        <v> </v>
      </c>
      <c r="O606" s="90" t="str">
        <f>VLOOKUP('entries and results'!M606,$H$3:$K$30018,3,FALSE)</f>
        <v> </v>
      </c>
      <c r="P606" s="90" t="str">
        <f>VLOOKUP('entries and results'!M606,$H$3:$K$30018,4,FALSE)</f>
        <v> </v>
      </c>
      <c r="Q606" s="91" t="s">
        <v>22</v>
      </c>
      <c r="R606" s="92" t="str">
        <f t="shared" si="66"/>
        <v>00:00</v>
      </c>
      <c r="BJ606" s="78" t="str">
        <f t="shared" si="67"/>
        <v>00:00</v>
      </c>
      <c r="BK606" s="77">
        <v>604</v>
      </c>
      <c r="BL606" s="57">
        <f t="shared" si="65"/>
        <v>0</v>
      </c>
      <c r="BM606" s="57" t="str">
        <f t="shared" si="68"/>
        <v>0000000</v>
      </c>
      <c r="BN606" s="57" t="str">
        <f t="shared" si="69"/>
        <v>00</v>
      </c>
      <c r="BO606" s="57" t="str">
        <f t="shared" si="70"/>
        <v>00</v>
      </c>
      <c r="BP606" s="57" t="str">
        <f t="shared" si="71"/>
        <v>00</v>
      </c>
    </row>
    <row r="607" spans="1:68">
      <c r="A607" s="51" t="s">
        <v>1499</v>
      </c>
      <c r="B607" s="51" t="s">
        <v>91</v>
      </c>
      <c r="C607" s="52">
        <v>34218</v>
      </c>
      <c r="D607" s="51" t="s">
        <v>1500</v>
      </c>
      <c r="E607" s="51" t="s">
        <v>1499</v>
      </c>
      <c r="F607" s="51" t="s">
        <v>130</v>
      </c>
      <c r="G607" s="85" t="s">
        <v>21</v>
      </c>
      <c r="H607" s="86">
        <v>605</v>
      </c>
      <c r="I607" s="87" t="str">
        <f>VLOOKUP('entries and results'!G607,$A$3:$E$30018,4,FALSE)</f>
        <v> </v>
      </c>
      <c r="J607" s="87" t="str">
        <f>VLOOKUP('entries and results'!G607,$A$3:$F$30018,6,FALSE)</f>
        <v> </v>
      </c>
      <c r="K607" s="87" t="str">
        <f>VLOOKUP('entries and results'!G607,$A$3:$E$30018,2,FALSE)</f>
        <v> </v>
      </c>
      <c r="L607" s="88">
        <v>605</v>
      </c>
      <c r="M607" s="89" t="s">
        <v>21</v>
      </c>
      <c r="N607" s="90" t="str">
        <f>VLOOKUP('entries and results'!M607,$H$3:$K$30018,2,FALSE)</f>
        <v> </v>
      </c>
      <c r="O607" s="90" t="str">
        <f>VLOOKUP('entries and results'!M607,$H$3:$K$30018,3,FALSE)</f>
        <v> </v>
      </c>
      <c r="P607" s="90" t="str">
        <f>VLOOKUP('entries and results'!M607,$H$3:$K$30018,4,FALSE)</f>
        <v> </v>
      </c>
      <c r="Q607" s="91" t="s">
        <v>22</v>
      </c>
      <c r="R607" s="92" t="str">
        <f t="shared" si="66"/>
        <v>00:00</v>
      </c>
      <c r="BJ607" s="78" t="str">
        <f t="shared" si="67"/>
        <v>00:00</v>
      </c>
      <c r="BK607" s="77">
        <v>605</v>
      </c>
      <c r="BL607" s="57">
        <f t="shared" si="65"/>
        <v>0</v>
      </c>
      <c r="BM607" s="57" t="str">
        <f t="shared" si="68"/>
        <v>0000000</v>
      </c>
      <c r="BN607" s="57" t="str">
        <f t="shared" si="69"/>
        <v>00</v>
      </c>
      <c r="BO607" s="57" t="str">
        <f t="shared" si="70"/>
        <v>00</v>
      </c>
      <c r="BP607" s="57" t="str">
        <f t="shared" si="71"/>
        <v>00</v>
      </c>
    </row>
    <row r="608" spans="1:68">
      <c r="A608" s="51" t="s">
        <v>1501</v>
      </c>
      <c r="B608" s="51" t="s">
        <v>91</v>
      </c>
      <c r="C608" s="52">
        <v>34653</v>
      </c>
      <c r="D608" s="51" t="s">
        <v>1502</v>
      </c>
      <c r="E608" s="51" t="s">
        <v>1501</v>
      </c>
      <c r="F608" s="51" t="s">
        <v>130</v>
      </c>
      <c r="G608" s="85" t="s">
        <v>21</v>
      </c>
      <c r="H608" s="86">
        <v>606</v>
      </c>
      <c r="I608" s="87" t="str">
        <f>VLOOKUP('entries and results'!G608,$A$3:$E$30018,4,FALSE)</f>
        <v> </v>
      </c>
      <c r="J608" s="87" t="str">
        <f>VLOOKUP('entries and results'!G608,$A$3:$F$30018,6,FALSE)</f>
        <v> </v>
      </c>
      <c r="K608" s="87" t="str">
        <f>VLOOKUP('entries and results'!G608,$A$3:$E$30018,2,FALSE)</f>
        <v> </v>
      </c>
      <c r="L608" s="88">
        <v>606</v>
      </c>
      <c r="M608" s="89" t="s">
        <v>21</v>
      </c>
      <c r="N608" s="90" t="str">
        <f>VLOOKUP('entries and results'!M608,$H$3:$K$30018,2,FALSE)</f>
        <v> </v>
      </c>
      <c r="O608" s="90" t="str">
        <f>VLOOKUP('entries and results'!M608,$H$3:$K$30018,3,FALSE)</f>
        <v> </v>
      </c>
      <c r="P608" s="90" t="str">
        <f>VLOOKUP('entries and results'!M608,$H$3:$K$30018,4,FALSE)</f>
        <v> </v>
      </c>
      <c r="Q608" s="91" t="s">
        <v>22</v>
      </c>
      <c r="R608" s="92" t="str">
        <f t="shared" si="66"/>
        <v>00:00</v>
      </c>
      <c r="BJ608" s="78" t="str">
        <f t="shared" si="67"/>
        <v>00:00</v>
      </c>
      <c r="BK608" s="77">
        <v>606</v>
      </c>
      <c r="BL608" s="57">
        <f t="shared" si="65"/>
        <v>0</v>
      </c>
      <c r="BM608" s="57" t="str">
        <f t="shared" si="68"/>
        <v>0000000</v>
      </c>
      <c r="BN608" s="57" t="str">
        <f t="shared" si="69"/>
        <v>00</v>
      </c>
      <c r="BO608" s="57" t="str">
        <f t="shared" si="70"/>
        <v>00</v>
      </c>
      <c r="BP608" s="57" t="str">
        <f t="shared" si="71"/>
        <v>00</v>
      </c>
    </row>
    <row r="609" spans="1:68">
      <c r="A609" s="51" t="s">
        <v>1503</v>
      </c>
      <c r="B609" s="51" t="s">
        <v>91</v>
      </c>
      <c r="C609" s="52">
        <v>35103</v>
      </c>
      <c r="D609" s="51" t="s">
        <v>1504</v>
      </c>
      <c r="E609" s="51" t="s">
        <v>1503</v>
      </c>
      <c r="F609" s="51" t="s">
        <v>151</v>
      </c>
      <c r="G609" s="85" t="s">
        <v>21</v>
      </c>
      <c r="H609" s="86">
        <v>607</v>
      </c>
      <c r="I609" s="87" t="str">
        <f>VLOOKUP('entries and results'!G609,$A$3:$E$30018,4,FALSE)</f>
        <v> </v>
      </c>
      <c r="J609" s="87" t="str">
        <f>VLOOKUP('entries and results'!G609,$A$3:$F$30018,6,FALSE)</f>
        <v> </v>
      </c>
      <c r="K609" s="87" t="str">
        <f>VLOOKUP('entries and results'!G609,$A$3:$E$30018,2,FALSE)</f>
        <v> </v>
      </c>
      <c r="L609" s="88">
        <v>607</v>
      </c>
      <c r="M609" s="89" t="s">
        <v>21</v>
      </c>
      <c r="N609" s="90" t="str">
        <f>VLOOKUP('entries and results'!M609,$H$3:$K$30018,2,FALSE)</f>
        <v> </v>
      </c>
      <c r="O609" s="90" t="str">
        <f>VLOOKUP('entries and results'!M609,$H$3:$K$30018,3,FALSE)</f>
        <v> </v>
      </c>
      <c r="P609" s="90" t="str">
        <f>VLOOKUP('entries and results'!M609,$H$3:$K$30018,4,FALSE)</f>
        <v> </v>
      </c>
      <c r="Q609" s="91" t="s">
        <v>22</v>
      </c>
      <c r="R609" s="92" t="str">
        <f t="shared" si="66"/>
        <v>00:00</v>
      </c>
      <c r="BJ609" s="78" t="str">
        <f t="shared" si="67"/>
        <v>00:00</v>
      </c>
      <c r="BK609" s="77">
        <v>607</v>
      </c>
      <c r="BL609" s="57">
        <f t="shared" si="65"/>
        <v>0</v>
      </c>
      <c r="BM609" s="57" t="str">
        <f t="shared" si="68"/>
        <v>0000000</v>
      </c>
      <c r="BN609" s="57" t="str">
        <f t="shared" si="69"/>
        <v>00</v>
      </c>
      <c r="BO609" s="57" t="str">
        <f t="shared" si="70"/>
        <v>00</v>
      </c>
      <c r="BP609" s="57" t="str">
        <f t="shared" si="71"/>
        <v>00</v>
      </c>
    </row>
    <row r="610" spans="1:68">
      <c r="A610" s="51" t="s">
        <v>1505</v>
      </c>
      <c r="B610" s="51" t="s">
        <v>91</v>
      </c>
      <c r="C610" s="52">
        <v>35097</v>
      </c>
      <c r="D610" s="51" t="s">
        <v>1506</v>
      </c>
      <c r="E610" s="51" t="s">
        <v>1505</v>
      </c>
      <c r="F610" s="51" t="s">
        <v>151</v>
      </c>
      <c r="G610" s="85" t="s">
        <v>21</v>
      </c>
      <c r="H610" s="86">
        <v>608</v>
      </c>
      <c r="I610" s="87" t="str">
        <f>VLOOKUP('entries and results'!G610,$A$3:$E$30018,4,FALSE)</f>
        <v> </v>
      </c>
      <c r="J610" s="87" t="str">
        <f>VLOOKUP('entries and results'!G610,$A$3:$F$30018,6,FALSE)</f>
        <v> </v>
      </c>
      <c r="K610" s="87" t="str">
        <f>VLOOKUP('entries and results'!G610,$A$3:$E$30018,2,FALSE)</f>
        <v> </v>
      </c>
      <c r="L610" s="88">
        <v>608</v>
      </c>
      <c r="M610" s="89" t="s">
        <v>21</v>
      </c>
      <c r="N610" s="90" t="str">
        <f>VLOOKUP('entries and results'!M610,$H$3:$K$30018,2,FALSE)</f>
        <v> </v>
      </c>
      <c r="O610" s="90" t="str">
        <f>VLOOKUP('entries and results'!M610,$H$3:$K$30018,3,FALSE)</f>
        <v> </v>
      </c>
      <c r="P610" s="90" t="str">
        <f>VLOOKUP('entries and results'!M610,$H$3:$K$30018,4,FALSE)</f>
        <v> </v>
      </c>
      <c r="Q610" s="91" t="s">
        <v>22</v>
      </c>
      <c r="R610" s="92" t="str">
        <f t="shared" si="66"/>
        <v>00:00</v>
      </c>
      <c r="BJ610" s="78" t="str">
        <f t="shared" si="67"/>
        <v>00:00</v>
      </c>
      <c r="BK610" s="77">
        <v>608</v>
      </c>
      <c r="BL610" s="57">
        <f t="shared" si="65"/>
        <v>0</v>
      </c>
      <c r="BM610" s="57" t="str">
        <f t="shared" si="68"/>
        <v>0000000</v>
      </c>
      <c r="BN610" s="57" t="str">
        <f t="shared" si="69"/>
        <v>00</v>
      </c>
      <c r="BO610" s="57" t="str">
        <f t="shared" si="70"/>
        <v>00</v>
      </c>
      <c r="BP610" s="57" t="str">
        <f t="shared" si="71"/>
        <v>00</v>
      </c>
    </row>
    <row r="611" spans="1:68">
      <c r="A611" s="51" t="s">
        <v>1507</v>
      </c>
      <c r="B611" s="51" t="s">
        <v>91</v>
      </c>
      <c r="C611" s="52">
        <v>34314</v>
      </c>
      <c r="D611" s="51" t="s">
        <v>1508</v>
      </c>
      <c r="E611" s="51" t="s">
        <v>1507</v>
      </c>
      <c r="F611" s="51" t="s">
        <v>130</v>
      </c>
      <c r="G611" s="85" t="s">
        <v>21</v>
      </c>
      <c r="H611" s="86">
        <v>609</v>
      </c>
      <c r="I611" s="87" t="str">
        <f>VLOOKUP('entries and results'!G611,$A$3:$E$30018,4,FALSE)</f>
        <v> </v>
      </c>
      <c r="J611" s="87" t="str">
        <f>VLOOKUP('entries and results'!G611,$A$3:$F$30018,6,FALSE)</f>
        <v> </v>
      </c>
      <c r="K611" s="87" t="str">
        <f>VLOOKUP('entries and results'!G611,$A$3:$E$30018,2,FALSE)</f>
        <v> </v>
      </c>
      <c r="L611" s="88">
        <v>609</v>
      </c>
      <c r="M611" s="89" t="s">
        <v>21</v>
      </c>
      <c r="N611" s="90" t="str">
        <f>VLOOKUP('entries and results'!M611,$H$3:$K$30018,2,FALSE)</f>
        <v> </v>
      </c>
      <c r="O611" s="90" t="str">
        <f>VLOOKUP('entries and results'!M611,$H$3:$K$30018,3,FALSE)</f>
        <v> </v>
      </c>
      <c r="P611" s="90" t="str">
        <f>VLOOKUP('entries and results'!M611,$H$3:$K$30018,4,FALSE)</f>
        <v> </v>
      </c>
      <c r="Q611" s="91" t="s">
        <v>22</v>
      </c>
      <c r="R611" s="92" t="str">
        <f t="shared" si="66"/>
        <v>00:00</v>
      </c>
      <c r="BJ611" s="78" t="str">
        <f t="shared" si="67"/>
        <v>00:00</v>
      </c>
      <c r="BK611" s="77">
        <v>609</v>
      </c>
      <c r="BL611" s="57">
        <f t="shared" si="65"/>
        <v>0</v>
      </c>
      <c r="BM611" s="57" t="str">
        <f t="shared" si="68"/>
        <v>0000000</v>
      </c>
      <c r="BN611" s="57" t="str">
        <f t="shared" si="69"/>
        <v>00</v>
      </c>
      <c r="BO611" s="57" t="str">
        <f t="shared" si="70"/>
        <v>00</v>
      </c>
      <c r="BP611" s="57" t="str">
        <f t="shared" si="71"/>
        <v>00</v>
      </c>
    </row>
    <row r="612" spans="1:68">
      <c r="A612" s="51" t="s">
        <v>1509</v>
      </c>
      <c r="B612" s="51" t="s">
        <v>91</v>
      </c>
      <c r="C612" s="52">
        <v>34182</v>
      </c>
      <c r="D612" s="51" t="s">
        <v>1510</v>
      </c>
      <c r="E612" s="51" t="s">
        <v>1509</v>
      </c>
      <c r="F612" s="51" t="s">
        <v>35</v>
      </c>
      <c r="G612" s="85" t="s">
        <v>21</v>
      </c>
      <c r="H612" s="86">
        <v>610</v>
      </c>
      <c r="I612" s="87" t="str">
        <f>VLOOKUP('entries and results'!G612,$A$3:$E$30018,4,FALSE)</f>
        <v> </v>
      </c>
      <c r="J612" s="87" t="str">
        <f>VLOOKUP('entries and results'!G612,$A$3:$F$30018,6,FALSE)</f>
        <v> </v>
      </c>
      <c r="K612" s="87" t="str">
        <f>VLOOKUP('entries and results'!G612,$A$3:$E$30018,2,FALSE)</f>
        <v> </v>
      </c>
      <c r="L612" s="88">
        <v>610</v>
      </c>
      <c r="M612" s="89" t="s">
        <v>21</v>
      </c>
      <c r="N612" s="90" t="str">
        <f>VLOOKUP('entries and results'!M612,$H$3:$K$30018,2,FALSE)</f>
        <v> </v>
      </c>
      <c r="O612" s="90" t="str">
        <f>VLOOKUP('entries and results'!M612,$H$3:$K$30018,3,FALSE)</f>
        <v> </v>
      </c>
      <c r="P612" s="90" t="str">
        <f>VLOOKUP('entries and results'!M612,$H$3:$K$30018,4,FALSE)</f>
        <v> </v>
      </c>
      <c r="Q612" s="91" t="s">
        <v>22</v>
      </c>
      <c r="R612" s="92" t="str">
        <f t="shared" si="66"/>
        <v>00:00</v>
      </c>
      <c r="BJ612" s="78" t="str">
        <f t="shared" si="67"/>
        <v>00:00</v>
      </c>
      <c r="BK612" s="77">
        <v>610</v>
      </c>
      <c r="BL612" s="57">
        <f t="shared" si="65"/>
        <v>0</v>
      </c>
      <c r="BM612" s="57" t="str">
        <f t="shared" si="68"/>
        <v>0000000</v>
      </c>
      <c r="BN612" s="57" t="str">
        <f t="shared" si="69"/>
        <v>00</v>
      </c>
      <c r="BO612" s="57" t="str">
        <f t="shared" si="70"/>
        <v>00</v>
      </c>
      <c r="BP612" s="57" t="str">
        <f t="shared" si="71"/>
        <v>00</v>
      </c>
    </row>
    <row r="613" spans="1:68">
      <c r="A613" s="51" t="s">
        <v>1511</v>
      </c>
      <c r="B613" s="51" t="s">
        <v>91</v>
      </c>
      <c r="C613" s="52">
        <v>34262</v>
      </c>
      <c r="D613" s="51" t="s">
        <v>1512</v>
      </c>
      <c r="E613" s="51" t="s">
        <v>1511</v>
      </c>
      <c r="F613" s="51" t="s">
        <v>130</v>
      </c>
      <c r="G613" s="85" t="s">
        <v>21</v>
      </c>
      <c r="H613" s="86">
        <v>611</v>
      </c>
      <c r="I613" s="87" t="str">
        <f>VLOOKUP('entries and results'!G613,$A$3:$E$30018,4,FALSE)</f>
        <v> </v>
      </c>
      <c r="J613" s="87" t="str">
        <f>VLOOKUP('entries and results'!G613,$A$3:$F$30018,6,FALSE)</f>
        <v> </v>
      </c>
      <c r="K613" s="87" t="str">
        <f>VLOOKUP('entries and results'!G613,$A$3:$E$30018,2,FALSE)</f>
        <v> </v>
      </c>
      <c r="L613" s="88">
        <v>611</v>
      </c>
      <c r="M613" s="89" t="s">
        <v>21</v>
      </c>
      <c r="N613" s="90" t="str">
        <f>VLOOKUP('entries and results'!M613,$H$3:$K$30018,2,FALSE)</f>
        <v> </v>
      </c>
      <c r="O613" s="90" t="str">
        <f>VLOOKUP('entries and results'!M613,$H$3:$K$30018,3,FALSE)</f>
        <v> </v>
      </c>
      <c r="P613" s="90" t="str">
        <f>VLOOKUP('entries and results'!M613,$H$3:$K$30018,4,FALSE)</f>
        <v> </v>
      </c>
      <c r="Q613" s="91" t="s">
        <v>22</v>
      </c>
      <c r="R613" s="92" t="str">
        <f t="shared" si="66"/>
        <v>00:00</v>
      </c>
      <c r="BJ613" s="78" t="str">
        <f t="shared" si="67"/>
        <v>00:00</v>
      </c>
      <c r="BK613" s="77">
        <v>611</v>
      </c>
      <c r="BL613" s="57">
        <f t="shared" si="65"/>
        <v>0</v>
      </c>
      <c r="BM613" s="57" t="str">
        <f t="shared" si="68"/>
        <v>0000000</v>
      </c>
      <c r="BN613" s="57" t="str">
        <f t="shared" si="69"/>
        <v>00</v>
      </c>
      <c r="BO613" s="57" t="str">
        <f t="shared" si="70"/>
        <v>00</v>
      </c>
      <c r="BP613" s="57" t="str">
        <f t="shared" si="71"/>
        <v>00</v>
      </c>
    </row>
    <row r="614" spans="1:68">
      <c r="A614" s="51" t="s">
        <v>1513</v>
      </c>
      <c r="B614" s="51" t="s">
        <v>91</v>
      </c>
      <c r="C614" s="52">
        <v>34230</v>
      </c>
      <c r="D614" s="51" t="s">
        <v>1514</v>
      </c>
      <c r="E614" s="51" t="s">
        <v>1513</v>
      </c>
      <c r="F614" s="51" t="s">
        <v>130</v>
      </c>
      <c r="G614" s="85" t="s">
        <v>21</v>
      </c>
      <c r="H614" s="86">
        <v>612</v>
      </c>
      <c r="I614" s="87" t="str">
        <f>VLOOKUP('entries and results'!G614,$A$3:$E$30018,4,FALSE)</f>
        <v> </v>
      </c>
      <c r="J614" s="87" t="str">
        <f>VLOOKUP('entries and results'!G614,$A$3:$F$30018,6,FALSE)</f>
        <v> </v>
      </c>
      <c r="K614" s="87" t="str">
        <f>VLOOKUP('entries and results'!G614,$A$3:$E$30018,2,FALSE)</f>
        <v> </v>
      </c>
      <c r="L614" s="88">
        <v>612</v>
      </c>
      <c r="M614" s="89" t="s">
        <v>21</v>
      </c>
      <c r="N614" s="90" t="str">
        <f>VLOOKUP('entries and results'!M614,$H$3:$K$30018,2,FALSE)</f>
        <v> </v>
      </c>
      <c r="O614" s="90" t="str">
        <f>VLOOKUP('entries and results'!M614,$H$3:$K$30018,3,FALSE)</f>
        <v> </v>
      </c>
      <c r="P614" s="90" t="str">
        <f>VLOOKUP('entries and results'!M614,$H$3:$K$30018,4,FALSE)</f>
        <v> </v>
      </c>
      <c r="Q614" s="91" t="s">
        <v>22</v>
      </c>
      <c r="R614" s="92" t="str">
        <f t="shared" si="66"/>
        <v>00:00</v>
      </c>
      <c r="BJ614" s="78" t="str">
        <f t="shared" si="67"/>
        <v>00:00</v>
      </c>
      <c r="BK614" s="77">
        <v>612</v>
      </c>
      <c r="BL614" s="57">
        <f t="shared" si="65"/>
        <v>0</v>
      </c>
      <c r="BM614" s="57" t="str">
        <f t="shared" si="68"/>
        <v>0000000</v>
      </c>
      <c r="BN614" s="57" t="str">
        <f t="shared" si="69"/>
        <v>00</v>
      </c>
      <c r="BO614" s="57" t="str">
        <f t="shared" si="70"/>
        <v>00</v>
      </c>
      <c r="BP614" s="57" t="str">
        <f t="shared" si="71"/>
        <v>00</v>
      </c>
    </row>
    <row r="615" spans="1:68">
      <c r="A615" s="51" t="s">
        <v>1515</v>
      </c>
      <c r="B615" s="51" t="s">
        <v>91</v>
      </c>
      <c r="C615" s="52">
        <v>34227</v>
      </c>
      <c r="D615" s="51" t="s">
        <v>1516</v>
      </c>
      <c r="E615" s="51" t="s">
        <v>1515</v>
      </c>
      <c r="F615" s="51" t="s">
        <v>130</v>
      </c>
      <c r="G615" s="85" t="s">
        <v>21</v>
      </c>
      <c r="H615" s="86">
        <v>613</v>
      </c>
      <c r="I615" s="87" t="str">
        <f>VLOOKUP('entries and results'!G615,$A$3:$E$30018,4,FALSE)</f>
        <v> </v>
      </c>
      <c r="J615" s="87" t="str">
        <f>VLOOKUP('entries and results'!G615,$A$3:$F$30018,6,FALSE)</f>
        <v> </v>
      </c>
      <c r="K615" s="87" t="str">
        <f>VLOOKUP('entries and results'!G615,$A$3:$E$30018,2,FALSE)</f>
        <v> </v>
      </c>
      <c r="L615" s="88">
        <v>613</v>
      </c>
      <c r="M615" s="89" t="s">
        <v>21</v>
      </c>
      <c r="N615" s="90" t="str">
        <f>VLOOKUP('entries and results'!M615,$H$3:$K$30018,2,FALSE)</f>
        <v> </v>
      </c>
      <c r="O615" s="90" t="str">
        <f>VLOOKUP('entries and results'!M615,$H$3:$K$30018,3,FALSE)</f>
        <v> </v>
      </c>
      <c r="P615" s="90" t="str">
        <f>VLOOKUP('entries and results'!M615,$H$3:$K$30018,4,FALSE)</f>
        <v> </v>
      </c>
      <c r="Q615" s="91" t="s">
        <v>22</v>
      </c>
      <c r="R615" s="92" t="str">
        <f t="shared" si="66"/>
        <v>00:00</v>
      </c>
      <c r="BJ615" s="78" t="str">
        <f t="shared" si="67"/>
        <v>00:00</v>
      </c>
      <c r="BK615" s="77">
        <v>613</v>
      </c>
      <c r="BL615" s="57">
        <f t="shared" si="65"/>
        <v>0</v>
      </c>
      <c r="BM615" s="57" t="str">
        <f t="shared" si="68"/>
        <v>0000000</v>
      </c>
      <c r="BN615" s="57" t="str">
        <f t="shared" si="69"/>
        <v>00</v>
      </c>
      <c r="BO615" s="57" t="str">
        <f t="shared" si="70"/>
        <v>00</v>
      </c>
      <c r="BP615" s="57" t="str">
        <f t="shared" si="71"/>
        <v>00</v>
      </c>
    </row>
    <row r="616" spans="1:68">
      <c r="A616" s="51" t="s">
        <v>1517</v>
      </c>
      <c r="B616" s="51" t="s">
        <v>91</v>
      </c>
      <c r="C616" s="52">
        <v>33495</v>
      </c>
      <c r="D616" s="51" t="s">
        <v>1518</v>
      </c>
      <c r="E616" s="51" t="s">
        <v>1517</v>
      </c>
      <c r="F616" s="51" t="s">
        <v>35</v>
      </c>
      <c r="G616" s="85" t="s">
        <v>21</v>
      </c>
      <c r="H616" s="86">
        <v>614</v>
      </c>
      <c r="I616" s="87" t="str">
        <f>VLOOKUP('entries and results'!G616,$A$3:$E$30018,4,FALSE)</f>
        <v> </v>
      </c>
      <c r="J616" s="87" t="str">
        <f>VLOOKUP('entries and results'!G616,$A$3:$F$30018,6,FALSE)</f>
        <v> </v>
      </c>
      <c r="K616" s="87" t="str">
        <f>VLOOKUP('entries and results'!G616,$A$3:$E$30018,2,FALSE)</f>
        <v> </v>
      </c>
      <c r="L616" s="88">
        <v>614</v>
      </c>
      <c r="M616" s="89" t="s">
        <v>21</v>
      </c>
      <c r="N616" s="90" t="str">
        <f>VLOOKUP('entries and results'!M616,$H$3:$K$30018,2,FALSE)</f>
        <v> </v>
      </c>
      <c r="O616" s="90" t="str">
        <f>VLOOKUP('entries and results'!M616,$H$3:$K$30018,3,FALSE)</f>
        <v> </v>
      </c>
      <c r="P616" s="90" t="str">
        <f>VLOOKUP('entries and results'!M616,$H$3:$K$30018,4,FALSE)</f>
        <v> </v>
      </c>
      <c r="Q616" s="91" t="s">
        <v>22</v>
      </c>
      <c r="R616" s="92" t="str">
        <f t="shared" si="66"/>
        <v>00:00</v>
      </c>
      <c r="BJ616" s="78" t="str">
        <f t="shared" si="67"/>
        <v>00:00</v>
      </c>
      <c r="BK616" s="77">
        <v>614</v>
      </c>
      <c r="BL616" s="57">
        <f t="shared" si="65"/>
        <v>0</v>
      </c>
      <c r="BM616" s="57" t="str">
        <f t="shared" si="68"/>
        <v>0000000</v>
      </c>
      <c r="BN616" s="57" t="str">
        <f t="shared" si="69"/>
        <v>00</v>
      </c>
      <c r="BO616" s="57" t="str">
        <f t="shared" si="70"/>
        <v>00</v>
      </c>
      <c r="BP616" s="57" t="str">
        <f t="shared" si="71"/>
        <v>00</v>
      </c>
    </row>
    <row r="617" spans="1:68">
      <c r="A617" s="51" t="s">
        <v>1519</v>
      </c>
      <c r="B617" s="51" t="s">
        <v>91</v>
      </c>
      <c r="C617" s="52">
        <v>34130</v>
      </c>
      <c r="D617" s="51" t="s">
        <v>1520</v>
      </c>
      <c r="E617" s="51" t="s">
        <v>1519</v>
      </c>
      <c r="F617" s="51" t="s">
        <v>35</v>
      </c>
      <c r="G617" s="85" t="s">
        <v>21</v>
      </c>
      <c r="H617" s="86">
        <v>615</v>
      </c>
      <c r="I617" s="87" t="str">
        <f>VLOOKUP('entries and results'!G617,$A$3:$E$30018,4,FALSE)</f>
        <v> </v>
      </c>
      <c r="J617" s="87" t="str">
        <f>VLOOKUP('entries and results'!G617,$A$3:$F$30018,6,FALSE)</f>
        <v> </v>
      </c>
      <c r="K617" s="87" t="str">
        <f>VLOOKUP('entries and results'!G617,$A$3:$E$30018,2,FALSE)</f>
        <v> </v>
      </c>
      <c r="L617" s="88">
        <v>615</v>
      </c>
      <c r="M617" s="89" t="s">
        <v>21</v>
      </c>
      <c r="N617" s="90" t="str">
        <f>VLOOKUP('entries and results'!M617,$H$3:$K$30018,2,FALSE)</f>
        <v> </v>
      </c>
      <c r="O617" s="90" t="str">
        <f>VLOOKUP('entries and results'!M617,$H$3:$K$30018,3,FALSE)</f>
        <v> </v>
      </c>
      <c r="P617" s="90" t="str">
        <f>VLOOKUP('entries and results'!M617,$H$3:$K$30018,4,FALSE)</f>
        <v> </v>
      </c>
      <c r="Q617" s="91" t="s">
        <v>22</v>
      </c>
      <c r="R617" s="92" t="str">
        <f t="shared" si="66"/>
        <v>00:00</v>
      </c>
      <c r="BJ617" s="78" t="str">
        <f t="shared" si="67"/>
        <v>00:00</v>
      </c>
      <c r="BK617" s="77">
        <v>615</v>
      </c>
      <c r="BL617" s="57">
        <f t="shared" si="65"/>
        <v>0</v>
      </c>
      <c r="BM617" s="57" t="str">
        <f t="shared" si="68"/>
        <v>0000000</v>
      </c>
      <c r="BN617" s="57" t="str">
        <f t="shared" si="69"/>
        <v>00</v>
      </c>
      <c r="BO617" s="57" t="str">
        <f t="shared" si="70"/>
        <v>00</v>
      </c>
      <c r="BP617" s="57" t="str">
        <f t="shared" si="71"/>
        <v>00</v>
      </c>
    </row>
    <row r="618" spans="1:68">
      <c r="A618" s="51" t="s">
        <v>1521</v>
      </c>
      <c r="B618" s="51" t="s">
        <v>108</v>
      </c>
      <c r="C618" s="52">
        <v>34989</v>
      </c>
      <c r="D618" s="51" t="s">
        <v>1522</v>
      </c>
      <c r="E618" s="51" t="s">
        <v>1521</v>
      </c>
      <c r="F618" s="51" t="s">
        <v>151</v>
      </c>
      <c r="G618" s="85" t="s">
        <v>21</v>
      </c>
      <c r="H618" s="86">
        <v>616</v>
      </c>
      <c r="I618" s="87" t="str">
        <f>VLOOKUP('entries and results'!G618,$A$3:$E$30018,4,FALSE)</f>
        <v> </v>
      </c>
      <c r="J618" s="87" t="str">
        <f>VLOOKUP('entries and results'!G618,$A$3:$F$30018,6,FALSE)</f>
        <v> </v>
      </c>
      <c r="K618" s="87" t="str">
        <f>VLOOKUP('entries and results'!G618,$A$3:$E$30018,2,FALSE)</f>
        <v> </v>
      </c>
      <c r="L618" s="88">
        <v>616</v>
      </c>
      <c r="M618" s="89" t="s">
        <v>21</v>
      </c>
      <c r="N618" s="90" t="str">
        <f>VLOOKUP('entries and results'!M618,$H$3:$K$30018,2,FALSE)</f>
        <v> </v>
      </c>
      <c r="O618" s="90" t="str">
        <f>VLOOKUP('entries and results'!M618,$H$3:$K$30018,3,FALSE)</f>
        <v> </v>
      </c>
      <c r="P618" s="90" t="str">
        <f>VLOOKUP('entries and results'!M618,$H$3:$K$30018,4,FALSE)</f>
        <v> </v>
      </c>
      <c r="Q618" s="91" t="s">
        <v>22</v>
      </c>
      <c r="R618" s="92" t="str">
        <f t="shared" si="66"/>
        <v>00:00</v>
      </c>
      <c r="BJ618" s="78" t="str">
        <f t="shared" si="67"/>
        <v>00:00</v>
      </c>
      <c r="BK618" s="77">
        <v>616</v>
      </c>
      <c r="BL618" s="57">
        <f t="shared" si="65"/>
        <v>0</v>
      </c>
      <c r="BM618" s="57" t="str">
        <f t="shared" si="68"/>
        <v>0000000</v>
      </c>
      <c r="BN618" s="57" t="str">
        <f t="shared" si="69"/>
        <v>00</v>
      </c>
      <c r="BO618" s="57" t="str">
        <f t="shared" si="70"/>
        <v>00</v>
      </c>
      <c r="BP618" s="57" t="str">
        <f t="shared" si="71"/>
        <v>00</v>
      </c>
    </row>
    <row r="619" spans="1:68">
      <c r="A619" s="51" t="s">
        <v>1523</v>
      </c>
      <c r="B619" s="51" t="s">
        <v>142</v>
      </c>
      <c r="C619" s="52">
        <v>34847</v>
      </c>
      <c r="D619" s="51" t="s">
        <v>1524</v>
      </c>
      <c r="E619" s="51" t="s">
        <v>1523</v>
      </c>
      <c r="F619" s="51" t="s">
        <v>130</v>
      </c>
      <c r="G619" s="85" t="s">
        <v>21</v>
      </c>
      <c r="H619" s="86">
        <v>617</v>
      </c>
      <c r="I619" s="87" t="str">
        <f>VLOOKUP('entries and results'!G619,$A$3:$E$30018,4,FALSE)</f>
        <v> </v>
      </c>
      <c r="J619" s="87" t="str">
        <f>VLOOKUP('entries and results'!G619,$A$3:$F$30018,6,FALSE)</f>
        <v> </v>
      </c>
      <c r="K619" s="87" t="str">
        <f>VLOOKUP('entries and results'!G619,$A$3:$E$30018,2,FALSE)</f>
        <v> </v>
      </c>
      <c r="L619" s="88">
        <v>617</v>
      </c>
      <c r="M619" s="89" t="s">
        <v>21</v>
      </c>
      <c r="N619" s="90" t="str">
        <f>VLOOKUP('entries and results'!M619,$H$3:$K$30018,2,FALSE)</f>
        <v> </v>
      </c>
      <c r="O619" s="90" t="str">
        <f>VLOOKUP('entries and results'!M619,$H$3:$K$30018,3,FALSE)</f>
        <v> </v>
      </c>
      <c r="P619" s="90" t="str">
        <f>VLOOKUP('entries and results'!M619,$H$3:$K$30018,4,FALSE)</f>
        <v> </v>
      </c>
      <c r="Q619" s="91" t="s">
        <v>22</v>
      </c>
      <c r="R619" s="92" t="str">
        <f t="shared" si="66"/>
        <v>00:00</v>
      </c>
      <c r="BJ619" s="78" t="str">
        <f t="shared" si="67"/>
        <v>00:00</v>
      </c>
      <c r="BK619" s="77">
        <v>617</v>
      </c>
      <c r="BL619" s="57">
        <f t="shared" si="65"/>
        <v>0</v>
      </c>
      <c r="BM619" s="57" t="str">
        <f t="shared" si="68"/>
        <v>0000000</v>
      </c>
      <c r="BN619" s="57" t="str">
        <f t="shared" si="69"/>
        <v>00</v>
      </c>
      <c r="BO619" s="57" t="str">
        <f t="shared" si="70"/>
        <v>00</v>
      </c>
      <c r="BP619" s="57" t="str">
        <f t="shared" si="71"/>
        <v>00</v>
      </c>
    </row>
    <row r="620" spans="1:68">
      <c r="A620" s="51" t="s">
        <v>1525</v>
      </c>
      <c r="B620" s="51" t="s">
        <v>142</v>
      </c>
      <c r="C620" s="52">
        <v>35572</v>
      </c>
      <c r="D620" s="51" t="s">
        <v>1526</v>
      </c>
      <c r="E620" s="51" t="s">
        <v>1525</v>
      </c>
      <c r="F620" s="51" t="s">
        <v>151</v>
      </c>
      <c r="G620" s="85" t="s">
        <v>21</v>
      </c>
      <c r="H620" s="86">
        <v>618</v>
      </c>
      <c r="I620" s="87" t="str">
        <f>VLOOKUP('entries and results'!G620,$A$3:$E$30018,4,FALSE)</f>
        <v> </v>
      </c>
      <c r="J620" s="87" t="str">
        <f>VLOOKUP('entries and results'!G620,$A$3:$F$30018,6,FALSE)</f>
        <v> </v>
      </c>
      <c r="K620" s="87" t="str">
        <f>VLOOKUP('entries and results'!G620,$A$3:$E$30018,2,FALSE)</f>
        <v> </v>
      </c>
      <c r="L620" s="88">
        <v>618</v>
      </c>
      <c r="M620" s="89" t="s">
        <v>21</v>
      </c>
      <c r="N620" s="90" t="str">
        <f>VLOOKUP('entries and results'!M620,$H$3:$K$30018,2,FALSE)</f>
        <v> </v>
      </c>
      <c r="O620" s="90" t="str">
        <f>VLOOKUP('entries and results'!M620,$H$3:$K$30018,3,FALSE)</f>
        <v> </v>
      </c>
      <c r="P620" s="90" t="str">
        <f>VLOOKUP('entries and results'!M620,$H$3:$K$30018,4,FALSE)</f>
        <v> </v>
      </c>
      <c r="Q620" s="91" t="s">
        <v>22</v>
      </c>
      <c r="R620" s="92" t="str">
        <f t="shared" si="66"/>
        <v>00:00</v>
      </c>
      <c r="BJ620" s="78" t="str">
        <f t="shared" si="67"/>
        <v>00:00</v>
      </c>
      <c r="BK620" s="77">
        <v>618</v>
      </c>
      <c r="BL620" s="57">
        <f t="shared" si="65"/>
        <v>0</v>
      </c>
      <c r="BM620" s="57" t="str">
        <f t="shared" si="68"/>
        <v>0000000</v>
      </c>
      <c r="BN620" s="57" t="str">
        <f t="shared" si="69"/>
        <v>00</v>
      </c>
      <c r="BO620" s="57" t="str">
        <f t="shared" si="70"/>
        <v>00</v>
      </c>
      <c r="BP620" s="57" t="str">
        <f t="shared" si="71"/>
        <v>00</v>
      </c>
    </row>
    <row r="621" spans="1:68">
      <c r="A621" s="51" t="s">
        <v>1527</v>
      </c>
      <c r="B621" s="51" t="s">
        <v>142</v>
      </c>
      <c r="C621" s="52">
        <v>34688</v>
      </c>
      <c r="D621" s="51" t="s">
        <v>1528</v>
      </c>
      <c r="E621" s="51" t="s">
        <v>1527</v>
      </c>
      <c r="F621" s="51" t="s">
        <v>130</v>
      </c>
      <c r="G621" s="85" t="s">
        <v>21</v>
      </c>
      <c r="H621" s="86">
        <v>619</v>
      </c>
      <c r="I621" s="87" t="str">
        <f>VLOOKUP('entries and results'!G621,$A$3:$E$30018,4,FALSE)</f>
        <v> </v>
      </c>
      <c r="J621" s="87" t="str">
        <f>VLOOKUP('entries and results'!G621,$A$3:$F$30018,6,FALSE)</f>
        <v> </v>
      </c>
      <c r="K621" s="87" t="str">
        <f>VLOOKUP('entries and results'!G621,$A$3:$E$30018,2,FALSE)</f>
        <v> </v>
      </c>
      <c r="L621" s="88">
        <v>619</v>
      </c>
      <c r="M621" s="89" t="s">
        <v>21</v>
      </c>
      <c r="N621" s="90" t="str">
        <f>VLOOKUP('entries and results'!M621,$H$3:$K$30018,2,FALSE)</f>
        <v> </v>
      </c>
      <c r="O621" s="90" t="str">
        <f>VLOOKUP('entries and results'!M621,$H$3:$K$30018,3,FALSE)</f>
        <v> </v>
      </c>
      <c r="P621" s="90" t="str">
        <f>VLOOKUP('entries and results'!M621,$H$3:$K$30018,4,FALSE)</f>
        <v> </v>
      </c>
      <c r="Q621" s="91" t="s">
        <v>22</v>
      </c>
      <c r="R621" s="92" t="str">
        <f t="shared" si="66"/>
        <v>00:00</v>
      </c>
      <c r="BJ621" s="78" t="str">
        <f t="shared" si="67"/>
        <v>00:00</v>
      </c>
      <c r="BK621" s="77">
        <v>619</v>
      </c>
      <c r="BL621" s="57">
        <f t="shared" si="65"/>
        <v>0</v>
      </c>
      <c r="BM621" s="57" t="str">
        <f t="shared" si="68"/>
        <v>0000000</v>
      </c>
      <c r="BN621" s="57" t="str">
        <f t="shared" si="69"/>
        <v>00</v>
      </c>
      <c r="BO621" s="57" t="str">
        <f t="shared" si="70"/>
        <v>00</v>
      </c>
      <c r="BP621" s="57" t="str">
        <f t="shared" si="71"/>
        <v>00</v>
      </c>
    </row>
    <row r="622" spans="1:68">
      <c r="A622" s="51" t="s">
        <v>1529</v>
      </c>
      <c r="B622" s="51" t="s">
        <v>142</v>
      </c>
      <c r="C622" s="52">
        <v>34883</v>
      </c>
      <c r="D622" s="51" t="s">
        <v>1530</v>
      </c>
      <c r="E622" s="51" t="s">
        <v>1529</v>
      </c>
      <c r="F622" s="51" t="s">
        <v>130</v>
      </c>
      <c r="G622" s="85" t="s">
        <v>21</v>
      </c>
      <c r="H622" s="86">
        <v>620</v>
      </c>
      <c r="I622" s="87" t="str">
        <f>VLOOKUP('entries and results'!G622,$A$3:$E$30018,4,FALSE)</f>
        <v> </v>
      </c>
      <c r="J622" s="87" t="str">
        <f>VLOOKUP('entries and results'!G622,$A$3:$F$30018,6,FALSE)</f>
        <v> </v>
      </c>
      <c r="K622" s="87" t="str">
        <f>VLOOKUP('entries and results'!G622,$A$3:$E$30018,2,FALSE)</f>
        <v> </v>
      </c>
      <c r="L622" s="88">
        <v>620</v>
      </c>
      <c r="M622" s="89" t="s">
        <v>21</v>
      </c>
      <c r="N622" s="90" t="str">
        <f>VLOOKUP('entries and results'!M622,$H$3:$K$30018,2,FALSE)</f>
        <v> </v>
      </c>
      <c r="O622" s="90" t="str">
        <f>VLOOKUP('entries and results'!M622,$H$3:$K$30018,3,FALSE)</f>
        <v> </v>
      </c>
      <c r="P622" s="90" t="str">
        <f>VLOOKUP('entries and results'!M622,$H$3:$K$30018,4,FALSE)</f>
        <v> </v>
      </c>
      <c r="Q622" s="91" t="s">
        <v>22</v>
      </c>
      <c r="R622" s="92" t="str">
        <f t="shared" si="66"/>
        <v>00:00</v>
      </c>
      <c r="BJ622" s="78" t="str">
        <f t="shared" si="67"/>
        <v>00:00</v>
      </c>
      <c r="BK622" s="77">
        <v>620</v>
      </c>
      <c r="BL622" s="57">
        <f t="shared" si="65"/>
        <v>0</v>
      </c>
      <c r="BM622" s="57" t="str">
        <f t="shared" si="68"/>
        <v>0000000</v>
      </c>
      <c r="BN622" s="57" t="str">
        <f t="shared" si="69"/>
        <v>00</v>
      </c>
      <c r="BO622" s="57" t="str">
        <f t="shared" si="70"/>
        <v>00</v>
      </c>
      <c r="BP622" s="57" t="str">
        <f t="shared" si="71"/>
        <v>00</v>
      </c>
    </row>
    <row r="623" spans="1:68">
      <c r="A623" s="51" t="s">
        <v>1531</v>
      </c>
      <c r="B623" s="51" t="s">
        <v>142</v>
      </c>
      <c r="C623" s="52">
        <v>34828</v>
      </c>
      <c r="D623" s="51" t="s">
        <v>1532</v>
      </c>
      <c r="E623" s="51" t="s">
        <v>1531</v>
      </c>
      <c r="F623" s="51" t="s">
        <v>130</v>
      </c>
      <c r="G623" s="85" t="s">
        <v>21</v>
      </c>
      <c r="H623" s="86">
        <v>621</v>
      </c>
      <c r="I623" s="87" t="str">
        <f>VLOOKUP('entries and results'!G623,$A$3:$E$30018,4,FALSE)</f>
        <v> </v>
      </c>
      <c r="J623" s="87" t="str">
        <f>VLOOKUP('entries and results'!G623,$A$3:$F$30018,6,FALSE)</f>
        <v> </v>
      </c>
      <c r="K623" s="87" t="str">
        <f>VLOOKUP('entries and results'!G623,$A$3:$E$30018,2,FALSE)</f>
        <v> </v>
      </c>
      <c r="L623" s="88">
        <v>621</v>
      </c>
      <c r="M623" s="89" t="s">
        <v>21</v>
      </c>
      <c r="N623" s="90" t="str">
        <f>VLOOKUP('entries and results'!M623,$H$3:$K$30018,2,FALSE)</f>
        <v> </v>
      </c>
      <c r="O623" s="90" t="str">
        <f>VLOOKUP('entries and results'!M623,$H$3:$K$30018,3,FALSE)</f>
        <v> </v>
      </c>
      <c r="P623" s="90" t="str">
        <f>VLOOKUP('entries and results'!M623,$H$3:$K$30018,4,FALSE)</f>
        <v> </v>
      </c>
      <c r="Q623" s="91" t="s">
        <v>22</v>
      </c>
      <c r="R623" s="92" t="str">
        <f t="shared" si="66"/>
        <v>00:00</v>
      </c>
      <c r="BJ623" s="78" t="str">
        <f t="shared" si="67"/>
        <v>00:00</v>
      </c>
      <c r="BK623" s="77">
        <v>621</v>
      </c>
      <c r="BL623" s="57">
        <f t="shared" si="65"/>
        <v>0</v>
      </c>
      <c r="BM623" s="57" t="str">
        <f t="shared" si="68"/>
        <v>0000000</v>
      </c>
      <c r="BN623" s="57" t="str">
        <f t="shared" si="69"/>
        <v>00</v>
      </c>
      <c r="BO623" s="57" t="str">
        <f t="shared" si="70"/>
        <v>00</v>
      </c>
      <c r="BP623" s="57" t="str">
        <f t="shared" si="71"/>
        <v>00</v>
      </c>
    </row>
    <row r="624" spans="1:68">
      <c r="A624" s="51" t="s">
        <v>1533</v>
      </c>
      <c r="B624" s="51" t="s">
        <v>419</v>
      </c>
      <c r="C624" s="52">
        <v>34763</v>
      </c>
      <c r="D624" s="51" t="s">
        <v>1534</v>
      </c>
      <c r="E624" s="51" t="s">
        <v>1533</v>
      </c>
      <c r="F624" s="51" t="s">
        <v>130</v>
      </c>
      <c r="G624" s="85" t="s">
        <v>21</v>
      </c>
      <c r="H624" s="86">
        <v>622</v>
      </c>
      <c r="I624" s="87" t="str">
        <f>VLOOKUP('entries and results'!G624,$A$3:$E$30018,4,FALSE)</f>
        <v> </v>
      </c>
      <c r="J624" s="87" t="str">
        <f>VLOOKUP('entries and results'!G624,$A$3:$F$30018,6,FALSE)</f>
        <v> </v>
      </c>
      <c r="K624" s="87" t="str">
        <f>VLOOKUP('entries and results'!G624,$A$3:$E$30018,2,FALSE)</f>
        <v> </v>
      </c>
      <c r="L624" s="88">
        <v>622</v>
      </c>
      <c r="M624" s="89" t="s">
        <v>21</v>
      </c>
      <c r="N624" s="90" t="str">
        <f>VLOOKUP('entries and results'!M624,$H$3:$K$30018,2,FALSE)</f>
        <v> </v>
      </c>
      <c r="O624" s="90" t="str">
        <f>VLOOKUP('entries and results'!M624,$H$3:$K$30018,3,FALSE)</f>
        <v> </v>
      </c>
      <c r="P624" s="90" t="str">
        <f>VLOOKUP('entries and results'!M624,$H$3:$K$30018,4,FALSE)</f>
        <v> </v>
      </c>
      <c r="Q624" s="91" t="s">
        <v>22</v>
      </c>
      <c r="R624" s="92" t="str">
        <f t="shared" si="66"/>
        <v>00:00</v>
      </c>
      <c r="BJ624" s="78" t="str">
        <f t="shared" si="67"/>
        <v>00:00</v>
      </c>
      <c r="BK624" s="77">
        <v>622</v>
      </c>
      <c r="BL624" s="57">
        <f t="shared" si="65"/>
        <v>0</v>
      </c>
      <c r="BM624" s="57" t="str">
        <f t="shared" si="68"/>
        <v>0000000</v>
      </c>
      <c r="BN624" s="57" t="str">
        <f t="shared" si="69"/>
        <v>00</v>
      </c>
      <c r="BO624" s="57" t="str">
        <f t="shared" si="70"/>
        <v>00</v>
      </c>
      <c r="BP624" s="57" t="str">
        <f t="shared" si="71"/>
        <v>00</v>
      </c>
    </row>
    <row r="625" spans="1:68">
      <c r="A625" s="51" t="s">
        <v>1535</v>
      </c>
      <c r="B625" s="51" t="s">
        <v>419</v>
      </c>
      <c r="C625" s="52">
        <v>34763</v>
      </c>
      <c r="D625" s="51" t="s">
        <v>1536</v>
      </c>
      <c r="E625" s="51" t="s">
        <v>1535</v>
      </c>
      <c r="F625" s="51" t="s">
        <v>130</v>
      </c>
      <c r="G625" s="85" t="s">
        <v>21</v>
      </c>
      <c r="H625" s="86">
        <v>623</v>
      </c>
      <c r="I625" s="87" t="str">
        <f>VLOOKUP('entries and results'!G625,$A$3:$E$30018,4,FALSE)</f>
        <v> </v>
      </c>
      <c r="J625" s="87" t="str">
        <f>VLOOKUP('entries and results'!G625,$A$3:$F$30018,6,FALSE)</f>
        <v> </v>
      </c>
      <c r="K625" s="87" t="str">
        <f>VLOOKUP('entries and results'!G625,$A$3:$E$30018,2,FALSE)</f>
        <v> </v>
      </c>
      <c r="L625" s="88">
        <v>623</v>
      </c>
      <c r="M625" s="89" t="s">
        <v>21</v>
      </c>
      <c r="N625" s="90" t="str">
        <f>VLOOKUP('entries and results'!M625,$H$3:$K$30018,2,FALSE)</f>
        <v> </v>
      </c>
      <c r="O625" s="90" t="str">
        <f>VLOOKUP('entries and results'!M625,$H$3:$K$30018,3,FALSE)</f>
        <v> </v>
      </c>
      <c r="P625" s="90" t="str">
        <f>VLOOKUP('entries and results'!M625,$H$3:$K$30018,4,FALSE)</f>
        <v> </v>
      </c>
      <c r="Q625" s="91" t="s">
        <v>22</v>
      </c>
      <c r="R625" s="92" t="str">
        <f t="shared" si="66"/>
        <v>00:00</v>
      </c>
      <c r="BJ625" s="78" t="str">
        <f t="shared" si="67"/>
        <v>00:00</v>
      </c>
      <c r="BK625" s="77">
        <v>623</v>
      </c>
      <c r="BL625" s="57">
        <f t="shared" si="65"/>
        <v>0</v>
      </c>
      <c r="BM625" s="57" t="str">
        <f t="shared" si="68"/>
        <v>0000000</v>
      </c>
      <c r="BN625" s="57" t="str">
        <f t="shared" si="69"/>
        <v>00</v>
      </c>
      <c r="BO625" s="57" t="str">
        <f t="shared" si="70"/>
        <v>00</v>
      </c>
      <c r="BP625" s="57" t="str">
        <f t="shared" si="71"/>
        <v>00</v>
      </c>
    </row>
    <row r="626" spans="1:68">
      <c r="A626" s="51" t="s">
        <v>1537</v>
      </c>
      <c r="B626" s="51" t="s">
        <v>664</v>
      </c>
      <c r="C626" s="52">
        <v>34637</v>
      </c>
      <c r="D626" s="51" t="s">
        <v>1538</v>
      </c>
      <c r="E626" s="51" t="s">
        <v>1537</v>
      </c>
      <c r="F626" s="51" t="s">
        <v>130</v>
      </c>
      <c r="G626" s="85" t="s">
        <v>21</v>
      </c>
      <c r="H626" s="86">
        <v>624</v>
      </c>
      <c r="I626" s="87" t="str">
        <f>VLOOKUP('entries and results'!G626,$A$3:$E$30018,4,FALSE)</f>
        <v> </v>
      </c>
      <c r="J626" s="87" t="str">
        <f>VLOOKUP('entries and results'!G626,$A$3:$F$30018,6,FALSE)</f>
        <v> </v>
      </c>
      <c r="K626" s="87" t="str">
        <f>VLOOKUP('entries and results'!G626,$A$3:$E$30018,2,FALSE)</f>
        <v> </v>
      </c>
      <c r="L626" s="88">
        <v>624</v>
      </c>
      <c r="M626" s="89" t="s">
        <v>21</v>
      </c>
      <c r="N626" s="90" t="str">
        <f>VLOOKUP('entries and results'!M626,$H$3:$K$30018,2,FALSE)</f>
        <v> </v>
      </c>
      <c r="O626" s="90" t="str">
        <f>VLOOKUP('entries and results'!M626,$H$3:$K$30018,3,FALSE)</f>
        <v> </v>
      </c>
      <c r="P626" s="90" t="str">
        <f>VLOOKUP('entries and results'!M626,$H$3:$K$30018,4,FALSE)</f>
        <v> </v>
      </c>
      <c r="Q626" s="91" t="s">
        <v>22</v>
      </c>
      <c r="R626" s="92" t="str">
        <f t="shared" si="66"/>
        <v>00:00</v>
      </c>
      <c r="BJ626" s="78" t="str">
        <f t="shared" si="67"/>
        <v>00:00</v>
      </c>
      <c r="BK626" s="77">
        <v>624</v>
      </c>
      <c r="BL626" s="57">
        <f t="shared" si="65"/>
        <v>0</v>
      </c>
      <c r="BM626" s="57" t="str">
        <f t="shared" si="68"/>
        <v>0000000</v>
      </c>
      <c r="BN626" s="57" t="str">
        <f t="shared" si="69"/>
        <v>00</v>
      </c>
      <c r="BO626" s="57" t="str">
        <f t="shared" si="70"/>
        <v>00</v>
      </c>
      <c r="BP626" s="57" t="str">
        <f t="shared" si="71"/>
        <v>00</v>
      </c>
    </row>
    <row r="627" spans="1:68">
      <c r="A627" s="51" t="s">
        <v>1539</v>
      </c>
      <c r="B627" s="51" t="s">
        <v>108</v>
      </c>
      <c r="C627" s="52">
        <v>34256</v>
      </c>
      <c r="D627" s="51" t="s">
        <v>1540</v>
      </c>
      <c r="E627" s="51" t="s">
        <v>1539</v>
      </c>
      <c r="F627" s="51" t="s">
        <v>130</v>
      </c>
      <c r="G627" s="85" t="s">
        <v>21</v>
      </c>
      <c r="H627" s="86">
        <v>625</v>
      </c>
      <c r="I627" s="87" t="str">
        <f>VLOOKUP('entries and results'!G627,$A$3:$E$30018,4,FALSE)</f>
        <v> </v>
      </c>
      <c r="J627" s="87" t="str">
        <f>VLOOKUP('entries and results'!G627,$A$3:$F$30018,6,FALSE)</f>
        <v> </v>
      </c>
      <c r="K627" s="87" t="str">
        <f>VLOOKUP('entries and results'!G627,$A$3:$E$30018,2,FALSE)</f>
        <v> </v>
      </c>
      <c r="L627" s="88">
        <v>625</v>
      </c>
      <c r="M627" s="89" t="s">
        <v>21</v>
      </c>
      <c r="N627" s="90" t="str">
        <f>VLOOKUP('entries and results'!M627,$H$3:$K$30018,2,FALSE)</f>
        <v> </v>
      </c>
      <c r="O627" s="90" t="str">
        <f>VLOOKUP('entries and results'!M627,$H$3:$K$30018,3,FALSE)</f>
        <v> </v>
      </c>
      <c r="P627" s="90" t="str">
        <f>VLOOKUP('entries and results'!M627,$H$3:$K$30018,4,FALSE)</f>
        <v> </v>
      </c>
      <c r="Q627" s="91" t="s">
        <v>22</v>
      </c>
      <c r="R627" s="92" t="str">
        <f t="shared" si="66"/>
        <v>00:00</v>
      </c>
      <c r="BJ627" s="78" t="str">
        <f t="shared" si="67"/>
        <v>00:00</v>
      </c>
      <c r="BK627" s="77">
        <v>625</v>
      </c>
      <c r="BL627" s="57">
        <f t="shared" si="65"/>
        <v>0</v>
      </c>
      <c r="BM627" s="57" t="str">
        <f t="shared" si="68"/>
        <v>0000000</v>
      </c>
      <c r="BN627" s="57" t="str">
        <f t="shared" si="69"/>
        <v>00</v>
      </c>
      <c r="BO627" s="57" t="str">
        <f t="shared" si="70"/>
        <v>00</v>
      </c>
      <c r="BP627" s="57" t="str">
        <f t="shared" si="71"/>
        <v>00</v>
      </c>
    </row>
    <row r="628" spans="1:68">
      <c r="A628" s="51" t="s">
        <v>1541</v>
      </c>
      <c r="B628" s="51" t="s">
        <v>108</v>
      </c>
      <c r="C628" s="52">
        <v>34256</v>
      </c>
      <c r="D628" s="51" t="s">
        <v>1542</v>
      </c>
      <c r="E628" s="51" t="s">
        <v>1541</v>
      </c>
      <c r="F628" s="51" t="s">
        <v>130</v>
      </c>
      <c r="G628" s="85" t="s">
        <v>21</v>
      </c>
      <c r="H628" s="86">
        <v>626</v>
      </c>
      <c r="I628" s="87" t="str">
        <f>VLOOKUP('entries and results'!G628,$A$3:$E$30018,4,FALSE)</f>
        <v> </v>
      </c>
      <c r="J628" s="87" t="str">
        <f>VLOOKUP('entries and results'!G628,$A$3:$F$30018,6,FALSE)</f>
        <v> </v>
      </c>
      <c r="K628" s="87" t="str">
        <f>VLOOKUP('entries and results'!G628,$A$3:$E$30018,2,FALSE)</f>
        <v> </v>
      </c>
      <c r="L628" s="88">
        <v>626</v>
      </c>
      <c r="M628" s="89" t="s">
        <v>21</v>
      </c>
      <c r="N628" s="90" t="str">
        <f>VLOOKUP('entries and results'!M628,$H$3:$K$30018,2,FALSE)</f>
        <v> </v>
      </c>
      <c r="O628" s="90" t="str">
        <f>VLOOKUP('entries and results'!M628,$H$3:$K$30018,3,FALSE)</f>
        <v> </v>
      </c>
      <c r="P628" s="90" t="str">
        <f>VLOOKUP('entries and results'!M628,$H$3:$K$30018,4,FALSE)</f>
        <v> </v>
      </c>
      <c r="Q628" s="91" t="s">
        <v>22</v>
      </c>
      <c r="R628" s="92" t="str">
        <f t="shared" si="66"/>
        <v>00:00</v>
      </c>
      <c r="BJ628" s="78" t="str">
        <f t="shared" si="67"/>
        <v>00:00</v>
      </c>
      <c r="BK628" s="77">
        <v>626</v>
      </c>
      <c r="BL628" s="57">
        <f t="shared" si="65"/>
        <v>0</v>
      </c>
      <c r="BM628" s="57" t="str">
        <f t="shared" si="68"/>
        <v>0000000</v>
      </c>
      <c r="BN628" s="57" t="str">
        <f t="shared" si="69"/>
        <v>00</v>
      </c>
      <c r="BO628" s="57" t="str">
        <f t="shared" si="70"/>
        <v>00</v>
      </c>
      <c r="BP628" s="57" t="str">
        <f t="shared" si="71"/>
        <v>00</v>
      </c>
    </row>
    <row r="629" spans="1:68">
      <c r="A629" s="51" t="s">
        <v>1543</v>
      </c>
      <c r="B629" s="51" t="s">
        <v>82</v>
      </c>
      <c r="C629" s="52">
        <v>34490</v>
      </c>
      <c r="D629" s="51" t="s">
        <v>1544</v>
      </c>
      <c r="E629" s="51" t="s">
        <v>1543</v>
      </c>
      <c r="F629" s="51" t="s">
        <v>130</v>
      </c>
      <c r="G629" s="85" t="s">
        <v>21</v>
      </c>
      <c r="H629" s="86">
        <v>627</v>
      </c>
      <c r="I629" s="87" t="str">
        <f>VLOOKUP('entries and results'!G629,$A$3:$E$30018,4,FALSE)</f>
        <v> </v>
      </c>
      <c r="J629" s="87" t="str">
        <f>VLOOKUP('entries and results'!G629,$A$3:$F$30018,6,FALSE)</f>
        <v> </v>
      </c>
      <c r="K629" s="87" t="str">
        <f>VLOOKUP('entries and results'!G629,$A$3:$E$30018,2,FALSE)</f>
        <v> </v>
      </c>
      <c r="L629" s="88">
        <v>627</v>
      </c>
      <c r="M629" s="89" t="s">
        <v>21</v>
      </c>
      <c r="N629" s="90" t="str">
        <f>VLOOKUP('entries and results'!M629,$H$3:$K$30018,2,FALSE)</f>
        <v> </v>
      </c>
      <c r="O629" s="90" t="str">
        <f>VLOOKUP('entries and results'!M629,$H$3:$K$30018,3,FALSE)</f>
        <v> </v>
      </c>
      <c r="P629" s="90" t="str">
        <f>VLOOKUP('entries and results'!M629,$H$3:$K$30018,4,FALSE)</f>
        <v> </v>
      </c>
      <c r="Q629" s="91" t="s">
        <v>22</v>
      </c>
      <c r="R629" s="92" t="str">
        <f t="shared" si="66"/>
        <v>00:00</v>
      </c>
      <c r="BJ629" s="78" t="str">
        <f t="shared" si="67"/>
        <v>00:00</v>
      </c>
      <c r="BK629" s="77">
        <v>627</v>
      </c>
      <c r="BL629" s="57">
        <f t="shared" si="65"/>
        <v>0</v>
      </c>
      <c r="BM629" s="57" t="str">
        <f t="shared" si="68"/>
        <v>0000000</v>
      </c>
      <c r="BN629" s="57" t="str">
        <f t="shared" si="69"/>
        <v>00</v>
      </c>
      <c r="BO629" s="57" t="str">
        <f t="shared" si="70"/>
        <v>00</v>
      </c>
      <c r="BP629" s="57" t="str">
        <f t="shared" si="71"/>
        <v>00</v>
      </c>
    </row>
    <row r="630" spans="1:68">
      <c r="A630" s="51" t="s">
        <v>1545</v>
      </c>
      <c r="B630" s="51" t="s">
        <v>82</v>
      </c>
      <c r="C630" s="52">
        <v>34823</v>
      </c>
      <c r="D630" s="51" t="s">
        <v>1546</v>
      </c>
      <c r="E630" s="51" t="s">
        <v>1545</v>
      </c>
      <c r="F630" s="51" t="s">
        <v>130</v>
      </c>
      <c r="G630" s="85" t="s">
        <v>21</v>
      </c>
      <c r="H630" s="86">
        <v>628</v>
      </c>
      <c r="I630" s="87" t="str">
        <f>VLOOKUP('entries and results'!G630,$A$3:$E$30018,4,FALSE)</f>
        <v> </v>
      </c>
      <c r="J630" s="87" t="str">
        <f>VLOOKUP('entries and results'!G630,$A$3:$F$30018,6,FALSE)</f>
        <v> </v>
      </c>
      <c r="K630" s="87" t="str">
        <f>VLOOKUP('entries and results'!G630,$A$3:$E$30018,2,FALSE)</f>
        <v> </v>
      </c>
      <c r="L630" s="88">
        <v>628</v>
      </c>
      <c r="M630" s="89" t="s">
        <v>21</v>
      </c>
      <c r="N630" s="90" t="str">
        <f>VLOOKUP('entries and results'!M630,$H$3:$K$30018,2,FALSE)</f>
        <v> </v>
      </c>
      <c r="O630" s="90" t="str">
        <f>VLOOKUP('entries and results'!M630,$H$3:$K$30018,3,FALSE)</f>
        <v> </v>
      </c>
      <c r="P630" s="90" t="str">
        <f>VLOOKUP('entries and results'!M630,$H$3:$K$30018,4,FALSE)</f>
        <v> </v>
      </c>
      <c r="Q630" s="91" t="s">
        <v>22</v>
      </c>
      <c r="R630" s="92" t="str">
        <f t="shared" si="66"/>
        <v>00:00</v>
      </c>
      <c r="BJ630" s="78" t="str">
        <f t="shared" si="67"/>
        <v>00:00</v>
      </c>
      <c r="BK630" s="77">
        <v>628</v>
      </c>
      <c r="BL630" s="57">
        <f t="shared" si="65"/>
        <v>0</v>
      </c>
      <c r="BM630" s="57" t="str">
        <f t="shared" si="68"/>
        <v>0000000</v>
      </c>
      <c r="BN630" s="57" t="str">
        <f t="shared" si="69"/>
        <v>00</v>
      </c>
      <c r="BO630" s="57" t="str">
        <f t="shared" si="70"/>
        <v>00</v>
      </c>
      <c r="BP630" s="57" t="str">
        <f t="shared" si="71"/>
        <v>00</v>
      </c>
    </row>
    <row r="631" spans="1:68">
      <c r="A631" s="51" t="s">
        <v>1547</v>
      </c>
      <c r="B631" s="51" t="s">
        <v>82</v>
      </c>
      <c r="C631" s="52">
        <v>34425</v>
      </c>
      <c r="D631" s="51" t="s">
        <v>1548</v>
      </c>
      <c r="E631" s="51" t="s">
        <v>1547</v>
      </c>
      <c r="F631" s="51" t="s">
        <v>130</v>
      </c>
      <c r="G631" s="85" t="s">
        <v>21</v>
      </c>
      <c r="H631" s="86">
        <v>629</v>
      </c>
      <c r="I631" s="87" t="str">
        <f>VLOOKUP('entries and results'!G631,$A$3:$E$30018,4,FALSE)</f>
        <v> </v>
      </c>
      <c r="J631" s="87" t="str">
        <f>VLOOKUP('entries and results'!G631,$A$3:$F$30018,6,FALSE)</f>
        <v> </v>
      </c>
      <c r="K631" s="87" t="str">
        <f>VLOOKUP('entries and results'!G631,$A$3:$E$30018,2,FALSE)</f>
        <v> </v>
      </c>
      <c r="L631" s="88">
        <v>629</v>
      </c>
      <c r="M631" s="89" t="s">
        <v>21</v>
      </c>
      <c r="N631" s="90" t="str">
        <f>VLOOKUP('entries and results'!M631,$H$3:$K$30018,2,FALSE)</f>
        <v> </v>
      </c>
      <c r="O631" s="90" t="str">
        <f>VLOOKUP('entries and results'!M631,$H$3:$K$30018,3,FALSE)</f>
        <v> </v>
      </c>
      <c r="P631" s="90" t="str">
        <f>VLOOKUP('entries and results'!M631,$H$3:$K$30018,4,FALSE)</f>
        <v> </v>
      </c>
      <c r="Q631" s="91" t="s">
        <v>22</v>
      </c>
      <c r="R631" s="92" t="str">
        <f t="shared" si="66"/>
        <v>00:00</v>
      </c>
      <c r="BJ631" s="78" t="str">
        <f t="shared" si="67"/>
        <v>00:00</v>
      </c>
      <c r="BK631" s="77">
        <v>629</v>
      </c>
      <c r="BL631" s="57">
        <f t="shared" si="65"/>
        <v>0</v>
      </c>
      <c r="BM631" s="57" t="str">
        <f t="shared" si="68"/>
        <v>0000000</v>
      </c>
      <c r="BN631" s="57" t="str">
        <f t="shared" si="69"/>
        <v>00</v>
      </c>
      <c r="BO631" s="57" t="str">
        <f t="shared" si="70"/>
        <v>00</v>
      </c>
      <c r="BP631" s="57" t="str">
        <f t="shared" si="71"/>
        <v>00</v>
      </c>
    </row>
    <row r="632" spans="1:68">
      <c r="A632" s="51" t="s">
        <v>1549</v>
      </c>
      <c r="B632" s="51" t="s">
        <v>82</v>
      </c>
      <c r="C632" s="52">
        <v>34339</v>
      </c>
      <c r="D632" s="51" t="s">
        <v>1550</v>
      </c>
      <c r="E632" s="51" t="s">
        <v>1549</v>
      </c>
      <c r="F632" s="51" t="s">
        <v>130</v>
      </c>
      <c r="G632" s="85" t="s">
        <v>21</v>
      </c>
      <c r="H632" s="86">
        <v>630</v>
      </c>
      <c r="I632" s="87" t="str">
        <f>VLOOKUP('entries and results'!G632,$A$3:$E$30018,4,FALSE)</f>
        <v> </v>
      </c>
      <c r="J632" s="87" t="str">
        <f>VLOOKUP('entries and results'!G632,$A$3:$F$30018,6,FALSE)</f>
        <v> </v>
      </c>
      <c r="K632" s="87" t="str">
        <f>VLOOKUP('entries and results'!G632,$A$3:$E$30018,2,FALSE)</f>
        <v> </v>
      </c>
      <c r="L632" s="88">
        <v>630</v>
      </c>
      <c r="M632" s="89" t="s">
        <v>21</v>
      </c>
      <c r="N632" s="90" t="str">
        <f>VLOOKUP('entries and results'!M632,$H$3:$K$30018,2,FALSE)</f>
        <v> </v>
      </c>
      <c r="O632" s="90" t="str">
        <f>VLOOKUP('entries and results'!M632,$H$3:$K$30018,3,FALSE)</f>
        <v> </v>
      </c>
      <c r="P632" s="90" t="str">
        <f>VLOOKUP('entries and results'!M632,$H$3:$K$30018,4,FALSE)</f>
        <v> </v>
      </c>
      <c r="Q632" s="91" t="s">
        <v>22</v>
      </c>
      <c r="R632" s="92" t="str">
        <f t="shared" si="66"/>
        <v>00:00</v>
      </c>
      <c r="BJ632" s="78" t="str">
        <f t="shared" si="67"/>
        <v>00:00</v>
      </c>
      <c r="BK632" s="77">
        <v>630</v>
      </c>
      <c r="BL632" s="57">
        <f t="shared" si="65"/>
        <v>0</v>
      </c>
      <c r="BM632" s="57" t="str">
        <f t="shared" si="68"/>
        <v>0000000</v>
      </c>
      <c r="BN632" s="57" t="str">
        <f t="shared" si="69"/>
        <v>00</v>
      </c>
      <c r="BO632" s="57" t="str">
        <f t="shared" si="70"/>
        <v>00</v>
      </c>
      <c r="BP632" s="57" t="str">
        <f t="shared" si="71"/>
        <v>00</v>
      </c>
    </row>
    <row r="633" spans="1:68">
      <c r="A633" s="51" t="s">
        <v>1551</v>
      </c>
      <c r="B633" s="51" t="s">
        <v>82</v>
      </c>
      <c r="C633" s="52">
        <v>35043</v>
      </c>
      <c r="D633" s="51" t="s">
        <v>1552</v>
      </c>
      <c r="E633" s="51" t="s">
        <v>1551</v>
      </c>
      <c r="F633" s="51" t="s">
        <v>151</v>
      </c>
      <c r="G633" s="85" t="s">
        <v>21</v>
      </c>
      <c r="H633" s="86">
        <v>631</v>
      </c>
      <c r="I633" s="87" t="str">
        <f>VLOOKUP('entries and results'!G633,$A$3:$E$30018,4,FALSE)</f>
        <v> </v>
      </c>
      <c r="J633" s="87" t="str">
        <f>VLOOKUP('entries and results'!G633,$A$3:$F$30018,6,FALSE)</f>
        <v> </v>
      </c>
      <c r="K633" s="87" t="str">
        <f>VLOOKUP('entries and results'!G633,$A$3:$E$30018,2,FALSE)</f>
        <v> </v>
      </c>
      <c r="L633" s="88">
        <v>631</v>
      </c>
      <c r="M633" s="89" t="s">
        <v>21</v>
      </c>
      <c r="N633" s="90" t="str">
        <f>VLOOKUP('entries and results'!M633,$H$3:$K$30018,2,FALSE)</f>
        <v> </v>
      </c>
      <c r="O633" s="90" t="str">
        <f>VLOOKUP('entries and results'!M633,$H$3:$K$30018,3,FALSE)</f>
        <v> </v>
      </c>
      <c r="P633" s="90" t="str">
        <f>VLOOKUP('entries and results'!M633,$H$3:$K$30018,4,FALSE)</f>
        <v> </v>
      </c>
      <c r="Q633" s="91" t="s">
        <v>22</v>
      </c>
      <c r="R633" s="92" t="str">
        <f t="shared" si="66"/>
        <v>00:00</v>
      </c>
      <c r="BJ633" s="78" t="str">
        <f t="shared" si="67"/>
        <v>00:00</v>
      </c>
      <c r="BK633" s="77">
        <v>631</v>
      </c>
      <c r="BL633" s="57">
        <f t="shared" si="65"/>
        <v>0</v>
      </c>
      <c r="BM633" s="57" t="str">
        <f t="shared" si="68"/>
        <v>0000000</v>
      </c>
      <c r="BN633" s="57" t="str">
        <f t="shared" si="69"/>
        <v>00</v>
      </c>
      <c r="BO633" s="57" t="str">
        <f t="shared" si="70"/>
        <v>00</v>
      </c>
      <c r="BP633" s="57" t="str">
        <f t="shared" si="71"/>
        <v>00</v>
      </c>
    </row>
    <row r="634" spans="1:68">
      <c r="A634" s="51" t="s">
        <v>1553</v>
      </c>
      <c r="B634" s="51" t="s">
        <v>419</v>
      </c>
      <c r="C634" s="52">
        <v>35158</v>
      </c>
      <c r="D634" s="51" t="s">
        <v>1554</v>
      </c>
      <c r="E634" s="51" t="s">
        <v>1553</v>
      </c>
      <c r="F634" s="51" t="s">
        <v>151</v>
      </c>
      <c r="G634" s="85" t="s">
        <v>21</v>
      </c>
      <c r="H634" s="86">
        <v>632</v>
      </c>
      <c r="I634" s="87" t="str">
        <f>VLOOKUP('entries and results'!G634,$A$3:$E$30018,4,FALSE)</f>
        <v> </v>
      </c>
      <c r="J634" s="87" t="str">
        <f>VLOOKUP('entries and results'!G634,$A$3:$F$30018,6,FALSE)</f>
        <v> </v>
      </c>
      <c r="K634" s="87" t="str">
        <f>VLOOKUP('entries and results'!G634,$A$3:$E$30018,2,FALSE)</f>
        <v> </v>
      </c>
      <c r="L634" s="88">
        <v>632</v>
      </c>
      <c r="M634" s="89" t="s">
        <v>21</v>
      </c>
      <c r="N634" s="90" t="str">
        <f>VLOOKUP('entries and results'!M634,$H$3:$K$30018,2,FALSE)</f>
        <v> </v>
      </c>
      <c r="O634" s="90" t="str">
        <f>VLOOKUP('entries and results'!M634,$H$3:$K$30018,3,FALSE)</f>
        <v> </v>
      </c>
      <c r="P634" s="90" t="str">
        <f>VLOOKUP('entries and results'!M634,$H$3:$K$30018,4,FALSE)</f>
        <v> </v>
      </c>
      <c r="Q634" s="91" t="s">
        <v>22</v>
      </c>
      <c r="R634" s="92" t="str">
        <f t="shared" si="66"/>
        <v>00:00</v>
      </c>
      <c r="BJ634" s="78" t="str">
        <f t="shared" si="67"/>
        <v>00:00</v>
      </c>
      <c r="BK634" s="77">
        <v>632</v>
      </c>
      <c r="BL634" s="57">
        <f t="shared" si="65"/>
        <v>0</v>
      </c>
      <c r="BM634" s="57" t="str">
        <f t="shared" si="68"/>
        <v>0000000</v>
      </c>
      <c r="BN634" s="57" t="str">
        <f t="shared" si="69"/>
        <v>00</v>
      </c>
      <c r="BO634" s="57" t="str">
        <f t="shared" si="70"/>
        <v>00</v>
      </c>
      <c r="BP634" s="57" t="str">
        <f t="shared" si="71"/>
        <v>00</v>
      </c>
    </row>
    <row r="635" spans="1:68">
      <c r="A635" s="51" t="s">
        <v>1555</v>
      </c>
      <c r="B635" s="51" t="s">
        <v>320</v>
      </c>
      <c r="C635" s="52">
        <v>34308</v>
      </c>
      <c r="D635" s="51" t="s">
        <v>1556</v>
      </c>
      <c r="E635" s="51" t="s">
        <v>1555</v>
      </c>
      <c r="F635" s="51" t="s">
        <v>130</v>
      </c>
      <c r="G635" s="85" t="s">
        <v>21</v>
      </c>
      <c r="H635" s="86">
        <v>633</v>
      </c>
      <c r="I635" s="87" t="str">
        <f>VLOOKUP('entries and results'!G635,$A$3:$E$30018,4,FALSE)</f>
        <v> </v>
      </c>
      <c r="J635" s="87" t="str">
        <f>VLOOKUP('entries and results'!G635,$A$3:$F$30018,6,FALSE)</f>
        <v> </v>
      </c>
      <c r="K635" s="87" t="str">
        <f>VLOOKUP('entries and results'!G635,$A$3:$E$30018,2,FALSE)</f>
        <v> </v>
      </c>
      <c r="L635" s="88">
        <v>633</v>
      </c>
      <c r="M635" s="89" t="s">
        <v>21</v>
      </c>
      <c r="N635" s="90" t="str">
        <f>VLOOKUP('entries and results'!M635,$H$3:$K$30018,2,FALSE)</f>
        <v> </v>
      </c>
      <c r="O635" s="90" t="str">
        <f>VLOOKUP('entries and results'!M635,$H$3:$K$30018,3,FALSE)</f>
        <v> </v>
      </c>
      <c r="P635" s="90" t="str">
        <f>VLOOKUP('entries and results'!M635,$H$3:$K$30018,4,FALSE)</f>
        <v> </v>
      </c>
      <c r="Q635" s="91" t="s">
        <v>22</v>
      </c>
      <c r="R635" s="92" t="str">
        <f t="shared" si="66"/>
        <v>00:00</v>
      </c>
      <c r="BJ635" s="78" t="str">
        <f t="shared" si="67"/>
        <v>00:00</v>
      </c>
      <c r="BK635" s="77">
        <v>633</v>
      </c>
      <c r="BL635" s="57">
        <f t="shared" si="65"/>
        <v>0</v>
      </c>
      <c r="BM635" s="57" t="str">
        <f t="shared" si="68"/>
        <v>0000000</v>
      </c>
      <c r="BN635" s="57" t="str">
        <f t="shared" si="69"/>
        <v>00</v>
      </c>
      <c r="BO635" s="57" t="str">
        <f t="shared" si="70"/>
        <v>00</v>
      </c>
      <c r="BP635" s="57" t="str">
        <f t="shared" si="71"/>
        <v>00</v>
      </c>
    </row>
    <row r="636" spans="1:68">
      <c r="A636" s="51" t="s">
        <v>1557</v>
      </c>
      <c r="B636" s="51" t="s">
        <v>320</v>
      </c>
      <c r="C636" s="52">
        <v>34083</v>
      </c>
      <c r="D636" s="51" t="s">
        <v>1558</v>
      </c>
      <c r="E636" s="51" t="s">
        <v>1557</v>
      </c>
      <c r="F636" s="51" t="s">
        <v>35</v>
      </c>
      <c r="G636" s="85" t="s">
        <v>21</v>
      </c>
      <c r="H636" s="86">
        <v>634</v>
      </c>
      <c r="I636" s="87" t="str">
        <f>VLOOKUP('entries and results'!G636,$A$3:$E$30018,4,FALSE)</f>
        <v> </v>
      </c>
      <c r="J636" s="87" t="str">
        <f>VLOOKUP('entries and results'!G636,$A$3:$F$30018,6,FALSE)</f>
        <v> </v>
      </c>
      <c r="K636" s="87" t="str">
        <f>VLOOKUP('entries and results'!G636,$A$3:$E$30018,2,FALSE)</f>
        <v> </v>
      </c>
      <c r="L636" s="88">
        <v>634</v>
      </c>
      <c r="M636" s="89" t="s">
        <v>21</v>
      </c>
      <c r="N636" s="90" t="str">
        <f>VLOOKUP('entries and results'!M636,$H$3:$K$30018,2,FALSE)</f>
        <v> </v>
      </c>
      <c r="O636" s="90" t="str">
        <f>VLOOKUP('entries and results'!M636,$H$3:$K$30018,3,FALSE)</f>
        <v> </v>
      </c>
      <c r="P636" s="90" t="str">
        <f>VLOOKUP('entries and results'!M636,$H$3:$K$30018,4,FALSE)</f>
        <v> </v>
      </c>
      <c r="Q636" s="91" t="s">
        <v>22</v>
      </c>
      <c r="R636" s="92" t="str">
        <f t="shared" si="66"/>
        <v>00:00</v>
      </c>
      <c r="BJ636" s="78" t="str">
        <f t="shared" si="67"/>
        <v>00:00</v>
      </c>
      <c r="BK636" s="77">
        <v>634</v>
      </c>
      <c r="BL636" s="57">
        <f t="shared" si="65"/>
        <v>0</v>
      </c>
      <c r="BM636" s="57" t="str">
        <f t="shared" si="68"/>
        <v>0000000</v>
      </c>
      <c r="BN636" s="57" t="str">
        <f t="shared" si="69"/>
        <v>00</v>
      </c>
      <c r="BO636" s="57" t="str">
        <f t="shared" si="70"/>
        <v>00</v>
      </c>
      <c r="BP636" s="57" t="str">
        <f t="shared" si="71"/>
        <v>00</v>
      </c>
    </row>
    <row r="637" spans="1:68">
      <c r="A637" s="51" t="s">
        <v>1559</v>
      </c>
      <c r="B637" s="51" t="s">
        <v>320</v>
      </c>
      <c r="C637" s="52">
        <v>34774</v>
      </c>
      <c r="D637" s="51" t="s">
        <v>1560</v>
      </c>
      <c r="E637" s="51" t="s">
        <v>1559</v>
      </c>
      <c r="F637" s="51" t="s">
        <v>130</v>
      </c>
      <c r="G637" s="85" t="s">
        <v>21</v>
      </c>
      <c r="H637" s="86">
        <v>635</v>
      </c>
      <c r="I637" s="87" t="str">
        <f>VLOOKUP('entries and results'!G637,$A$3:$E$30018,4,FALSE)</f>
        <v> </v>
      </c>
      <c r="J637" s="87" t="str">
        <f>VLOOKUP('entries and results'!G637,$A$3:$F$30018,6,FALSE)</f>
        <v> </v>
      </c>
      <c r="K637" s="87" t="str">
        <f>VLOOKUP('entries and results'!G637,$A$3:$E$30018,2,FALSE)</f>
        <v> </v>
      </c>
      <c r="L637" s="88">
        <v>635</v>
      </c>
      <c r="M637" s="89" t="s">
        <v>21</v>
      </c>
      <c r="N637" s="90" t="str">
        <f>VLOOKUP('entries and results'!M637,$H$3:$K$30018,2,FALSE)</f>
        <v> </v>
      </c>
      <c r="O637" s="90" t="str">
        <f>VLOOKUP('entries and results'!M637,$H$3:$K$30018,3,FALSE)</f>
        <v> </v>
      </c>
      <c r="P637" s="90" t="str">
        <f>VLOOKUP('entries and results'!M637,$H$3:$K$30018,4,FALSE)</f>
        <v> </v>
      </c>
      <c r="Q637" s="91" t="s">
        <v>22</v>
      </c>
      <c r="R637" s="92" t="str">
        <f t="shared" si="66"/>
        <v>00:00</v>
      </c>
      <c r="BJ637" s="78" t="str">
        <f t="shared" si="67"/>
        <v>00:00</v>
      </c>
      <c r="BK637" s="77">
        <v>635</v>
      </c>
      <c r="BL637" s="57">
        <f t="shared" si="65"/>
        <v>0</v>
      </c>
      <c r="BM637" s="57" t="str">
        <f t="shared" si="68"/>
        <v>0000000</v>
      </c>
      <c r="BN637" s="57" t="str">
        <f t="shared" si="69"/>
        <v>00</v>
      </c>
      <c r="BO637" s="57" t="str">
        <f t="shared" si="70"/>
        <v>00</v>
      </c>
      <c r="BP637" s="57" t="str">
        <f t="shared" si="71"/>
        <v>00</v>
      </c>
    </row>
    <row r="638" spans="1:68">
      <c r="A638" s="51" t="s">
        <v>1561</v>
      </c>
      <c r="B638" s="51" t="s">
        <v>320</v>
      </c>
      <c r="C638" s="52">
        <v>34982</v>
      </c>
      <c r="D638" s="51" t="s">
        <v>1562</v>
      </c>
      <c r="E638" s="51" t="s">
        <v>1561</v>
      </c>
      <c r="F638" s="51" t="s">
        <v>151</v>
      </c>
      <c r="G638" s="85" t="s">
        <v>21</v>
      </c>
      <c r="H638" s="86">
        <v>636</v>
      </c>
      <c r="I638" s="87" t="str">
        <f>VLOOKUP('entries and results'!G638,$A$3:$E$30018,4,FALSE)</f>
        <v> </v>
      </c>
      <c r="J638" s="87" t="str">
        <f>VLOOKUP('entries and results'!G638,$A$3:$F$30018,6,FALSE)</f>
        <v> </v>
      </c>
      <c r="K638" s="87" t="str">
        <f>VLOOKUP('entries and results'!G638,$A$3:$E$30018,2,FALSE)</f>
        <v> </v>
      </c>
      <c r="L638" s="88">
        <v>636</v>
      </c>
      <c r="M638" s="89" t="s">
        <v>21</v>
      </c>
      <c r="N638" s="90" t="str">
        <f>VLOOKUP('entries and results'!M638,$H$3:$K$30018,2,FALSE)</f>
        <v> </v>
      </c>
      <c r="O638" s="90" t="str">
        <f>VLOOKUP('entries and results'!M638,$H$3:$K$30018,3,FALSE)</f>
        <v> </v>
      </c>
      <c r="P638" s="90" t="str">
        <f>VLOOKUP('entries and results'!M638,$H$3:$K$30018,4,FALSE)</f>
        <v> </v>
      </c>
      <c r="Q638" s="91" t="s">
        <v>22</v>
      </c>
      <c r="R638" s="92" t="str">
        <f t="shared" si="66"/>
        <v>00:00</v>
      </c>
      <c r="BJ638" s="78" t="str">
        <f t="shared" si="67"/>
        <v>00:00</v>
      </c>
      <c r="BK638" s="77">
        <v>636</v>
      </c>
      <c r="BL638" s="57">
        <f t="shared" si="65"/>
        <v>0</v>
      </c>
      <c r="BM638" s="57" t="str">
        <f t="shared" si="68"/>
        <v>0000000</v>
      </c>
      <c r="BN638" s="57" t="str">
        <f t="shared" si="69"/>
        <v>00</v>
      </c>
      <c r="BO638" s="57" t="str">
        <f t="shared" si="70"/>
        <v>00</v>
      </c>
      <c r="BP638" s="57" t="str">
        <f t="shared" si="71"/>
        <v>00</v>
      </c>
    </row>
    <row r="639" spans="1:68">
      <c r="A639" s="51" t="s">
        <v>1563</v>
      </c>
      <c r="B639" s="51" t="s">
        <v>224</v>
      </c>
      <c r="C639" s="52">
        <v>34526</v>
      </c>
      <c r="D639" s="51" t="s">
        <v>1564</v>
      </c>
      <c r="E639" s="51" t="s">
        <v>1563</v>
      </c>
      <c r="F639" s="51" t="s">
        <v>130</v>
      </c>
      <c r="G639" s="85" t="s">
        <v>21</v>
      </c>
      <c r="H639" s="86">
        <v>637</v>
      </c>
      <c r="I639" s="87" t="str">
        <f>VLOOKUP('entries and results'!G639,$A$3:$E$30018,4,FALSE)</f>
        <v> </v>
      </c>
      <c r="J639" s="87" t="str">
        <f>VLOOKUP('entries and results'!G639,$A$3:$F$30018,6,FALSE)</f>
        <v> </v>
      </c>
      <c r="K639" s="87" t="str">
        <f>VLOOKUP('entries and results'!G639,$A$3:$E$30018,2,FALSE)</f>
        <v> </v>
      </c>
      <c r="L639" s="88">
        <v>637</v>
      </c>
      <c r="M639" s="89" t="s">
        <v>21</v>
      </c>
      <c r="N639" s="90" t="str">
        <f>VLOOKUP('entries and results'!M639,$H$3:$K$30018,2,FALSE)</f>
        <v> </v>
      </c>
      <c r="O639" s="90" t="str">
        <f>VLOOKUP('entries and results'!M639,$H$3:$K$30018,3,FALSE)</f>
        <v> </v>
      </c>
      <c r="P639" s="90" t="str">
        <f>VLOOKUP('entries and results'!M639,$H$3:$K$30018,4,FALSE)</f>
        <v> </v>
      </c>
      <c r="Q639" s="91" t="s">
        <v>22</v>
      </c>
      <c r="R639" s="92" t="str">
        <f t="shared" si="66"/>
        <v>00:00</v>
      </c>
      <c r="BJ639" s="78" t="str">
        <f t="shared" si="67"/>
        <v>00:00</v>
      </c>
      <c r="BK639" s="77">
        <v>637</v>
      </c>
      <c r="BL639" s="57">
        <f t="shared" si="65"/>
        <v>0</v>
      </c>
      <c r="BM639" s="57" t="str">
        <f t="shared" si="68"/>
        <v>0000000</v>
      </c>
      <c r="BN639" s="57" t="str">
        <f t="shared" si="69"/>
        <v>00</v>
      </c>
      <c r="BO639" s="57" t="str">
        <f t="shared" si="70"/>
        <v>00</v>
      </c>
      <c r="BP639" s="57" t="str">
        <f t="shared" si="71"/>
        <v>00</v>
      </c>
    </row>
    <row r="640" spans="1:68">
      <c r="A640" s="51" t="s">
        <v>1565</v>
      </c>
      <c r="B640" s="51" t="s">
        <v>224</v>
      </c>
      <c r="C640" s="52">
        <v>33519</v>
      </c>
      <c r="D640" s="51" t="s">
        <v>1566</v>
      </c>
      <c r="E640" s="51" t="s">
        <v>1565</v>
      </c>
      <c r="F640" s="51" t="s">
        <v>35</v>
      </c>
      <c r="G640" s="85" t="s">
        <v>21</v>
      </c>
      <c r="H640" s="86">
        <v>638</v>
      </c>
      <c r="I640" s="87" t="str">
        <f>VLOOKUP('entries and results'!G640,$A$3:$E$30018,4,FALSE)</f>
        <v> </v>
      </c>
      <c r="J640" s="87" t="str">
        <f>VLOOKUP('entries and results'!G640,$A$3:$F$30018,6,FALSE)</f>
        <v> </v>
      </c>
      <c r="K640" s="87" t="str">
        <f>VLOOKUP('entries and results'!G640,$A$3:$E$30018,2,FALSE)</f>
        <v> </v>
      </c>
      <c r="L640" s="88">
        <v>638</v>
      </c>
      <c r="M640" s="89" t="s">
        <v>21</v>
      </c>
      <c r="N640" s="90" t="str">
        <f>VLOOKUP('entries and results'!M640,$H$3:$K$30018,2,FALSE)</f>
        <v> </v>
      </c>
      <c r="O640" s="90" t="str">
        <f>VLOOKUP('entries and results'!M640,$H$3:$K$30018,3,FALSE)</f>
        <v> </v>
      </c>
      <c r="P640" s="90" t="str">
        <f>VLOOKUP('entries and results'!M640,$H$3:$K$30018,4,FALSE)</f>
        <v> </v>
      </c>
      <c r="Q640" s="91" t="s">
        <v>22</v>
      </c>
      <c r="R640" s="92" t="str">
        <f t="shared" si="66"/>
        <v>00:00</v>
      </c>
      <c r="BJ640" s="78" t="str">
        <f t="shared" si="67"/>
        <v>00:00</v>
      </c>
      <c r="BK640" s="77">
        <v>638</v>
      </c>
      <c r="BL640" s="57">
        <f t="shared" si="65"/>
        <v>0</v>
      </c>
      <c r="BM640" s="57" t="str">
        <f t="shared" si="68"/>
        <v>0000000</v>
      </c>
      <c r="BN640" s="57" t="str">
        <f t="shared" si="69"/>
        <v>00</v>
      </c>
      <c r="BO640" s="57" t="str">
        <f t="shared" si="70"/>
        <v>00</v>
      </c>
      <c r="BP640" s="57" t="str">
        <f t="shared" si="71"/>
        <v>00</v>
      </c>
    </row>
    <row r="641" spans="1:68">
      <c r="A641" s="51" t="s">
        <v>1567</v>
      </c>
      <c r="B641" s="51" t="s">
        <v>224</v>
      </c>
      <c r="C641" s="52">
        <v>33813</v>
      </c>
      <c r="D641" s="51" t="s">
        <v>1568</v>
      </c>
      <c r="E641" s="51" t="s">
        <v>1567</v>
      </c>
      <c r="F641" s="51" t="s">
        <v>35</v>
      </c>
      <c r="G641" s="85" t="s">
        <v>21</v>
      </c>
      <c r="H641" s="86">
        <v>639</v>
      </c>
      <c r="I641" s="87" t="str">
        <f>VLOOKUP('entries and results'!G641,$A$3:$E$30018,4,FALSE)</f>
        <v> </v>
      </c>
      <c r="J641" s="87" t="str">
        <f>VLOOKUP('entries and results'!G641,$A$3:$F$30018,6,FALSE)</f>
        <v> </v>
      </c>
      <c r="K641" s="87" t="str">
        <f>VLOOKUP('entries and results'!G641,$A$3:$E$30018,2,FALSE)</f>
        <v> </v>
      </c>
      <c r="L641" s="88">
        <v>639</v>
      </c>
      <c r="M641" s="89" t="s">
        <v>21</v>
      </c>
      <c r="N641" s="90" t="str">
        <f>VLOOKUP('entries and results'!M641,$H$3:$K$30018,2,FALSE)</f>
        <v> </v>
      </c>
      <c r="O641" s="90" t="str">
        <f>VLOOKUP('entries and results'!M641,$H$3:$K$30018,3,FALSE)</f>
        <v> </v>
      </c>
      <c r="P641" s="90" t="str">
        <f>VLOOKUP('entries and results'!M641,$H$3:$K$30018,4,FALSE)</f>
        <v> </v>
      </c>
      <c r="Q641" s="91" t="s">
        <v>22</v>
      </c>
      <c r="R641" s="92" t="str">
        <f t="shared" si="66"/>
        <v>00:00</v>
      </c>
      <c r="BJ641" s="78" t="str">
        <f t="shared" si="67"/>
        <v>00:00</v>
      </c>
      <c r="BK641" s="77">
        <v>639</v>
      </c>
      <c r="BL641" s="57">
        <f t="shared" si="65"/>
        <v>0</v>
      </c>
      <c r="BM641" s="57" t="str">
        <f t="shared" si="68"/>
        <v>0000000</v>
      </c>
      <c r="BN641" s="57" t="str">
        <f t="shared" si="69"/>
        <v>00</v>
      </c>
      <c r="BO641" s="57" t="str">
        <f t="shared" si="70"/>
        <v>00</v>
      </c>
      <c r="BP641" s="57" t="str">
        <f t="shared" si="71"/>
        <v>00</v>
      </c>
    </row>
    <row r="642" spans="1:68">
      <c r="A642" s="51" t="s">
        <v>1569</v>
      </c>
      <c r="B642" s="51" t="s">
        <v>224</v>
      </c>
      <c r="C642" s="52">
        <v>34722</v>
      </c>
      <c r="D642" s="51" t="s">
        <v>1570</v>
      </c>
      <c r="E642" s="51" t="s">
        <v>1569</v>
      </c>
      <c r="F642" s="51" t="s">
        <v>130</v>
      </c>
      <c r="G642" s="85" t="s">
        <v>21</v>
      </c>
      <c r="H642" s="86">
        <v>640</v>
      </c>
      <c r="I642" s="87" t="str">
        <f>VLOOKUP('entries and results'!G642,$A$3:$E$30018,4,FALSE)</f>
        <v> </v>
      </c>
      <c r="J642" s="87" t="str">
        <f>VLOOKUP('entries and results'!G642,$A$3:$F$30018,6,FALSE)</f>
        <v> </v>
      </c>
      <c r="K642" s="87" t="str">
        <f>VLOOKUP('entries and results'!G642,$A$3:$E$30018,2,FALSE)</f>
        <v> </v>
      </c>
      <c r="L642" s="88">
        <v>640</v>
      </c>
      <c r="M642" s="89" t="s">
        <v>21</v>
      </c>
      <c r="N642" s="90" t="str">
        <f>VLOOKUP('entries and results'!M642,$H$3:$K$30018,2,FALSE)</f>
        <v> </v>
      </c>
      <c r="O642" s="90" t="str">
        <f>VLOOKUP('entries and results'!M642,$H$3:$K$30018,3,FALSE)</f>
        <v> </v>
      </c>
      <c r="P642" s="90" t="str">
        <f>VLOOKUP('entries and results'!M642,$H$3:$K$30018,4,FALSE)</f>
        <v> </v>
      </c>
      <c r="Q642" s="91" t="s">
        <v>22</v>
      </c>
      <c r="R642" s="92" t="str">
        <f t="shared" si="66"/>
        <v>00:00</v>
      </c>
      <c r="BJ642" s="78" t="str">
        <f t="shared" si="67"/>
        <v>00:00</v>
      </c>
      <c r="BK642" s="77">
        <v>640</v>
      </c>
      <c r="BL642" s="57">
        <f t="shared" si="65"/>
        <v>0</v>
      </c>
      <c r="BM642" s="57" t="str">
        <f t="shared" si="68"/>
        <v>0000000</v>
      </c>
      <c r="BN642" s="57" t="str">
        <f t="shared" si="69"/>
        <v>00</v>
      </c>
      <c r="BO642" s="57" t="str">
        <f t="shared" si="70"/>
        <v>00</v>
      </c>
      <c r="BP642" s="57" t="str">
        <f t="shared" si="71"/>
        <v>00</v>
      </c>
    </row>
    <row r="643" spans="1:68">
      <c r="A643" s="51" t="s">
        <v>1571</v>
      </c>
      <c r="B643" s="51" t="s">
        <v>116</v>
      </c>
      <c r="C643" s="52">
        <v>34128</v>
      </c>
      <c r="D643" s="51" t="s">
        <v>1572</v>
      </c>
      <c r="E643" s="51" t="s">
        <v>1571</v>
      </c>
      <c r="F643" s="51" t="s">
        <v>35</v>
      </c>
      <c r="G643" s="85" t="s">
        <v>21</v>
      </c>
      <c r="H643" s="86">
        <v>641</v>
      </c>
      <c r="I643" s="87" t="str">
        <f>VLOOKUP('entries and results'!G643,$A$3:$E$30018,4,FALSE)</f>
        <v> </v>
      </c>
      <c r="J643" s="87" t="str">
        <f>VLOOKUP('entries and results'!G643,$A$3:$F$30018,6,FALSE)</f>
        <v> </v>
      </c>
      <c r="K643" s="87" t="str">
        <f>VLOOKUP('entries and results'!G643,$A$3:$E$30018,2,FALSE)</f>
        <v> </v>
      </c>
      <c r="L643" s="88">
        <v>641</v>
      </c>
      <c r="M643" s="89" t="s">
        <v>21</v>
      </c>
      <c r="N643" s="90" t="str">
        <f>VLOOKUP('entries and results'!M643,$H$3:$K$30018,2,FALSE)</f>
        <v> </v>
      </c>
      <c r="O643" s="90" t="str">
        <f>VLOOKUP('entries and results'!M643,$H$3:$K$30018,3,FALSE)</f>
        <v> </v>
      </c>
      <c r="P643" s="90" t="str">
        <f>VLOOKUP('entries and results'!M643,$H$3:$K$30018,4,FALSE)</f>
        <v> </v>
      </c>
      <c r="Q643" s="91" t="s">
        <v>22</v>
      </c>
      <c r="R643" s="92" t="str">
        <f t="shared" si="66"/>
        <v>00:00</v>
      </c>
      <c r="BJ643" s="78" t="str">
        <f t="shared" si="67"/>
        <v>00:00</v>
      </c>
      <c r="BK643" s="77">
        <v>641</v>
      </c>
      <c r="BL643" s="57">
        <f t="shared" ref="BL643:BL674" si="72">SUMIF($H$3:$H$601,$BK643,$Q$3:$Q$601)</f>
        <v>0</v>
      </c>
      <c r="BM643" s="57" t="str">
        <f t="shared" si="68"/>
        <v>0000000</v>
      </c>
      <c r="BN643" s="57" t="str">
        <f t="shared" si="69"/>
        <v>00</v>
      </c>
      <c r="BO643" s="57" t="str">
        <f t="shared" si="70"/>
        <v>00</v>
      </c>
      <c r="BP643" s="57" t="str">
        <f t="shared" si="71"/>
        <v>00</v>
      </c>
    </row>
    <row r="644" spans="1:68">
      <c r="A644" s="51" t="s">
        <v>1573</v>
      </c>
      <c r="B644" s="51" t="s">
        <v>890</v>
      </c>
      <c r="C644" s="52">
        <v>35358</v>
      </c>
      <c r="D644" s="51" t="s">
        <v>1574</v>
      </c>
      <c r="E644" s="51" t="s">
        <v>1573</v>
      </c>
      <c r="F644" s="51" t="s">
        <v>151</v>
      </c>
      <c r="G644" s="85" t="s">
        <v>21</v>
      </c>
      <c r="H644" s="86">
        <v>642</v>
      </c>
      <c r="I644" s="87" t="str">
        <f>VLOOKUP('entries and results'!G644,$A$3:$E$30018,4,FALSE)</f>
        <v> </v>
      </c>
      <c r="J644" s="87" t="str">
        <f>VLOOKUP('entries and results'!G644,$A$3:$F$30018,6,FALSE)</f>
        <v> </v>
      </c>
      <c r="K644" s="87" t="str">
        <f>VLOOKUP('entries and results'!G644,$A$3:$E$30018,2,FALSE)</f>
        <v> </v>
      </c>
      <c r="L644" s="88">
        <v>642</v>
      </c>
      <c r="M644" s="89" t="s">
        <v>21</v>
      </c>
      <c r="N644" s="90" t="str">
        <f>VLOOKUP('entries and results'!M644,$H$3:$K$30018,2,FALSE)</f>
        <v> </v>
      </c>
      <c r="O644" s="90" t="str">
        <f>VLOOKUP('entries and results'!M644,$H$3:$K$30018,3,FALSE)</f>
        <v> </v>
      </c>
      <c r="P644" s="90" t="str">
        <f>VLOOKUP('entries and results'!M644,$H$3:$K$30018,4,FALSE)</f>
        <v> </v>
      </c>
      <c r="Q644" s="91" t="s">
        <v>22</v>
      </c>
      <c r="R644" s="92" t="str">
        <f t="shared" ref="R644:R707" si="73">IF($H644=""," ",(LOOKUP($H644,$BK$3:$BK$1601,$BJ$3:$BJ$1601)))</f>
        <v>00:00</v>
      </c>
      <c r="BJ644" s="78" t="str">
        <f t="shared" si="67"/>
        <v>00:00</v>
      </c>
      <c r="BK644" s="77">
        <v>642</v>
      </c>
      <c r="BL644" s="57">
        <f t="shared" si="72"/>
        <v>0</v>
      </c>
      <c r="BM644" s="57" t="str">
        <f t="shared" si="68"/>
        <v>0000000</v>
      </c>
      <c r="BN644" s="57" t="str">
        <f t="shared" si="69"/>
        <v>00</v>
      </c>
      <c r="BO644" s="57" t="str">
        <f t="shared" si="70"/>
        <v>00</v>
      </c>
      <c r="BP644" s="57" t="str">
        <f t="shared" si="71"/>
        <v>00</v>
      </c>
    </row>
    <row r="645" spans="1:68">
      <c r="A645" s="51" t="s">
        <v>1575</v>
      </c>
      <c r="B645" s="51" t="s">
        <v>116</v>
      </c>
      <c r="C645" s="52">
        <v>27865</v>
      </c>
      <c r="D645" s="51" t="s">
        <v>1576</v>
      </c>
      <c r="E645" s="51" t="s">
        <v>1575</v>
      </c>
      <c r="F645" s="51" t="s">
        <v>35</v>
      </c>
      <c r="G645" s="85" t="s">
        <v>21</v>
      </c>
      <c r="H645" s="86">
        <v>643</v>
      </c>
      <c r="I645" s="87" t="str">
        <f>VLOOKUP('entries and results'!G645,$A$3:$E$30018,4,FALSE)</f>
        <v> </v>
      </c>
      <c r="J645" s="87" t="str">
        <f>VLOOKUP('entries and results'!G645,$A$3:$F$30018,6,FALSE)</f>
        <v> </v>
      </c>
      <c r="K645" s="87" t="str">
        <f>VLOOKUP('entries and results'!G645,$A$3:$E$30018,2,FALSE)</f>
        <v> </v>
      </c>
      <c r="L645" s="88">
        <v>643</v>
      </c>
      <c r="M645" s="89" t="s">
        <v>21</v>
      </c>
      <c r="N645" s="90" t="str">
        <f>VLOOKUP('entries and results'!M645,$H$3:$K$30018,2,FALSE)</f>
        <v> </v>
      </c>
      <c r="O645" s="90" t="str">
        <f>VLOOKUP('entries and results'!M645,$H$3:$K$30018,3,FALSE)</f>
        <v> </v>
      </c>
      <c r="P645" s="90" t="str">
        <f>VLOOKUP('entries and results'!M645,$H$3:$K$30018,4,FALSE)</f>
        <v> </v>
      </c>
      <c r="Q645" s="91" t="s">
        <v>22</v>
      </c>
      <c r="R645" s="92" t="str">
        <f t="shared" si="73"/>
        <v>00:00</v>
      </c>
      <c r="BJ645" s="78" t="str">
        <f t="shared" si="67"/>
        <v>00:00</v>
      </c>
      <c r="BK645" s="77">
        <v>643</v>
      </c>
      <c r="BL645" s="57">
        <f t="shared" si="72"/>
        <v>0</v>
      </c>
      <c r="BM645" s="57" t="str">
        <f t="shared" si="68"/>
        <v>0000000</v>
      </c>
      <c r="BN645" s="57" t="str">
        <f t="shared" si="69"/>
        <v>00</v>
      </c>
      <c r="BO645" s="57" t="str">
        <f t="shared" si="70"/>
        <v>00</v>
      </c>
      <c r="BP645" s="57" t="str">
        <f t="shared" si="71"/>
        <v>00</v>
      </c>
    </row>
    <row r="646" spans="1:68">
      <c r="A646" s="51" t="s">
        <v>1577</v>
      </c>
      <c r="B646" s="51" t="s">
        <v>763</v>
      </c>
      <c r="C646" s="52">
        <v>34920</v>
      </c>
      <c r="D646" s="51" t="s">
        <v>1578</v>
      </c>
      <c r="E646" s="51" t="s">
        <v>1577</v>
      </c>
      <c r="F646" s="51" t="s">
        <v>130</v>
      </c>
      <c r="G646" s="85" t="s">
        <v>21</v>
      </c>
      <c r="H646" s="86">
        <v>644</v>
      </c>
      <c r="I646" s="87" t="str">
        <f>VLOOKUP('entries and results'!G646,$A$3:$E$30018,4,FALSE)</f>
        <v> </v>
      </c>
      <c r="J646" s="87" t="str">
        <f>VLOOKUP('entries and results'!G646,$A$3:$F$30018,6,FALSE)</f>
        <v> </v>
      </c>
      <c r="K646" s="87" t="str">
        <f>VLOOKUP('entries and results'!G646,$A$3:$E$30018,2,FALSE)</f>
        <v> </v>
      </c>
      <c r="L646" s="88">
        <v>644</v>
      </c>
      <c r="M646" s="89" t="s">
        <v>21</v>
      </c>
      <c r="N646" s="90" t="str">
        <f>VLOOKUP('entries and results'!M646,$H$3:$K$30018,2,FALSE)</f>
        <v> </v>
      </c>
      <c r="O646" s="90" t="str">
        <f>VLOOKUP('entries and results'!M646,$H$3:$K$30018,3,FALSE)</f>
        <v> </v>
      </c>
      <c r="P646" s="90" t="str">
        <f>VLOOKUP('entries and results'!M646,$H$3:$K$30018,4,FALSE)</f>
        <v> </v>
      </c>
      <c r="Q646" s="91" t="s">
        <v>22</v>
      </c>
      <c r="R646" s="92" t="str">
        <f t="shared" si="73"/>
        <v>00:00</v>
      </c>
      <c r="BJ646" s="78" t="str">
        <f t="shared" ref="BJ646:BJ659" si="74">CONCATENATE(BO646,":",BP646)</f>
        <v>00:00</v>
      </c>
      <c r="BK646" s="77">
        <v>644</v>
      </c>
      <c r="BL646" s="57">
        <f t="shared" si="72"/>
        <v>0</v>
      </c>
      <c r="BM646" s="57" t="str">
        <f t="shared" ref="BM646:BM677" si="75">CONCATENATE($BG$2,$BL646)</f>
        <v>0000000</v>
      </c>
      <c r="BN646" s="57" t="str">
        <f t="shared" ref="BN646:BN677" si="76">MID(RIGHT($BM646,6),1,2)</f>
        <v>00</v>
      </c>
      <c r="BO646" s="57" t="str">
        <f t="shared" ref="BO646:BO677" si="77">MID(RIGHT($BM646,6),3,2)</f>
        <v>00</v>
      </c>
      <c r="BP646" s="57" t="str">
        <f t="shared" ref="BP646:BP677" si="78">MID(RIGHT($BM646,6),5,2)</f>
        <v>00</v>
      </c>
    </row>
    <row r="647" spans="1:68">
      <c r="A647" s="51" t="s">
        <v>1579</v>
      </c>
      <c r="B647" s="51" t="s">
        <v>763</v>
      </c>
      <c r="C647" s="52">
        <v>34522</v>
      </c>
      <c r="D647" s="51" t="s">
        <v>1580</v>
      </c>
      <c r="E647" s="51" t="s">
        <v>1579</v>
      </c>
      <c r="F647" s="51" t="s">
        <v>130</v>
      </c>
      <c r="G647" s="85" t="s">
        <v>21</v>
      </c>
      <c r="H647" s="86">
        <v>645</v>
      </c>
      <c r="I647" s="87" t="str">
        <f>VLOOKUP('entries and results'!G647,$A$3:$E$30018,4,FALSE)</f>
        <v> </v>
      </c>
      <c r="J647" s="87" t="str">
        <f>VLOOKUP('entries and results'!G647,$A$3:$F$30018,6,FALSE)</f>
        <v> </v>
      </c>
      <c r="K647" s="87" t="str">
        <f>VLOOKUP('entries and results'!G647,$A$3:$E$30018,2,FALSE)</f>
        <v> </v>
      </c>
      <c r="L647" s="88">
        <v>645</v>
      </c>
      <c r="M647" s="89" t="s">
        <v>21</v>
      </c>
      <c r="N647" s="90" t="str">
        <f>VLOOKUP('entries and results'!M647,$H$3:$K$30018,2,FALSE)</f>
        <v> </v>
      </c>
      <c r="O647" s="90" t="str">
        <f>VLOOKUP('entries and results'!M647,$H$3:$K$30018,3,FALSE)</f>
        <v> </v>
      </c>
      <c r="P647" s="90" t="str">
        <f>VLOOKUP('entries and results'!M647,$H$3:$K$30018,4,FALSE)</f>
        <v> </v>
      </c>
      <c r="Q647" s="91" t="s">
        <v>22</v>
      </c>
      <c r="R647" s="92" t="str">
        <f t="shared" si="73"/>
        <v>00:00</v>
      </c>
      <c r="BJ647" s="78" t="str">
        <f t="shared" si="74"/>
        <v>00:00</v>
      </c>
      <c r="BK647" s="77">
        <v>645</v>
      </c>
      <c r="BL647" s="57">
        <f t="shared" si="72"/>
        <v>0</v>
      </c>
      <c r="BM647" s="57" t="str">
        <f t="shared" si="75"/>
        <v>0000000</v>
      </c>
      <c r="BN647" s="57" t="str">
        <f t="shared" si="76"/>
        <v>00</v>
      </c>
      <c r="BO647" s="57" t="str">
        <f t="shared" si="77"/>
        <v>00</v>
      </c>
      <c r="BP647" s="57" t="str">
        <f t="shared" si="78"/>
        <v>00</v>
      </c>
    </row>
    <row r="648" spans="1:68">
      <c r="A648" s="51" t="s">
        <v>1581</v>
      </c>
      <c r="B648" s="51" t="s">
        <v>836</v>
      </c>
      <c r="C648" s="52">
        <v>35201</v>
      </c>
      <c r="D648" s="51" t="s">
        <v>1582</v>
      </c>
      <c r="E648" s="51" t="s">
        <v>1581</v>
      </c>
      <c r="F648" s="51" t="s">
        <v>151</v>
      </c>
      <c r="G648" s="85" t="s">
        <v>21</v>
      </c>
      <c r="H648" s="86">
        <v>646</v>
      </c>
      <c r="I648" s="87" t="str">
        <f>VLOOKUP('entries and results'!G648,$A$3:$E$30018,4,FALSE)</f>
        <v> </v>
      </c>
      <c r="J648" s="87" t="str">
        <f>VLOOKUP('entries and results'!G648,$A$3:$F$30018,6,FALSE)</f>
        <v> </v>
      </c>
      <c r="K648" s="87" t="str">
        <f>VLOOKUP('entries and results'!G648,$A$3:$E$30018,2,FALSE)</f>
        <v> </v>
      </c>
      <c r="L648" s="88">
        <v>646</v>
      </c>
      <c r="M648" s="89" t="s">
        <v>21</v>
      </c>
      <c r="N648" s="90" t="str">
        <f>VLOOKUP('entries and results'!M648,$H$3:$K$30018,2,FALSE)</f>
        <v> </v>
      </c>
      <c r="O648" s="90" t="str">
        <f>VLOOKUP('entries and results'!M648,$H$3:$K$30018,3,FALSE)</f>
        <v> </v>
      </c>
      <c r="P648" s="90" t="str">
        <f>VLOOKUP('entries and results'!M648,$H$3:$K$30018,4,FALSE)</f>
        <v> </v>
      </c>
      <c r="Q648" s="91" t="s">
        <v>22</v>
      </c>
      <c r="R648" s="92" t="str">
        <f t="shared" si="73"/>
        <v>00:00</v>
      </c>
      <c r="BJ648" s="78" t="str">
        <f t="shared" si="74"/>
        <v>00:00</v>
      </c>
      <c r="BK648" s="77">
        <v>646</v>
      </c>
      <c r="BL648" s="57">
        <f t="shared" si="72"/>
        <v>0</v>
      </c>
      <c r="BM648" s="57" t="str">
        <f t="shared" si="75"/>
        <v>0000000</v>
      </c>
      <c r="BN648" s="57" t="str">
        <f t="shared" si="76"/>
        <v>00</v>
      </c>
      <c r="BO648" s="57" t="str">
        <f t="shared" si="77"/>
        <v>00</v>
      </c>
      <c r="BP648" s="57" t="str">
        <f t="shared" si="78"/>
        <v>00</v>
      </c>
    </row>
    <row r="649" spans="1:68">
      <c r="A649" s="51" t="s">
        <v>1583</v>
      </c>
      <c r="B649" s="51" t="s">
        <v>576</v>
      </c>
      <c r="C649" s="52">
        <v>33905</v>
      </c>
      <c r="D649" s="51" t="s">
        <v>1584</v>
      </c>
      <c r="E649" s="51" t="s">
        <v>1583</v>
      </c>
      <c r="F649" s="51" t="s">
        <v>35</v>
      </c>
      <c r="G649" s="85" t="s">
        <v>21</v>
      </c>
      <c r="H649" s="86">
        <v>647</v>
      </c>
      <c r="I649" s="87" t="str">
        <f>VLOOKUP('entries and results'!G649,$A$3:$E$30018,4,FALSE)</f>
        <v> </v>
      </c>
      <c r="J649" s="87" t="str">
        <f>VLOOKUP('entries and results'!G649,$A$3:$F$30018,6,FALSE)</f>
        <v> </v>
      </c>
      <c r="K649" s="87" t="str">
        <f>VLOOKUP('entries and results'!G649,$A$3:$E$30018,2,FALSE)</f>
        <v> </v>
      </c>
      <c r="L649" s="88">
        <v>647</v>
      </c>
      <c r="M649" s="89" t="s">
        <v>21</v>
      </c>
      <c r="N649" s="90" t="str">
        <f>VLOOKUP('entries and results'!M649,$H$3:$K$30018,2,FALSE)</f>
        <v> </v>
      </c>
      <c r="O649" s="90" t="str">
        <f>VLOOKUP('entries and results'!M649,$H$3:$K$30018,3,FALSE)</f>
        <v> </v>
      </c>
      <c r="P649" s="90" t="str">
        <f>VLOOKUP('entries and results'!M649,$H$3:$K$30018,4,FALSE)</f>
        <v> </v>
      </c>
      <c r="Q649" s="91" t="s">
        <v>22</v>
      </c>
      <c r="R649" s="92" t="str">
        <f t="shared" si="73"/>
        <v>00:00</v>
      </c>
      <c r="BJ649" s="78" t="str">
        <f t="shared" si="74"/>
        <v>00:00</v>
      </c>
      <c r="BK649" s="77">
        <v>647</v>
      </c>
      <c r="BL649" s="57">
        <f t="shared" si="72"/>
        <v>0</v>
      </c>
      <c r="BM649" s="57" t="str">
        <f t="shared" si="75"/>
        <v>0000000</v>
      </c>
      <c r="BN649" s="57" t="str">
        <f t="shared" si="76"/>
        <v>00</v>
      </c>
      <c r="BO649" s="57" t="str">
        <f t="shared" si="77"/>
        <v>00</v>
      </c>
      <c r="BP649" s="57" t="str">
        <f t="shared" si="78"/>
        <v>00</v>
      </c>
    </row>
    <row r="650" spans="1:68">
      <c r="A650" s="51" t="s">
        <v>1585</v>
      </c>
      <c r="B650" s="51" t="s">
        <v>27</v>
      </c>
      <c r="C650" s="52">
        <v>35536</v>
      </c>
      <c r="D650" s="51" t="s">
        <v>1586</v>
      </c>
      <c r="E650" s="51" t="s">
        <v>1585</v>
      </c>
      <c r="F650" s="51" t="s">
        <v>151</v>
      </c>
      <c r="G650" s="85" t="s">
        <v>21</v>
      </c>
      <c r="H650" s="86">
        <v>648</v>
      </c>
      <c r="I650" s="87" t="str">
        <f>VLOOKUP('entries and results'!G650,$A$3:$E$30018,4,FALSE)</f>
        <v> </v>
      </c>
      <c r="J650" s="87" t="str">
        <f>VLOOKUP('entries and results'!G650,$A$3:$F$30018,6,FALSE)</f>
        <v> </v>
      </c>
      <c r="K650" s="87" t="str">
        <f>VLOOKUP('entries and results'!G650,$A$3:$E$30018,2,FALSE)</f>
        <v> </v>
      </c>
      <c r="L650" s="88">
        <v>648</v>
      </c>
      <c r="M650" s="89" t="s">
        <v>21</v>
      </c>
      <c r="N650" s="90" t="str">
        <f>VLOOKUP('entries and results'!M650,$H$3:$K$30018,2,FALSE)</f>
        <v> </v>
      </c>
      <c r="O650" s="90" t="str">
        <f>VLOOKUP('entries and results'!M650,$H$3:$K$30018,3,FALSE)</f>
        <v> </v>
      </c>
      <c r="P650" s="90" t="str">
        <f>VLOOKUP('entries and results'!M650,$H$3:$K$30018,4,FALSE)</f>
        <v> </v>
      </c>
      <c r="Q650" s="91" t="s">
        <v>22</v>
      </c>
      <c r="R650" s="92" t="str">
        <f t="shared" si="73"/>
        <v>00:00</v>
      </c>
      <c r="BJ650" s="78" t="str">
        <f t="shared" si="74"/>
        <v>00:00</v>
      </c>
      <c r="BK650" s="77">
        <v>648</v>
      </c>
      <c r="BL650" s="57">
        <f t="shared" si="72"/>
        <v>0</v>
      </c>
      <c r="BM650" s="57" t="str">
        <f t="shared" si="75"/>
        <v>0000000</v>
      </c>
      <c r="BN650" s="57" t="str">
        <f t="shared" si="76"/>
        <v>00</v>
      </c>
      <c r="BO650" s="57" t="str">
        <f t="shared" si="77"/>
        <v>00</v>
      </c>
      <c r="BP650" s="57" t="str">
        <f t="shared" si="78"/>
        <v>00</v>
      </c>
    </row>
    <row r="651" spans="1:68">
      <c r="A651" s="51" t="s">
        <v>1587</v>
      </c>
      <c r="B651" s="51" t="s">
        <v>812</v>
      </c>
      <c r="C651" s="52">
        <v>35457</v>
      </c>
      <c r="D651" s="51" t="s">
        <v>1588</v>
      </c>
      <c r="E651" s="51" t="s">
        <v>1587</v>
      </c>
      <c r="F651" s="51" t="s">
        <v>151</v>
      </c>
      <c r="G651" s="85" t="s">
        <v>21</v>
      </c>
      <c r="H651" s="86">
        <v>649</v>
      </c>
      <c r="I651" s="87" t="str">
        <f>VLOOKUP('entries and results'!G651,$A$3:$E$30018,4,FALSE)</f>
        <v> </v>
      </c>
      <c r="J651" s="87" t="str">
        <f>VLOOKUP('entries and results'!G651,$A$3:$F$30018,6,FALSE)</f>
        <v> </v>
      </c>
      <c r="K651" s="87" t="str">
        <f>VLOOKUP('entries and results'!G651,$A$3:$E$30018,2,FALSE)</f>
        <v> </v>
      </c>
      <c r="L651" s="88">
        <v>649</v>
      </c>
      <c r="M651" s="89" t="s">
        <v>21</v>
      </c>
      <c r="N651" s="90" t="str">
        <f>VLOOKUP('entries and results'!M651,$H$3:$K$30018,2,FALSE)</f>
        <v> </v>
      </c>
      <c r="O651" s="90" t="str">
        <f>VLOOKUP('entries and results'!M651,$H$3:$K$30018,3,FALSE)</f>
        <v> </v>
      </c>
      <c r="P651" s="90" t="str">
        <f>VLOOKUP('entries and results'!M651,$H$3:$K$30018,4,FALSE)</f>
        <v> </v>
      </c>
      <c r="Q651" s="91" t="s">
        <v>22</v>
      </c>
      <c r="R651" s="92" t="str">
        <f t="shared" si="73"/>
        <v>00:00</v>
      </c>
      <c r="BJ651" s="78" t="str">
        <f t="shared" si="74"/>
        <v>00:00</v>
      </c>
      <c r="BK651" s="77">
        <v>649</v>
      </c>
      <c r="BL651" s="57">
        <f t="shared" si="72"/>
        <v>0</v>
      </c>
      <c r="BM651" s="57" t="str">
        <f t="shared" si="75"/>
        <v>0000000</v>
      </c>
      <c r="BN651" s="57" t="str">
        <f t="shared" si="76"/>
        <v>00</v>
      </c>
      <c r="BO651" s="57" t="str">
        <f t="shared" si="77"/>
        <v>00</v>
      </c>
      <c r="BP651" s="57" t="str">
        <f t="shared" si="78"/>
        <v>00</v>
      </c>
    </row>
    <row r="652" spans="1:68">
      <c r="A652" s="51" t="s">
        <v>1589</v>
      </c>
      <c r="B652" s="51" t="s">
        <v>812</v>
      </c>
      <c r="C652" s="52">
        <v>34046</v>
      </c>
      <c r="D652" s="51" t="s">
        <v>1590</v>
      </c>
      <c r="E652" s="51" t="s">
        <v>1589</v>
      </c>
      <c r="F652" s="51" t="s">
        <v>35</v>
      </c>
      <c r="G652" s="85" t="s">
        <v>21</v>
      </c>
      <c r="H652" s="86">
        <v>650</v>
      </c>
      <c r="I652" s="87" t="str">
        <f>VLOOKUP('entries and results'!G652,$A$3:$E$30018,4,FALSE)</f>
        <v> </v>
      </c>
      <c r="J652" s="87" t="str">
        <f>VLOOKUP('entries and results'!G652,$A$3:$F$30018,6,FALSE)</f>
        <v> </v>
      </c>
      <c r="K652" s="87" t="str">
        <f>VLOOKUP('entries and results'!G652,$A$3:$E$30018,2,FALSE)</f>
        <v> </v>
      </c>
      <c r="L652" s="88">
        <v>650</v>
      </c>
      <c r="M652" s="89" t="s">
        <v>21</v>
      </c>
      <c r="N652" s="90" t="str">
        <f>VLOOKUP('entries and results'!M652,$H$3:$K$30018,2,FALSE)</f>
        <v> </v>
      </c>
      <c r="O652" s="90" t="str">
        <f>VLOOKUP('entries and results'!M652,$H$3:$K$30018,3,FALSE)</f>
        <v> </v>
      </c>
      <c r="P652" s="90" t="str">
        <f>VLOOKUP('entries and results'!M652,$H$3:$K$30018,4,FALSE)</f>
        <v> </v>
      </c>
      <c r="Q652" s="91" t="s">
        <v>22</v>
      </c>
      <c r="R652" s="92" t="str">
        <f t="shared" si="73"/>
        <v>00:00</v>
      </c>
      <c r="BJ652" s="78" t="str">
        <f t="shared" si="74"/>
        <v>00:00</v>
      </c>
      <c r="BK652" s="77">
        <v>650</v>
      </c>
      <c r="BL652" s="57">
        <f t="shared" si="72"/>
        <v>0</v>
      </c>
      <c r="BM652" s="57" t="str">
        <f t="shared" si="75"/>
        <v>0000000</v>
      </c>
      <c r="BN652" s="57" t="str">
        <f t="shared" si="76"/>
        <v>00</v>
      </c>
      <c r="BO652" s="57" t="str">
        <f t="shared" si="77"/>
        <v>00</v>
      </c>
      <c r="BP652" s="57" t="str">
        <f t="shared" si="78"/>
        <v>00</v>
      </c>
    </row>
    <row r="653" spans="1:68">
      <c r="A653" s="51" t="s">
        <v>1591</v>
      </c>
      <c r="B653" s="51" t="s">
        <v>812</v>
      </c>
      <c r="C653" s="52">
        <v>34478</v>
      </c>
      <c r="D653" s="51" t="s">
        <v>1592</v>
      </c>
      <c r="E653" s="51" t="s">
        <v>1591</v>
      </c>
      <c r="F653" s="51" t="s">
        <v>130</v>
      </c>
      <c r="G653" s="85" t="s">
        <v>21</v>
      </c>
      <c r="H653" s="86">
        <v>651</v>
      </c>
      <c r="I653" s="87" t="str">
        <f>VLOOKUP('entries and results'!G653,$A$3:$E$30018,4,FALSE)</f>
        <v> </v>
      </c>
      <c r="J653" s="87" t="str">
        <f>VLOOKUP('entries and results'!G653,$A$3:$F$30018,6,FALSE)</f>
        <v> </v>
      </c>
      <c r="K653" s="87" t="str">
        <f>VLOOKUP('entries and results'!G653,$A$3:$E$30018,2,FALSE)</f>
        <v> </v>
      </c>
      <c r="L653" s="88">
        <v>651</v>
      </c>
      <c r="M653" s="89" t="s">
        <v>21</v>
      </c>
      <c r="N653" s="90" t="str">
        <f>VLOOKUP('entries and results'!M653,$H$3:$K$30018,2,FALSE)</f>
        <v> </v>
      </c>
      <c r="O653" s="90" t="str">
        <f>VLOOKUP('entries and results'!M653,$H$3:$K$30018,3,FALSE)</f>
        <v> </v>
      </c>
      <c r="P653" s="90" t="str">
        <f>VLOOKUP('entries and results'!M653,$H$3:$K$30018,4,FALSE)</f>
        <v> </v>
      </c>
      <c r="Q653" s="91" t="s">
        <v>22</v>
      </c>
      <c r="R653" s="92" t="str">
        <f t="shared" si="73"/>
        <v>00:00</v>
      </c>
      <c r="BJ653" s="78" t="str">
        <f t="shared" si="74"/>
        <v>00:00</v>
      </c>
      <c r="BK653" s="77">
        <v>651</v>
      </c>
      <c r="BL653" s="57">
        <f t="shared" si="72"/>
        <v>0</v>
      </c>
      <c r="BM653" s="57" t="str">
        <f t="shared" si="75"/>
        <v>0000000</v>
      </c>
      <c r="BN653" s="57" t="str">
        <f t="shared" si="76"/>
        <v>00</v>
      </c>
      <c r="BO653" s="57" t="str">
        <f t="shared" si="77"/>
        <v>00</v>
      </c>
      <c r="BP653" s="57" t="str">
        <f t="shared" si="78"/>
        <v>00</v>
      </c>
    </row>
    <row r="654" spans="1:68">
      <c r="A654" s="51" t="s">
        <v>1593</v>
      </c>
      <c r="B654" s="51" t="s">
        <v>128</v>
      </c>
      <c r="C654" s="52">
        <v>35352</v>
      </c>
      <c r="D654" s="51" t="s">
        <v>1594</v>
      </c>
      <c r="E654" s="51" t="s">
        <v>1593</v>
      </c>
      <c r="F654" s="51" t="s">
        <v>151</v>
      </c>
      <c r="G654" s="85" t="s">
        <v>21</v>
      </c>
      <c r="H654" s="86">
        <v>652</v>
      </c>
      <c r="I654" s="87" t="str">
        <f>VLOOKUP('entries and results'!G654,$A$3:$E$30018,4,FALSE)</f>
        <v> </v>
      </c>
      <c r="J654" s="87" t="str">
        <f>VLOOKUP('entries and results'!G654,$A$3:$F$30018,6,FALSE)</f>
        <v> </v>
      </c>
      <c r="K654" s="87" t="str">
        <f>VLOOKUP('entries and results'!G654,$A$3:$E$30018,2,FALSE)</f>
        <v> </v>
      </c>
      <c r="L654" s="88">
        <v>652</v>
      </c>
      <c r="M654" s="89" t="s">
        <v>21</v>
      </c>
      <c r="N654" s="90" t="str">
        <f>VLOOKUP('entries and results'!M654,$H$3:$K$30018,2,FALSE)</f>
        <v> </v>
      </c>
      <c r="O654" s="90" t="str">
        <f>VLOOKUP('entries and results'!M654,$H$3:$K$30018,3,FALSE)</f>
        <v> </v>
      </c>
      <c r="P654" s="90" t="str">
        <f>VLOOKUP('entries and results'!M654,$H$3:$K$30018,4,FALSE)</f>
        <v> </v>
      </c>
      <c r="Q654" s="91" t="s">
        <v>22</v>
      </c>
      <c r="R654" s="92" t="str">
        <f t="shared" si="73"/>
        <v>00:00</v>
      </c>
      <c r="BJ654" s="78" t="str">
        <f t="shared" si="74"/>
        <v>00:00</v>
      </c>
      <c r="BK654" s="77">
        <v>652</v>
      </c>
      <c r="BL654" s="57">
        <f t="shared" si="72"/>
        <v>0</v>
      </c>
      <c r="BM654" s="57" t="str">
        <f t="shared" si="75"/>
        <v>0000000</v>
      </c>
      <c r="BN654" s="57" t="str">
        <f t="shared" si="76"/>
        <v>00</v>
      </c>
      <c r="BO654" s="57" t="str">
        <f t="shared" si="77"/>
        <v>00</v>
      </c>
      <c r="BP654" s="57" t="str">
        <f t="shared" si="78"/>
        <v>00</v>
      </c>
    </row>
    <row r="655" spans="1:68">
      <c r="A655" s="51" t="s">
        <v>1595</v>
      </c>
      <c r="B655" s="51" t="s">
        <v>128</v>
      </c>
      <c r="C655" s="52">
        <v>34622</v>
      </c>
      <c r="D655" s="51" t="s">
        <v>1596</v>
      </c>
      <c r="E655" s="51" t="s">
        <v>1595</v>
      </c>
      <c r="F655" s="51" t="s">
        <v>130</v>
      </c>
      <c r="G655" s="85" t="s">
        <v>21</v>
      </c>
      <c r="H655" s="86">
        <v>653</v>
      </c>
      <c r="I655" s="87" t="str">
        <f>VLOOKUP('entries and results'!G655,$A$3:$E$30018,4,FALSE)</f>
        <v> </v>
      </c>
      <c r="J655" s="87" t="str">
        <f>VLOOKUP('entries and results'!G655,$A$3:$F$30018,6,FALSE)</f>
        <v> </v>
      </c>
      <c r="K655" s="87" t="str">
        <f>VLOOKUP('entries and results'!G655,$A$3:$E$30018,2,FALSE)</f>
        <v> </v>
      </c>
      <c r="L655" s="88">
        <v>653</v>
      </c>
      <c r="M655" s="89" t="s">
        <v>21</v>
      </c>
      <c r="N655" s="90" t="str">
        <f>VLOOKUP('entries and results'!M655,$H$3:$K$30018,2,FALSE)</f>
        <v> </v>
      </c>
      <c r="O655" s="90" t="str">
        <f>VLOOKUP('entries and results'!M655,$H$3:$K$30018,3,FALSE)</f>
        <v> </v>
      </c>
      <c r="P655" s="90" t="str">
        <f>VLOOKUP('entries and results'!M655,$H$3:$K$30018,4,FALSE)</f>
        <v> </v>
      </c>
      <c r="Q655" s="91" t="s">
        <v>22</v>
      </c>
      <c r="R655" s="92" t="str">
        <f t="shared" si="73"/>
        <v>00:00</v>
      </c>
      <c r="BJ655" s="78" t="str">
        <f t="shared" si="74"/>
        <v>00:00</v>
      </c>
      <c r="BK655" s="77">
        <v>653</v>
      </c>
      <c r="BL655" s="57">
        <f t="shared" si="72"/>
        <v>0</v>
      </c>
      <c r="BM655" s="57" t="str">
        <f t="shared" si="75"/>
        <v>0000000</v>
      </c>
      <c r="BN655" s="57" t="str">
        <f t="shared" si="76"/>
        <v>00</v>
      </c>
      <c r="BO655" s="57" t="str">
        <f t="shared" si="77"/>
        <v>00</v>
      </c>
      <c r="BP655" s="57" t="str">
        <f t="shared" si="78"/>
        <v>00</v>
      </c>
    </row>
    <row r="656" spans="1:68">
      <c r="A656" s="51" t="s">
        <v>1597</v>
      </c>
      <c r="B656" s="51" t="s">
        <v>128</v>
      </c>
      <c r="C656" s="52">
        <v>33807</v>
      </c>
      <c r="D656" s="51" t="s">
        <v>1598</v>
      </c>
      <c r="E656" s="51" t="s">
        <v>1597</v>
      </c>
      <c r="F656" s="51" t="s">
        <v>35</v>
      </c>
      <c r="G656" s="85" t="s">
        <v>21</v>
      </c>
      <c r="H656" s="86">
        <v>654</v>
      </c>
      <c r="I656" s="87" t="str">
        <f>VLOOKUP('entries and results'!G656,$A$3:$E$30018,4,FALSE)</f>
        <v> </v>
      </c>
      <c r="J656" s="87" t="str">
        <f>VLOOKUP('entries and results'!G656,$A$3:$F$30018,6,FALSE)</f>
        <v> </v>
      </c>
      <c r="K656" s="87" t="str">
        <f>VLOOKUP('entries and results'!G656,$A$3:$E$30018,2,FALSE)</f>
        <v> </v>
      </c>
      <c r="L656" s="88">
        <v>654</v>
      </c>
      <c r="M656" s="89" t="s">
        <v>21</v>
      </c>
      <c r="N656" s="90" t="str">
        <f>VLOOKUP('entries and results'!M656,$H$3:$K$30018,2,FALSE)</f>
        <v> </v>
      </c>
      <c r="O656" s="90" t="str">
        <f>VLOOKUP('entries and results'!M656,$H$3:$K$30018,3,FALSE)</f>
        <v> </v>
      </c>
      <c r="P656" s="90" t="str">
        <f>VLOOKUP('entries and results'!M656,$H$3:$K$30018,4,FALSE)</f>
        <v> </v>
      </c>
      <c r="Q656" s="91" t="s">
        <v>22</v>
      </c>
      <c r="R656" s="92" t="str">
        <f t="shared" si="73"/>
        <v>00:00</v>
      </c>
      <c r="BJ656" s="78" t="str">
        <f t="shared" si="74"/>
        <v>00:00</v>
      </c>
      <c r="BK656" s="77">
        <v>654</v>
      </c>
      <c r="BL656" s="57">
        <f t="shared" si="72"/>
        <v>0</v>
      </c>
      <c r="BM656" s="57" t="str">
        <f t="shared" si="75"/>
        <v>0000000</v>
      </c>
      <c r="BN656" s="57" t="str">
        <f t="shared" si="76"/>
        <v>00</v>
      </c>
      <c r="BO656" s="57" t="str">
        <f t="shared" si="77"/>
        <v>00</v>
      </c>
      <c r="BP656" s="57" t="str">
        <f t="shared" si="78"/>
        <v>00</v>
      </c>
    </row>
    <row r="657" spans="1:68">
      <c r="A657" s="51" t="s">
        <v>1599</v>
      </c>
      <c r="B657" s="51" t="s">
        <v>128</v>
      </c>
      <c r="C657" s="52">
        <v>33807</v>
      </c>
      <c r="D657" s="51" t="s">
        <v>1600</v>
      </c>
      <c r="E657" s="51" t="s">
        <v>1599</v>
      </c>
      <c r="F657" s="51" t="s">
        <v>35</v>
      </c>
      <c r="G657" s="85" t="s">
        <v>21</v>
      </c>
      <c r="H657" s="86">
        <v>655</v>
      </c>
      <c r="I657" s="87" t="str">
        <f>VLOOKUP('entries and results'!G657,$A$3:$E$30018,4,FALSE)</f>
        <v> </v>
      </c>
      <c r="J657" s="87" t="str">
        <f>VLOOKUP('entries and results'!G657,$A$3:$F$30018,6,FALSE)</f>
        <v> </v>
      </c>
      <c r="K657" s="87" t="str">
        <f>VLOOKUP('entries and results'!G657,$A$3:$E$30018,2,FALSE)</f>
        <v> </v>
      </c>
      <c r="L657" s="88">
        <v>655</v>
      </c>
      <c r="M657" s="89" t="s">
        <v>21</v>
      </c>
      <c r="N657" s="90" t="str">
        <f>VLOOKUP('entries and results'!M657,$H$3:$K$30018,2,FALSE)</f>
        <v> </v>
      </c>
      <c r="O657" s="90" t="str">
        <f>VLOOKUP('entries and results'!M657,$H$3:$K$30018,3,FALSE)</f>
        <v> </v>
      </c>
      <c r="P657" s="90" t="str">
        <f>VLOOKUP('entries and results'!M657,$H$3:$K$30018,4,FALSE)</f>
        <v> </v>
      </c>
      <c r="Q657" s="91" t="s">
        <v>22</v>
      </c>
      <c r="R657" s="92" t="str">
        <f t="shared" si="73"/>
        <v>00:00</v>
      </c>
      <c r="BJ657" s="78" t="str">
        <f t="shared" si="74"/>
        <v>00:00</v>
      </c>
      <c r="BK657" s="77">
        <v>655</v>
      </c>
      <c r="BL657" s="57">
        <f t="shared" si="72"/>
        <v>0</v>
      </c>
      <c r="BM657" s="57" t="str">
        <f t="shared" si="75"/>
        <v>0000000</v>
      </c>
      <c r="BN657" s="57" t="str">
        <f t="shared" si="76"/>
        <v>00</v>
      </c>
      <c r="BO657" s="57" t="str">
        <f t="shared" si="77"/>
        <v>00</v>
      </c>
      <c r="BP657" s="57" t="str">
        <f t="shared" si="78"/>
        <v>00</v>
      </c>
    </row>
    <row r="658" spans="1:68">
      <c r="A658" s="51" t="s">
        <v>1601</v>
      </c>
      <c r="B658" s="51" t="s">
        <v>128</v>
      </c>
      <c r="C658" s="52">
        <v>33782</v>
      </c>
      <c r="D658" s="51" t="s">
        <v>1602</v>
      </c>
      <c r="E658" s="51" t="s">
        <v>1601</v>
      </c>
      <c r="F658" s="51" t="s">
        <v>35</v>
      </c>
      <c r="G658" s="85" t="s">
        <v>21</v>
      </c>
      <c r="H658" s="86">
        <v>656</v>
      </c>
      <c r="I658" s="87" t="str">
        <f>VLOOKUP('entries and results'!G658,$A$3:$E$30018,4,FALSE)</f>
        <v> </v>
      </c>
      <c r="J658" s="87" t="str">
        <f>VLOOKUP('entries and results'!G658,$A$3:$F$30018,6,FALSE)</f>
        <v> </v>
      </c>
      <c r="K658" s="87" t="str">
        <f>VLOOKUP('entries and results'!G658,$A$3:$E$30018,2,FALSE)</f>
        <v> </v>
      </c>
      <c r="L658" s="88">
        <v>656</v>
      </c>
      <c r="M658" s="89" t="s">
        <v>21</v>
      </c>
      <c r="N658" s="90" t="str">
        <f>VLOOKUP('entries and results'!M658,$H$3:$K$30018,2,FALSE)</f>
        <v> </v>
      </c>
      <c r="O658" s="90" t="str">
        <f>VLOOKUP('entries and results'!M658,$H$3:$K$30018,3,FALSE)</f>
        <v> </v>
      </c>
      <c r="P658" s="90" t="str">
        <f>VLOOKUP('entries and results'!M658,$H$3:$K$30018,4,FALSE)</f>
        <v> </v>
      </c>
      <c r="Q658" s="91" t="s">
        <v>22</v>
      </c>
      <c r="R658" s="92" t="str">
        <f t="shared" si="73"/>
        <v>00:00</v>
      </c>
      <c r="BJ658" s="78" t="str">
        <f t="shared" si="74"/>
        <v>00:00</v>
      </c>
      <c r="BK658" s="77">
        <v>656</v>
      </c>
      <c r="BL658" s="57">
        <f t="shared" si="72"/>
        <v>0</v>
      </c>
      <c r="BM658" s="57" t="str">
        <f t="shared" si="75"/>
        <v>0000000</v>
      </c>
      <c r="BN658" s="57" t="str">
        <f t="shared" si="76"/>
        <v>00</v>
      </c>
      <c r="BO658" s="57" t="str">
        <f t="shared" si="77"/>
        <v>00</v>
      </c>
      <c r="BP658" s="57" t="str">
        <f t="shared" si="78"/>
        <v>00</v>
      </c>
    </row>
    <row r="659" spans="1:68">
      <c r="A659" s="51" t="s">
        <v>1603</v>
      </c>
      <c r="B659" s="51" t="s">
        <v>128</v>
      </c>
      <c r="C659" s="52">
        <v>34620</v>
      </c>
      <c r="D659" s="51" t="s">
        <v>1604</v>
      </c>
      <c r="E659" s="51" t="s">
        <v>1603</v>
      </c>
      <c r="F659" s="51" t="s">
        <v>130</v>
      </c>
      <c r="G659" s="85" t="s">
        <v>21</v>
      </c>
      <c r="H659" s="86">
        <v>657</v>
      </c>
      <c r="I659" s="87" t="str">
        <f>VLOOKUP('entries and results'!G659,$A$3:$E$30018,4,FALSE)</f>
        <v> </v>
      </c>
      <c r="J659" s="87" t="str">
        <f>VLOOKUP('entries and results'!G659,$A$3:$F$30018,6,FALSE)</f>
        <v> </v>
      </c>
      <c r="K659" s="87" t="str">
        <f>VLOOKUP('entries and results'!G659,$A$3:$E$30018,2,FALSE)</f>
        <v> </v>
      </c>
      <c r="L659" s="88">
        <v>657</v>
      </c>
      <c r="M659" s="89" t="s">
        <v>21</v>
      </c>
      <c r="N659" s="90" t="str">
        <f>VLOOKUP('entries and results'!M659,$H$3:$K$30018,2,FALSE)</f>
        <v> </v>
      </c>
      <c r="O659" s="90" t="str">
        <f>VLOOKUP('entries and results'!M659,$H$3:$K$30018,3,FALSE)</f>
        <v> </v>
      </c>
      <c r="P659" s="90" t="str">
        <f>VLOOKUP('entries and results'!M659,$H$3:$K$30018,4,FALSE)</f>
        <v> </v>
      </c>
      <c r="Q659" s="91" t="s">
        <v>22</v>
      </c>
      <c r="R659" s="92" t="str">
        <f t="shared" si="73"/>
        <v>00:00</v>
      </c>
      <c r="BJ659" s="78" t="str">
        <f t="shared" si="74"/>
        <v>00:00</v>
      </c>
      <c r="BK659" s="77">
        <v>657</v>
      </c>
      <c r="BL659" s="57">
        <f t="shared" si="72"/>
        <v>0</v>
      </c>
      <c r="BM659" s="57" t="str">
        <f t="shared" si="75"/>
        <v>0000000</v>
      </c>
      <c r="BN659" s="57" t="str">
        <f t="shared" si="76"/>
        <v>00</v>
      </c>
      <c r="BO659" s="57" t="str">
        <f t="shared" si="77"/>
        <v>00</v>
      </c>
      <c r="BP659" s="57" t="str">
        <f t="shared" si="78"/>
        <v>00</v>
      </c>
    </row>
    <row r="660" spans="1:68">
      <c r="A660" s="51" t="s">
        <v>1605</v>
      </c>
      <c r="B660" s="51" t="s">
        <v>87</v>
      </c>
      <c r="C660" s="52">
        <v>34754</v>
      </c>
      <c r="D660" s="51" t="s">
        <v>1606</v>
      </c>
      <c r="E660" s="51" t="s">
        <v>1605</v>
      </c>
      <c r="F660" s="51" t="s">
        <v>130</v>
      </c>
      <c r="G660" s="85" t="s">
        <v>21</v>
      </c>
      <c r="H660" s="86">
        <v>658</v>
      </c>
      <c r="I660" s="87" t="str">
        <f>VLOOKUP('entries and results'!G660,$A$3:$E$30018,4,FALSE)</f>
        <v> </v>
      </c>
      <c r="J660" s="87" t="str">
        <f>VLOOKUP('entries and results'!G660,$A$3:$F$30018,6,FALSE)</f>
        <v> </v>
      </c>
      <c r="K660" s="87" t="str">
        <f>VLOOKUP('entries and results'!G660,$A$3:$E$30018,2,FALSE)</f>
        <v> </v>
      </c>
      <c r="L660" s="88">
        <v>658</v>
      </c>
      <c r="M660" s="89" t="s">
        <v>21</v>
      </c>
      <c r="N660" s="90" t="str">
        <f>VLOOKUP('entries and results'!M660,$H$3:$K$30018,2,FALSE)</f>
        <v> </v>
      </c>
      <c r="O660" s="90" t="str">
        <f>VLOOKUP('entries and results'!M660,$H$3:$K$30018,3,FALSE)</f>
        <v> </v>
      </c>
      <c r="P660" s="90" t="str">
        <f>VLOOKUP('entries and results'!M660,$H$3:$K$30018,4,FALSE)</f>
        <v> </v>
      </c>
      <c r="Q660" s="91" t="s">
        <v>22</v>
      </c>
      <c r="R660" s="92" t="str">
        <f t="shared" si="73"/>
        <v>00:00</v>
      </c>
      <c r="BJ660" s="78" t="str">
        <f t="shared" ref="BJ660:BJ669" si="79">CONCATENATE(BO660,":",BP660)</f>
        <v>00:00</v>
      </c>
      <c r="BK660" s="77">
        <v>658</v>
      </c>
      <c r="BL660" s="57">
        <f t="shared" si="72"/>
        <v>0</v>
      </c>
      <c r="BM660" s="57" t="str">
        <f t="shared" si="75"/>
        <v>0000000</v>
      </c>
      <c r="BN660" s="57" t="str">
        <f t="shared" si="76"/>
        <v>00</v>
      </c>
      <c r="BO660" s="57" t="str">
        <f t="shared" si="77"/>
        <v>00</v>
      </c>
      <c r="BP660" s="57" t="str">
        <f t="shared" si="78"/>
        <v>00</v>
      </c>
    </row>
    <row r="661" spans="1:68">
      <c r="A661" s="51" t="s">
        <v>1607</v>
      </c>
      <c r="B661" s="51" t="s">
        <v>87</v>
      </c>
      <c r="C661" s="52">
        <v>34617</v>
      </c>
      <c r="D661" s="51" t="s">
        <v>1608</v>
      </c>
      <c r="E661" s="51" t="s">
        <v>1607</v>
      </c>
      <c r="F661" s="51" t="s">
        <v>130</v>
      </c>
      <c r="G661" s="85" t="s">
        <v>21</v>
      </c>
      <c r="H661" s="86">
        <v>659</v>
      </c>
      <c r="I661" s="87" t="str">
        <f>VLOOKUP('entries and results'!G661,$A$3:$E$30018,4,FALSE)</f>
        <v> </v>
      </c>
      <c r="J661" s="87" t="str">
        <f>VLOOKUP('entries and results'!G661,$A$3:$F$30018,6,FALSE)</f>
        <v> </v>
      </c>
      <c r="K661" s="87" t="str">
        <f>VLOOKUP('entries and results'!G661,$A$3:$E$30018,2,FALSE)</f>
        <v> </v>
      </c>
      <c r="L661" s="88">
        <v>659</v>
      </c>
      <c r="M661" s="89" t="s">
        <v>21</v>
      </c>
      <c r="N661" s="90" t="str">
        <f>VLOOKUP('entries and results'!M661,$H$3:$K$30018,2,FALSE)</f>
        <v> </v>
      </c>
      <c r="O661" s="90" t="str">
        <f>VLOOKUP('entries and results'!M661,$H$3:$K$30018,3,FALSE)</f>
        <v> </v>
      </c>
      <c r="P661" s="90" t="str">
        <f>VLOOKUP('entries and results'!M661,$H$3:$K$30018,4,FALSE)</f>
        <v> </v>
      </c>
      <c r="Q661" s="91" t="s">
        <v>22</v>
      </c>
      <c r="R661" s="92" t="str">
        <f t="shared" si="73"/>
        <v>00:00</v>
      </c>
      <c r="BJ661" s="78" t="str">
        <f t="shared" si="79"/>
        <v>00:00</v>
      </c>
      <c r="BK661" s="77">
        <v>659</v>
      </c>
      <c r="BL661" s="57">
        <f t="shared" si="72"/>
        <v>0</v>
      </c>
      <c r="BM661" s="57" t="str">
        <f t="shared" si="75"/>
        <v>0000000</v>
      </c>
      <c r="BN661" s="57" t="str">
        <f t="shared" si="76"/>
        <v>00</v>
      </c>
      <c r="BO661" s="57" t="str">
        <f t="shared" si="77"/>
        <v>00</v>
      </c>
      <c r="BP661" s="57" t="str">
        <f t="shared" si="78"/>
        <v>00</v>
      </c>
    </row>
    <row r="662" spans="1:68">
      <c r="A662" s="51" t="s">
        <v>1609</v>
      </c>
      <c r="B662" s="51" t="s">
        <v>87</v>
      </c>
      <c r="C662" s="52">
        <v>34352</v>
      </c>
      <c r="D662" s="51" t="s">
        <v>1610</v>
      </c>
      <c r="E662" s="51" t="s">
        <v>1609</v>
      </c>
      <c r="F662" s="51" t="s">
        <v>130</v>
      </c>
      <c r="G662" s="85" t="s">
        <v>21</v>
      </c>
      <c r="H662" s="86">
        <v>660</v>
      </c>
      <c r="I662" s="87" t="str">
        <f>VLOOKUP('entries and results'!G662,$A$3:$E$30018,4,FALSE)</f>
        <v> </v>
      </c>
      <c r="J662" s="87" t="str">
        <f>VLOOKUP('entries and results'!G662,$A$3:$F$30018,6,FALSE)</f>
        <v> </v>
      </c>
      <c r="K662" s="87" t="str">
        <f>VLOOKUP('entries and results'!G662,$A$3:$E$30018,2,FALSE)</f>
        <v> </v>
      </c>
      <c r="L662" s="88">
        <v>660</v>
      </c>
      <c r="M662" s="89" t="s">
        <v>21</v>
      </c>
      <c r="N662" s="90" t="str">
        <f>VLOOKUP('entries and results'!M662,$H$3:$K$30018,2,FALSE)</f>
        <v> </v>
      </c>
      <c r="O662" s="90" t="str">
        <f>VLOOKUP('entries and results'!M662,$H$3:$K$30018,3,FALSE)</f>
        <v> </v>
      </c>
      <c r="P662" s="90" t="str">
        <f>VLOOKUP('entries and results'!M662,$H$3:$K$30018,4,FALSE)</f>
        <v> </v>
      </c>
      <c r="Q662" s="91" t="s">
        <v>22</v>
      </c>
      <c r="R662" s="92" t="str">
        <f t="shared" si="73"/>
        <v>00:00</v>
      </c>
      <c r="BJ662" s="78" t="str">
        <f t="shared" si="79"/>
        <v>00:00</v>
      </c>
      <c r="BK662" s="77">
        <v>660</v>
      </c>
      <c r="BL662" s="57">
        <f t="shared" si="72"/>
        <v>0</v>
      </c>
      <c r="BM662" s="57" t="str">
        <f t="shared" si="75"/>
        <v>0000000</v>
      </c>
      <c r="BN662" s="57" t="str">
        <f t="shared" si="76"/>
        <v>00</v>
      </c>
      <c r="BO662" s="57" t="str">
        <f t="shared" si="77"/>
        <v>00</v>
      </c>
      <c r="BP662" s="57" t="str">
        <f t="shared" si="78"/>
        <v>00</v>
      </c>
    </row>
    <row r="663" spans="1:68">
      <c r="A663" s="51" t="s">
        <v>1611</v>
      </c>
      <c r="B663" s="51" t="s">
        <v>87</v>
      </c>
      <c r="C663" s="52">
        <v>34662</v>
      </c>
      <c r="D663" s="51" t="s">
        <v>1612</v>
      </c>
      <c r="E663" s="51" t="s">
        <v>1611</v>
      </c>
      <c r="F663" s="51" t="s">
        <v>130</v>
      </c>
      <c r="G663" s="85" t="s">
        <v>21</v>
      </c>
      <c r="H663" s="86">
        <v>661</v>
      </c>
      <c r="I663" s="87" t="str">
        <f>VLOOKUP('entries and results'!G663,$A$3:$E$30018,4,FALSE)</f>
        <v> </v>
      </c>
      <c r="J663" s="87" t="str">
        <f>VLOOKUP('entries and results'!G663,$A$3:$F$30018,6,FALSE)</f>
        <v> </v>
      </c>
      <c r="K663" s="87" t="str">
        <f>VLOOKUP('entries and results'!G663,$A$3:$E$30018,2,FALSE)</f>
        <v> </v>
      </c>
      <c r="L663" s="88">
        <v>661</v>
      </c>
      <c r="M663" s="89" t="s">
        <v>21</v>
      </c>
      <c r="N663" s="90" t="str">
        <f>VLOOKUP('entries and results'!M663,$H$3:$K$30018,2,FALSE)</f>
        <v> </v>
      </c>
      <c r="O663" s="90" t="str">
        <f>VLOOKUP('entries and results'!M663,$H$3:$K$30018,3,FALSE)</f>
        <v> </v>
      </c>
      <c r="P663" s="90" t="str">
        <f>VLOOKUP('entries and results'!M663,$H$3:$K$30018,4,FALSE)</f>
        <v> </v>
      </c>
      <c r="Q663" s="91" t="s">
        <v>22</v>
      </c>
      <c r="R663" s="92" t="str">
        <f t="shared" si="73"/>
        <v>00:00</v>
      </c>
      <c r="BJ663" s="78" t="str">
        <f t="shared" si="79"/>
        <v>00:00</v>
      </c>
      <c r="BK663" s="77">
        <v>661</v>
      </c>
      <c r="BL663" s="57">
        <f t="shared" si="72"/>
        <v>0</v>
      </c>
      <c r="BM663" s="57" t="str">
        <f t="shared" si="75"/>
        <v>0000000</v>
      </c>
      <c r="BN663" s="57" t="str">
        <f t="shared" si="76"/>
        <v>00</v>
      </c>
      <c r="BO663" s="57" t="str">
        <f t="shared" si="77"/>
        <v>00</v>
      </c>
      <c r="BP663" s="57" t="str">
        <f t="shared" si="78"/>
        <v>00</v>
      </c>
    </row>
    <row r="664" spans="1:68">
      <c r="A664" s="51" t="s">
        <v>1613</v>
      </c>
      <c r="B664" s="51" t="s">
        <v>87</v>
      </c>
      <c r="C664" s="52">
        <v>34841</v>
      </c>
      <c r="D664" s="51" t="s">
        <v>1614</v>
      </c>
      <c r="E664" s="51" t="s">
        <v>1613</v>
      </c>
      <c r="F664" s="51" t="s">
        <v>130</v>
      </c>
      <c r="G664" s="85" t="s">
        <v>21</v>
      </c>
      <c r="H664" s="86">
        <v>662</v>
      </c>
      <c r="I664" s="87" t="str">
        <f>VLOOKUP('entries and results'!G664,$A$3:$E$30018,4,FALSE)</f>
        <v> </v>
      </c>
      <c r="J664" s="87" t="str">
        <f>VLOOKUP('entries and results'!G664,$A$3:$F$30018,6,FALSE)</f>
        <v> </v>
      </c>
      <c r="K664" s="87" t="str">
        <f>VLOOKUP('entries and results'!G664,$A$3:$E$30018,2,FALSE)</f>
        <v> </v>
      </c>
      <c r="L664" s="88">
        <v>662</v>
      </c>
      <c r="M664" s="89" t="s">
        <v>21</v>
      </c>
      <c r="N664" s="90" t="str">
        <f>VLOOKUP('entries and results'!M664,$H$3:$K$30018,2,FALSE)</f>
        <v> </v>
      </c>
      <c r="O664" s="90" t="str">
        <f>VLOOKUP('entries and results'!M664,$H$3:$K$30018,3,FALSE)</f>
        <v> </v>
      </c>
      <c r="P664" s="90" t="str">
        <f>VLOOKUP('entries and results'!M664,$H$3:$K$30018,4,FALSE)</f>
        <v> </v>
      </c>
      <c r="Q664" s="91" t="s">
        <v>22</v>
      </c>
      <c r="R664" s="92" t="str">
        <f t="shared" si="73"/>
        <v>00:00</v>
      </c>
      <c r="BJ664" s="78" t="str">
        <f t="shared" si="79"/>
        <v>00:00</v>
      </c>
      <c r="BK664" s="77">
        <v>662</v>
      </c>
      <c r="BL664" s="57">
        <f t="shared" si="72"/>
        <v>0</v>
      </c>
      <c r="BM664" s="57" t="str">
        <f t="shared" si="75"/>
        <v>0000000</v>
      </c>
      <c r="BN664" s="57" t="str">
        <f t="shared" si="76"/>
        <v>00</v>
      </c>
      <c r="BO664" s="57" t="str">
        <f t="shared" si="77"/>
        <v>00</v>
      </c>
      <c r="BP664" s="57" t="str">
        <f t="shared" si="78"/>
        <v>00</v>
      </c>
    </row>
    <row r="665" spans="1:68">
      <c r="A665" s="51" t="s">
        <v>1615</v>
      </c>
      <c r="B665" s="51" t="s">
        <v>87</v>
      </c>
      <c r="C665" s="52">
        <v>34690</v>
      </c>
      <c r="D665" s="51" t="s">
        <v>1616</v>
      </c>
      <c r="E665" s="51" t="s">
        <v>1615</v>
      </c>
      <c r="F665" s="51" t="s">
        <v>130</v>
      </c>
      <c r="G665" s="85" t="s">
        <v>21</v>
      </c>
      <c r="H665" s="86">
        <v>663</v>
      </c>
      <c r="I665" s="87" t="str">
        <f>VLOOKUP('entries and results'!G665,$A$3:$E$30018,4,FALSE)</f>
        <v> </v>
      </c>
      <c r="J665" s="87" t="str">
        <f>VLOOKUP('entries and results'!G665,$A$3:$F$30018,6,FALSE)</f>
        <v> </v>
      </c>
      <c r="K665" s="87" t="str">
        <f>VLOOKUP('entries and results'!G665,$A$3:$E$30018,2,FALSE)</f>
        <v> </v>
      </c>
      <c r="L665" s="88">
        <v>663</v>
      </c>
      <c r="M665" s="89" t="s">
        <v>21</v>
      </c>
      <c r="N665" s="90" t="str">
        <f>VLOOKUP('entries and results'!M665,$H$3:$K$30018,2,FALSE)</f>
        <v> </v>
      </c>
      <c r="O665" s="90" t="str">
        <f>VLOOKUP('entries and results'!M665,$H$3:$K$30018,3,FALSE)</f>
        <v> </v>
      </c>
      <c r="P665" s="90" t="str">
        <f>VLOOKUP('entries and results'!M665,$H$3:$K$30018,4,FALSE)</f>
        <v> </v>
      </c>
      <c r="Q665" s="91" t="s">
        <v>22</v>
      </c>
      <c r="R665" s="92" t="str">
        <f t="shared" si="73"/>
        <v>00:00</v>
      </c>
      <c r="BJ665" s="78" t="str">
        <f t="shared" si="79"/>
        <v>00:00</v>
      </c>
      <c r="BK665" s="77">
        <v>663</v>
      </c>
      <c r="BL665" s="57">
        <f t="shared" si="72"/>
        <v>0</v>
      </c>
      <c r="BM665" s="57" t="str">
        <f t="shared" si="75"/>
        <v>0000000</v>
      </c>
      <c r="BN665" s="57" t="str">
        <f t="shared" si="76"/>
        <v>00</v>
      </c>
      <c r="BO665" s="57" t="str">
        <f t="shared" si="77"/>
        <v>00</v>
      </c>
      <c r="BP665" s="57" t="str">
        <f t="shared" si="78"/>
        <v>00</v>
      </c>
    </row>
    <row r="666" spans="1:68">
      <c r="A666" s="51" t="s">
        <v>1617</v>
      </c>
      <c r="B666" s="51" t="s">
        <v>87</v>
      </c>
      <c r="C666" s="52">
        <v>34434</v>
      </c>
      <c r="D666" s="51" t="s">
        <v>1618</v>
      </c>
      <c r="E666" s="51" t="s">
        <v>1617</v>
      </c>
      <c r="F666" s="51" t="s">
        <v>130</v>
      </c>
      <c r="G666" s="85" t="s">
        <v>21</v>
      </c>
      <c r="H666" s="86">
        <v>664</v>
      </c>
      <c r="I666" s="87" t="str">
        <f>VLOOKUP('entries and results'!G666,$A$3:$E$30018,4,FALSE)</f>
        <v> </v>
      </c>
      <c r="J666" s="87" t="str">
        <f>VLOOKUP('entries and results'!G666,$A$3:$F$30018,6,FALSE)</f>
        <v> </v>
      </c>
      <c r="K666" s="87" t="str">
        <f>VLOOKUP('entries and results'!G666,$A$3:$E$30018,2,FALSE)</f>
        <v> </v>
      </c>
      <c r="L666" s="88">
        <v>664</v>
      </c>
      <c r="M666" s="89" t="s">
        <v>21</v>
      </c>
      <c r="N666" s="90" t="str">
        <f>VLOOKUP('entries and results'!M666,$H$3:$K$30018,2,FALSE)</f>
        <v> </v>
      </c>
      <c r="O666" s="90" t="str">
        <f>VLOOKUP('entries and results'!M666,$H$3:$K$30018,3,FALSE)</f>
        <v> </v>
      </c>
      <c r="P666" s="90" t="str">
        <f>VLOOKUP('entries and results'!M666,$H$3:$K$30018,4,FALSE)</f>
        <v> </v>
      </c>
      <c r="Q666" s="91" t="s">
        <v>22</v>
      </c>
      <c r="R666" s="92" t="str">
        <f t="shared" si="73"/>
        <v>00:00</v>
      </c>
      <c r="BJ666" s="78" t="str">
        <f t="shared" si="79"/>
        <v>00:00</v>
      </c>
      <c r="BK666" s="77">
        <v>664</v>
      </c>
      <c r="BL666" s="57">
        <f t="shared" si="72"/>
        <v>0</v>
      </c>
      <c r="BM666" s="57" t="str">
        <f t="shared" si="75"/>
        <v>0000000</v>
      </c>
      <c r="BN666" s="57" t="str">
        <f t="shared" si="76"/>
        <v>00</v>
      </c>
      <c r="BO666" s="57" t="str">
        <f t="shared" si="77"/>
        <v>00</v>
      </c>
      <c r="BP666" s="57" t="str">
        <f t="shared" si="78"/>
        <v>00</v>
      </c>
    </row>
    <row r="667" spans="1:68">
      <c r="A667" s="51" t="s">
        <v>1619</v>
      </c>
      <c r="B667" s="51" t="s">
        <v>87</v>
      </c>
      <c r="C667" s="52">
        <v>34080</v>
      </c>
      <c r="D667" s="51" t="s">
        <v>1620</v>
      </c>
      <c r="E667" s="51" t="s">
        <v>1619</v>
      </c>
      <c r="F667" s="51" t="s">
        <v>35</v>
      </c>
      <c r="G667" s="85" t="s">
        <v>21</v>
      </c>
      <c r="H667" s="86">
        <v>665</v>
      </c>
      <c r="I667" s="87" t="str">
        <f>VLOOKUP('entries and results'!G667,$A$3:$E$30018,4,FALSE)</f>
        <v> </v>
      </c>
      <c r="J667" s="87" t="str">
        <f>VLOOKUP('entries and results'!G667,$A$3:$F$30018,6,FALSE)</f>
        <v> </v>
      </c>
      <c r="K667" s="87" t="str">
        <f>VLOOKUP('entries and results'!G667,$A$3:$E$30018,2,FALSE)</f>
        <v> </v>
      </c>
      <c r="L667" s="88">
        <v>665</v>
      </c>
      <c r="M667" s="89" t="s">
        <v>21</v>
      </c>
      <c r="N667" s="90" t="str">
        <f>VLOOKUP('entries and results'!M667,$H$3:$K$30018,2,FALSE)</f>
        <v> </v>
      </c>
      <c r="O667" s="90" t="str">
        <f>VLOOKUP('entries and results'!M667,$H$3:$K$30018,3,FALSE)</f>
        <v> </v>
      </c>
      <c r="P667" s="90" t="str">
        <f>VLOOKUP('entries and results'!M667,$H$3:$K$30018,4,FALSE)</f>
        <v> </v>
      </c>
      <c r="Q667" s="91" t="s">
        <v>22</v>
      </c>
      <c r="R667" s="92" t="str">
        <f t="shared" si="73"/>
        <v>00:00</v>
      </c>
      <c r="BJ667" s="78" t="str">
        <f t="shared" si="79"/>
        <v>00:00</v>
      </c>
      <c r="BK667" s="77">
        <v>665</v>
      </c>
      <c r="BL667" s="57">
        <f t="shared" si="72"/>
        <v>0</v>
      </c>
      <c r="BM667" s="57" t="str">
        <f t="shared" si="75"/>
        <v>0000000</v>
      </c>
      <c r="BN667" s="57" t="str">
        <f t="shared" si="76"/>
        <v>00</v>
      </c>
      <c r="BO667" s="57" t="str">
        <f t="shared" si="77"/>
        <v>00</v>
      </c>
      <c r="BP667" s="57" t="str">
        <f t="shared" si="78"/>
        <v>00</v>
      </c>
    </row>
    <row r="668" spans="1:68">
      <c r="A668" s="51" t="s">
        <v>1621</v>
      </c>
      <c r="B668" s="51" t="s">
        <v>1622</v>
      </c>
      <c r="C668" s="52">
        <v>34248</v>
      </c>
      <c r="D668" s="51" t="s">
        <v>1623</v>
      </c>
      <c r="E668" s="51" t="s">
        <v>1621</v>
      </c>
      <c r="F668" s="51" t="s">
        <v>130</v>
      </c>
      <c r="G668" s="85" t="s">
        <v>21</v>
      </c>
      <c r="H668" s="86">
        <v>666</v>
      </c>
      <c r="I668" s="87" t="str">
        <f>VLOOKUP('entries and results'!G668,$A$3:$E$30018,4,FALSE)</f>
        <v> </v>
      </c>
      <c r="J668" s="87" t="str">
        <f>VLOOKUP('entries and results'!G668,$A$3:$F$30018,6,FALSE)</f>
        <v> </v>
      </c>
      <c r="K668" s="87" t="str">
        <f>VLOOKUP('entries and results'!G668,$A$3:$E$30018,2,FALSE)</f>
        <v> </v>
      </c>
      <c r="L668" s="88">
        <v>666</v>
      </c>
      <c r="M668" s="89" t="s">
        <v>21</v>
      </c>
      <c r="N668" s="90" t="str">
        <f>VLOOKUP('entries and results'!M668,$H$3:$K$30018,2,FALSE)</f>
        <v> </v>
      </c>
      <c r="O668" s="90" t="str">
        <f>VLOOKUP('entries and results'!M668,$H$3:$K$30018,3,FALSE)</f>
        <v> </v>
      </c>
      <c r="P668" s="90" t="str">
        <f>VLOOKUP('entries and results'!M668,$H$3:$K$30018,4,FALSE)</f>
        <v> </v>
      </c>
      <c r="Q668" s="91" t="s">
        <v>22</v>
      </c>
      <c r="R668" s="92" t="str">
        <f t="shared" si="73"/>
        <v>00:00</v>
      </c>
      <c r="BJ668" s="78" t="str">
        <f t="shared" si="79"/>
        <v>00:00</v>
      </c>
      <c r="BK668" s="77">
        <v>666</v>
      </c>
      <c r="BL668" s="57">
        <f t="shared" si="72"/>
        <v>0</v>
      </c>
      <c r="BM668" s="57" t="str">
        <f t="shared" si="75"/>
        <v>0000000</v>
      </c>
      <c r="BN668" s="57" t="str">
        <f t="shared" si="76"/>
        <v>00</v>
      </c>
      <c r="BO668" s="57" t="str">
        <f t="shared" si="77"/>
        <v>00</v>
      </c>
      <c r="BP668" s="57" t="str">
        <f t="shared" si="78"/>
        <v>00</v>
      </c>
    </row>
    <row r="669" spans="1:68">
      <c r="A669" s="51" t="s">
        <v>1624</v>
      </c>
      <c r="B669" s="51" t="s">
        <v>1622</v>
      </c>
      <c r="C669" s="52">
        <v>33995</v>
      </c>
      <c r="D669" s="51" t="s">
        <v>1625</v>
      </c>
      <c r="E669" s="51" t="s">
        <v>1624</v>
      </c>
      <c r="F669" s="51" t="s">
        <v>35</v>
      </c>
      <c r="G669" s="85" t="s">
        <v>21</v>
      </c>
      <c r="H669" s="86">
        <v>667</v>
      </c>
      <c r="I669" s="87" t="str">
        <f>VLOOKUP('entries and results'!G669,$A$3:$E$30018,4,FALSE)</f>
        <v> </v>
      </c>
      <c r="J669" s="87" t="str">
        <f>VLOOKUP('entries and results'!G669,$A$3:$F$30018,6,FALSE)</f>
        <v> </v>
      </c>
      <c r="K669" s="87" t="str">
        <f>VLOOKUP('entries and results'!G669,$A$3:$E$30018,2,FALSE)</f>
        <v> </v>
      </c>
      <c r="L669" s="88">
        <v>667</v>
      </c>
      <c r="M669" s="89" t="s">
        <v>21</v>
      </c>
      <c r="N669" s="90" t="str">
        <f>VLOOKUP('entries and results'!M669,$H$3:$K$30018,2,FALSE)</f>
        <v> </v>
      </c>
      <c r="O669" s="90" t="str">
        <f>VLOOKUP('entries and results'!M669,$H$3:$K$30018,3,FALSE)</f>
        <v> </v>
      </c>
      <c r="P669" s="90" t="str">
        <f>VLOOKUP('entries and results'!M669,$H$3:$K$30018,4,FALSE)</f>
        <v> </v>
      </c>
      <c r="Q669" s="91" t="s">
        <v>22</v>
      </c>
      <c r="R669" s="92" t="str">
        <f t="shared" si="73"/>
        <v>00:00</v>
      </c>
      <c r="BJ669" s="78" t="str">
        <f t="shared" si="79"/>
        <v>00:00</v>
      </c>
      <c r="BK669" s="77">
        <v>667</v>
      </c>
      <c r="BL669" s="57">
        <f t="shared" si="72"/>
        <v>0</v>
      </c>
      <c r="BM669" s="57" t="str">
        <f t="shared" si="75"/>
        <v>0000000</v>
      </c>
      <c r="BN669" s="57" t="str">
        <f t="shared" si="76"/>
        <v>00</v>
      </c>
      <c r="BO669" s="57" t="str">
        <f t="shared" si="77"/>
        <v>00</v>
      </c>
      <c r="BP669" s="57" t="str">
        <f t="shared" si="78"/>
        <v>00</v>
      </c>
    </row>
    <row r="670" spans="1:68">
      <c r="A670" s="51" t="s">
        <v>1626</v>
      </c>
      <c r="B670" s="51" t="s">
        <v>1622</v>
      </c>
      <c r="C670" s="52">
        <v>34800</v>
      </c>
      <c r="D670" s="51" t="s">
        <v>1627</v>
      </c>
      <c r="E670" s="51" t="s">
        <v>1626</v>
      </c>
      <c r="F670" s="51" t="s">
        <v>130</v>
      </c>
      <c r="G670" s="85" t="s">
        <v>21</v>
      </c>
      <c r="H670" s="86">
        <v>668</v>
      </c>
      <c r="I670" s="87" t="str">
        <f>VLOOKUP('entries and results'!G670,$A$3:$E$30018,4,FALSE)</f>
        <v> </v>
      </c>
      <c r="J670" s="87" t="str">
        <f>VLOOKUP('entries and results'!G670,$A$3:$F$30018,6,FALSE)</f>
        <v> </v>
      </c>
      <c r="K670" s="87" t="str">
        <f>VLOOKUP('entries and results'!G670,$A$3:$E$30018,2,FALSE)</f>
        <v> </v>
      </c>
      <c r="L670" s="88">
        <v>668</v>
      </c>
      <c r="M670" s="89" t="s">
        <v>21</v>
      </c>
      <c r="N670" s="90" t="str">
        <f>VLOOKUP('entries and results'!M670,$H$3:$K$30018,2,FALSE)</f>
        <v> </v>
      </c>
      <c r="O670" s="90" t="str">
        <f>VLOOKUP('entries and results'!M670,$H$3:$K$30018,3,FALSE)</f>
        <v> </v>
      </c>
      <c r="P670" s="90" t="str">
        <f>VLOOKUP('entries and results'!M670,$H$3:$K$30018,4,FALSE)</f>
        <v> </v>
      </c>
      <c r="Q670" s="91" t="s">
        <v>22</v>
      </c>
      <c r="R670" s="92" t="str">
        <f t="shared" si="73"/>
        <v>00:00</v>
      </c>
      <c r="BJ670" s="78" t="str">
        <f t="shared" ref="BJ670:BJ733" si="80">CONCATENATE(BO670,":",BP670)</f>
        <v>00:00</v>
      </c>
      <c r="BK670" s="77">
        <v>668</v>
      </c>
      <c r="BL670" s="57">
        <f t="shared" si="72"/>
        <v>0</v>
      </c>
      <c r="BM670" s="57" t="str">
        <f t="shared" si="75"/>
        <v>0000000</v>
      </c>
      <c r="BN670" s="57" t="str">
        <f t="shared" si="76"/>
        <v>00</v>
      </c>
      <c r="BO670" s="57" t="str">
        <f t="shared" si="77"/>
        <v>00</v>
      </c>
      <c r="BP670" s="57" t="str">
        <f t="shared" si="78"/>
        <v>00</v>
      </c>
    </row>
    <row r="671" spans="1:68">
      <c r="A671" s="51" t="s">
        <v>1628</v>
      </c>
      <c r="B671" s="51" t="s">
        <v>1622</v>
      </c>
      <c r="C671" s="52">
        <v>33505</v>
      </c>
      <c r="D671" s="51" t="s">
        <v>1629</v>
      </c>
      <c r="E671" s="51" t="s">
        <v>1628</v>
      </c>
      <c r="F671" s="51" t="s">
        <v>35</v>
      </c>
      <c r="G671" s="85" t="s">
        <v>21</v>
      </c>
      <c r="H671" s="86">
        <v>669</v>
      </c>
      <c r="I671" s="87" t="str">
        <f>VLOOKUP('entries and results'!G671,$A$3:$E$30018,4,FALSE)</f>
        <v> </v>
      </c>
      <c r="J671" s="87" t="str">
        <f>VLOOKUP('entries and results'!G671,$A$3:$F$30018,6,FALSE)</f>
        <v> </v>
      </c>
      <c r="K671" s="87" t="str">
        <f>VLOOKUP('entries and results'!G671,$A$3:$E$30018,2,FALSE)</f>
        <v> </v>
      </c>
      <c r="L671" s="88">
        <v>669</v>
      </c>
      <c r="M671" s="89" t="s">
        <v>21</v>
      </c>
      <c r="N671" s="90" t="str">
        <f>VLOOKUP('entries and results'!M671,$H$3:$K$30018,2,FALSE)</f>
        <v> </v>
      </c>
      <c r="O671" s="90" t="str">
        <f>VLOOKUP('entries and results'!M671,$H$3:$K$30018,3,FALSE)</f>
        <v> </v>
      </c>
      <c r="P671" s="90" t="str">
        <f>VLOOKUP('entries and results'!M671,$H$3:$K$30018,4,FALSE)</f>
        <v> </v>
      </c>
      <c r="Q671" s="91" t="s">
        <v>22</v>
      </c>
      <c r="R671" s="92" t="str">
        <f t="shared" si="73"/>
        <v>00:00</v>
      </c>
      <c r="BJ671" s="78" t="str">
        <f t="shared" si="80"/>
        <v>00:00</v>
      </c>
      <c r="BK671" s="77">
        <v>669</v>
      </c>
      <c r="BL671" s="57">
        <f t="shared" si="72"/>
        <v>0</v>
      </c>
      <c r="BM671" s="57" t="str">
        <f t="shared" si="75"/>
        <v>0000000</v>
      </c>
      <c r="BN671" s="57" t="str">
        <f t="shared" si="76"/>
        <v>00</v>
      </c>
      <c r="BO671" s="57" t="str">
        <f t="shared" si="77"/>
        <v>00</v>
      </c>
      <c r="BP671" s="57" t="str">
        <f t="shared" si="78"/>
        <v>00</v>
      </c>
    </row>
    <row r="672" spans="1:68">
      <c r="A672" s="51" t="s">
        <v>1630</v>
      </c>
      <c r="B672" s="51" t="s">
        <v>1622</v>
      </c>
      <c r="C672" s="52">
        <v>33546</v>
      </c>
      <c r="D672" s="51" t="s">
        <v>1631</v>
      </c>
      <c r="E672" s="51" t="s">
        <v>1630</v>
      </c>
      <c r="F672" s="51" t="s">
        <v>35</v>
      </c>
      <c r="G672" s="85" t="s">
        <v>21</v>
      </c>
      <c r="H672" s="86">
        <v>670</v>
      </c>
      <c r="I672" s="87" t="str">
        <f>VLOOKUP('entries and results'!G672,$A$3:$E$30018,4,FALSE)</f>
        <v> </v>
      </c>
      <c r="J672" s="87" t="str">
        <f>VLOOKUP('entries and results'!G672,$A$3:$F$30018,6,FALSE)</f>
        <v> </v>
      </c>
      <c r="K672" s="87" t="str">
        <f>VLOOKUP('entries and results'!G672,$A$3:$E$30018,2,FALSE)</f>
        <v> </v>
      </c>
      <c r="L672" s="88">
        <v>670</v>
      </c>
      <c r="M672" s="89" t="s">
        <v>21</v>
      </c>
      <c r="N672" s="90" t="str">
        <f>VLOOKUP('entries and results'!M672,$H$3:$K$30018,2,FALSE)</f>
        <v> </v>
      </c>
      <c r="O672" s="90" t="str">
        <f>VLOOKUP('entries and results'!M672,$H$3:$K$30018,3,FALSE)</f>
        <v> </v>
      </c>
      <c r="P672" s="90" t="str">
        <f>VLOOKUP('entries and results'!M672,$H$3:$K$30018,4,FALSE)</f>
        <v> </v>
      </c>
      <c r="Q672" s="91" t="s">
        <v>22</v>
      </c>
      <c r="R672" s="92" t="str">
        <f t="shared" si="73"/>
        <v>00:00</v>
      </c>
      <c r="BJ672" s="78" t="str">
        <f t="shared" si="80"/>
        <v>00:00</v>
      </c>
      <c r="BK672" s="77">
        <v>670</v>
      </c>
      <c r="BL672" s="57">
        <f t="shared" si="72"/>
        <v>0</v>
      </c>
      <c r="BM672" s="57" t="str">
        <f t="shared" si="75"/>
        <v>0000000</v>
      </c>
      <c r="BN672" s="57" t="str">
        <f t="shared" si="76"/>
        <v>00</v>
      </c>
      <c r="BO672" s="57" t="str">
        <f t="shared" si="77"/>
        <v>00</v>
      </c>
      <c r="BP672" s="57" t="str">
        <f t="shared" si="78"/>
        <v>00</v>
      </c>
    </row>
    <row r="673" spans="1:68">
      <c r="A673" s="51" t="s">
        <v>1632</v>
      </c>
      <c r="B673" s="51" t="s">
        <v>673</v>
      </c>
      <c r="C673" s="52">
        <v>33620</v>
      </c>
      <c r="D673" s="51" t="s">
        <v>1633</v>
      </c>
      <c r="E673" s="51" t="s">
        <v>1632</v>
      </c>
      <c r="F673" s="51" t="s">
        <v>35</v>
      </c>
      <c r="G673" s="85" t="s">
        <v>21</v>
      </c>
      <c r="H673" s="86">
        <v>671</v>
      </c>
      <c r="I673" s="87" t="str">
        <f>VLOOKUP('entries and results'!G673,$A$3:$E$30018,4,FALSE)</f>
        <v> </v>
      </c>
      <c r="J673" s="87" t="str">
        <f>VLOOKUP('entries and results'!G673,$A$3:$F$30018,6,FALSE)</f>
        <v> </v>
      </c>
      <c r="K673" s="87" t="str">
        <f>VLOOKUP('entries and results'!G673,$A$3:$E$30018,2,FALSE)</f>
        <v> </v>
      </c>
      <c r="L673" s="88">
        <v>671</v>
      </c>
      <c r="M673" s="89" t="s">
        <v>21</v>
      </c>
      <c r="N673" s="90" t="str">
        <f>VLOOKUP('entries and results'!M673,$H$3:$K$30018,2,FALSE)</f>
        <v> </v>
      </c>
      <c r="O673" s="90" t="str">
        <f>VLOOKUP('entries and results'!M673,$H$3:$K$30018,3,FALSE)</f>
        <v> </v>
      </c>
      <c r="P673" s="90" t="str">
        <f>VLOOKUP('entries and results'!M673,$H$3:$K$30018,4,FALSE)</f>
        <v> </v>
      </c>
      <c r="Q673" s="91" t="s">
        <v>22</v>
      </c>
      <c r="R673" s="92" t="str">
        <f t="shared" si="73"/>
        <v>00:00</v>
      </c>
      <c r="BJ673" s="78" t="str">
        <f t="shared" si="80"/>
        <v>00:00</v>
      </c>
      <c r="BK673" s="77">
        <v>671</v>
      </c>
      <c r="BL673" s="57">
        <f t="shared" si="72"/>
        <v>0</v>
      </c>
      <c r="BM673" s="57" t="str">
        <f t="shared" si="75"/>
        <v>0000000</v>
      </c>
      <c r="BN673" s="57" t="str">
        <f t="shared" si="76"/>
        <v>00</v>
      </c>
      <c r="BO673" s="57" t="str">
        <f t="shared" si="77"/>
        <v>00</v>
      </c>
      <c r="BP673" s="57" t="str">
        <f t="shared" si="78"/>
        <v>00</v>
      </c>
    </row>
    <row r="674" spans="1:68">
      <c r="A674" s="51" t="s">
        <v>1634</v>
      </c>
      <c r="B674" s="51" t="s">
        <v>673</v>
      </c>
      <c r="C674" s="52">
        <v>35160</v>
      </c>
      <c r="D674" s="51" t="s">
        <v>1635</v>
      </c>
      <c r="E674" s="51" t="s">
        <v>1634</v>
      </c>
      <c r="F674" s="51" t="s">
        <v>151</v>
      </c>
      <c r="G674" s="85" t="s">
        <v>21</v>
      </c>
      <c r="H674" s="86">
        <v>672</v>
      </c>
      <c r="I674" s="87" t="str">
        <f>VLOOKUP('entries and results'!G674,$A$3:$E$30018,4,FALSE)</f>
        <v> </v>
      </c>
      <c r="J674" s="87" t="str">
        <f>VLOOKUP('entries and results'!G674,$A$3:$F$30018,6,FALSE)</f>
        <v> </v>
      </c>
      <c r="K674" s="87" t="str">
        <f>VLOOKUP('entries and results'!G674,$A$3:$E$30018,2,FALSE)</f>
        <v> </v>
      </c>
      <c r="L674" s="88">
        <v>672</v>
      </c>
      <c r="M674" s="89" t="s">
        <v>21</v>
      </c>
      <c r="N674" s="90" t="str">
        <f>VLOOKUP('entries and results'!M674,$H$3:$K$30018,2,FALSE)</f>
        <v> </v>
      </c>
      <c r="O674" s="90" t="str">
        <f>VLOOKUP('entries and results'!M674,$H$3:$K$30018,3,FALSE)</f>
        <v> </v>
      </c>
      <c r="P674" s="90" t="str">
        <f>VLOOKUP('entries and results'!M674,$H$3:$K$30018,4,FALSE)</f>
        <v> </v>
      </c>
      <c r="Q674" s="91" t="s">
        <v>22</v>
      </c>
      <c r="R674" s="92" t="str">
        <f t="shared" si="73"/>
        <v>00:00</v>
      </c>
      <c r="BJ674" s="78" t="str">
        <f t="shared" si="80"/>
        <v>00:00</v>
      </c>
      <c r="BK674" s="77">
        <v>672</v>
      </c>
      <c r="BL674" s="57">
        <f t="shared" si="72"/>
        <v>0</v>
      </c>
      <c r="BM674" s="57" t="str">
        <f t="shared" si="75"/>
        <v>0000000</v>
      </c>
      <c r="BN674" s="57" t="str">
        <f t="shared" si="76"/>
        <v>00</v>
      </c>
      <c r="BO674" s="57" t="str">
        <f t="shared" si="77"/>
        <v>00</v>
      </c>
      <c r="BP674" s="57" t="str">
        <f t="shared" si="78"/>
        <v>00</v>
      </c>
    </row>
    <row r="675" spans="1:68">
      <c r="A675" s="51" t="s">
        <v>1636</v>
      </c>
      <c r="B675" s="51" t="s">
        <v>673</v>
      </c>
      <c r="C675" s="52">
        <v>34605</v>
      </c>
      <c r="D675" s="51" t="s">
        <v>1637</v>
      </c>
      <c r="E675" s="51" t="s">
        <v>1636</v>
      </c>
      <c r="F675" s="51" t="s">
        <v>130</v>
      </c>
      <c r="G675" s="85" t="s">
        <v>21</v>
      </c>
      <c r="H675" s="86">
        <v>673</v>
      </c>
      <c r="I675" s="87" t="str">
        <f>VLOOKUP('entries and results'!G675,$A$3:$E$30018,4,FALSE)</f>
        <v> </v>
      </c>
      <c r="J675" s="87" t="str">
        <f>VLOOKUP('entries and results'!G675,$A$3:$F$30018,6,FALSE)</f>
        <v> </v>
      </c>
      <c r="K675" s="87" t="str">
        <f>VLOOKUP('entries and results'!G675,$A$3:$E$30018,2,FALSE)</f>
        <v> </v>
      </c>
      <c r="L675" s="88">
        <v>673</v>
      </c>
      <c r="M675" s="89" t="s">
        <v>21</v>
      </c>
      <c r="N675" s="90" t="str">
        <f>VLOOKUP('entries and results'!M675,$H$3:$K$30018,2,FALSE)</f>
        <v> </v>
      </c>
      <c r="O675" s="90" t="str">
        <f>VLOOKUP('entries and results'!M675,$H$3:$K$30018,3,FALSE)</f>
        <v> </v>
      </c>
      <c r="P675" s="90" t="str">
        <f>VLOOKUP('entries and results'!M675,$H$3:$K$30018,4,FALSE)</f>
        <v> </v>
      </c>
      <c r="Q675" s="91" t="s">
        <v>22</v>
      </c>
      <c r="R675" s="92" t="str">
        <f t="shared" si="73"/>
        <v>00:00</v>
      </c>
      <c r="BJ675" s="78" t="str">
        <f t="shared" si="80"/>
        <v>00:00</v>
      </c>
      <c r="BK675" s="77">
        <v>673</v>
      </c>
      <c r="BL675" s="57">
        <f t="shared" ref="BL675:BL706" si="81">SUMIF($H$3:$H$601,$BK675,$Q$3:$Q$601)</f>
        <v>0</v>
      </c>
      <c r="BM675" s="57" t="str">
        <f t="shared" si="75"/>
        <v>0000000</v>
      </c>
      <c r="BN675" s="57" t="str">
        <f t="shared" si="76"/>
        <v>00</v>
      </c>
      <c r="BO675" s="57" t="str">
        <f t="shared" si="77"/>
        <v>00</v>
      </c>
      <c r="BP675" s="57" t="str">
        <f t="shared" si="78"/>
        <v>00</v>
      </c>
    </row>
    <row r="676" spans="1:68">
      <c r="A676" s="51" t="s">
        <v>1638</v>
      </c>
      <c r="B676" s="51" t="s">
        <v>673</v>
      </c>
      <c r="C676" s="52">
        <v>34611</v>
      </c>
      <c r="D676" s="51" t="s">
        <v>1639</v>
      </c>
      <c r="E676" s="51" t="s">
        <v>1638</v>
      </c>
      <c r="F676" s="51" t="s">
        <v>130</v>
      </c>
      <c r="G676" s="85" t="s">
        <v>21</v>
      </c>
      <c r="H676" s="86">
        <v>674</v>
      </c>
      <c r="I676" s="87" t="str">
        <f>VLOOKUP('entries and results'!G676,$A$3:$E$30018,4,FALSE)</f>
        <v> </v>
      </c>
      <c r="J676" s="87" t="str">
        <f>VLOOKUP('entries and results'!G676,$A$3:$F$30018,6,FALSE)</f>
        <v> </v>
      </c>
      <c r="K676" s="87" t="str">
        <f>VLOOKUP('entries and results'!G676,$A$3:$E$30018,2,FALSE)</f>
        <v> </v>
      </c>
      <c r="L676" s="88">
        <v>674</v>
      </c>
      <c r="M676" s="89" t="s">
        <v>21</v>
      </c>
      <c r="N676" s="90" t="str">
        <f>VLOOKUP('entries and results'!M676,$H$3:$K$30018,2,FALSE)</f>
        <v> </v>
      </c>
      <c r="O676" s="90" t="str">
        <f>VLOOKUP('entries and results'!M676,$H$3:$K$30018,3,FALSE)</f>
        <v> </v>
      </c>
      <c r="P676" s="90" t="str">
        <f>VLOOKUP('entries and results'!M676,$H$3:$K$30018,4,FALSE)</f>
        <v> </v>
      </c>
      <c r="Q676" s="91" t="s">
        <v>22</v>
      </c>
      <c r="R676" s="92" t="str">
        <f t="shared" si="73"/>
        <v>00:00</v>
      </c>
      <c r="BJ676" s="78" t="str">
        <f t="shared" si="80"/>
        <v>00:00</v>
      </c>
      <c r="BK676" s="77">
        <v>674</v>
      </c>
      <c r="BL676" s="57">
        <f t="shared" si="81"/>
        <v>0</v>
      </c>
      <c r="BM676" s="57" t="str">
        <f t="shared" si="75"/>
        <v>0000000</v>
      </c>
      <c r="BN676" s="57" t="str">
        <f t="shared" si="76"/>
        <v>00</v>
      </c>
      <c r="BO676" s="57" t="str">
        <f t="shared" si="77"/>
        <v>00</v>
      </c>
      <c r="BP676" s="57" t="str">
        <f t="shared" si="78"/>
        <v>00</v>
      </c>
    </row>
    <row r="677" spans="1:68">
      <c r="A677" s="51" t="s">
        <v>1640</v>
      </c>
      <c r="B677" s="51" t="s">
        <v>256</v>
      </c>
      <c r="C677" s="52">
        <v>33869</v>
      </c>
      <c r="D677" s="51" t="s">
        <v>1641</v>
      </c>
      <c r="E677" s="51" t="s">
        <v>1640</v>
      </c>
      <c r="F677" s="51" t="s">
        <v>35</v>
      </c>
      <c r="G677" s="85" t="s">
        <v>21</v>
      </c>
      <c r="H677" s="86">
        <v>675</v>
      </c>
      <c r="I677" s="87" t="str">
        <f>VLOOKUP('entries and results'!G677,$A$3:$E$30018,4,FALSE)</f>
        <v> </v>
      </c>
      <c r="J677" s="87" t="str">
        <f>VLOOKUP('entries and results'!G677,$A$3:$F$30018,6,FALSE)</f>
        <v> </v>
      </c>
      <c r="K677" s="87" t="str">
        <f>VLOOKUP('entries and results'!G677,$A$3:$E$30018,2,FALSE)</f>
        <v> </v>
      </c>
      <c r="L677" s="88">
        <v>675</v>
      </c>
      <c r="M677" s="89" t="s">
        <v>21</v>
      </c>
      <c r="N677" s="90" t="str">
        <f>VLOOKUP('entries and results'!M677,$H$3:$K$30018,2,FALSE)</f>
        <v> </v>
      </c>
      <c r="O677" s="90" t="str">
        <f>VLOOKUP('entries and results'!M677,$H$3:$K$30018,3,FALSE)</f>
        <v> </v>
      </c>
      <c r="P677" s="90" t="str">
        <f>VLOOKUP('entries and results'!M677,$H$3:$K$30018,4,FALSE)</f>
        <v> </v>
      </c>
      <c r="Q677" s="91" t="s">
        <v>22</v>
      </c>
      <c r="R677" s="92" t="str">
        <f t="shared" si="73"/>
        <v>00:00</v>
      </c>
      <c r="BJ677" s="78" t="str">
        <f t="shared" si="80"/>
        <v>00:00</v>
      </c>
      <c r="BK677" s="77">
        <v>675</v>
      </c>
      <c r="BL677" s="57">
        <f t="shared" si="81"/>
        <v>0</v>
      </c>
      <c r="BM677" s="57" t="str">
        <f t="shared" si="75"/>
        <v>0000000</v>
      </c>
      <c r="BN677" s="57" t="str">
        <f t="shared" si="76"/>
        <v>00</v>
      </c>
      <c r="BO677" s="57" t="str">
        <f t="shared" si="77"/>
        <v>00</v>
      </c>
      <c r="BP677" s="57" t="str">
        <f t="shared" si="78"/>
        <v>00</v>
      </c>
    </row>
    <row r="678" spans="1:68">
      <c r="A678" s="51" t="s">
        <v>1642</v>
      </c>
      <c r="B678" s="51" t="s">
        <v>27</v>
      </c>
      <c r="C678" s="52">
        <v>34486</v>
      </c>
      <c r="D678" s="51" t="s">
        <v>1643</v>
      </c>
      <c r="E678" s="51" t="s">
        <v>1642</v>
      </c>
      <c r="F678" s="51" t="s">
        <v>130</v>
      </c>
      <c r="G678" s="85" t="s">
        <v>21</v>
      </c>
      <c r="H678" s="86">
        <v>676</v>
      </c>
      <c r="I678" s="87" t="str">
        <f>VLOOKUP('entries and results'!G678,$A$3:$E$30018,4,FALSE)</f>
        <v> </v>
      </c>
      <c r="J678" s="87" t="str">
        <f>VLOOKUP('entries and results'!G678,$A$3:$F$30018,6,FALSE)</f>
        <v> </v>
      </c>
      <c r="K678" s="87" t="str">
        <f>VLOOKUP('entries and results'!G678,$A$3:$E$30018,2,FALSE)</f>
        <v> </v>
      </c>
      <c r="L678" s="88">
        <v>676</v>
      </c>
      <c r="M678" s="89" t="s">
        <v>21</v>
      </c>
      <c r="N678" s="90" t="str">
        <f>VLOOKUP('entries and results'!M678,$H$3:$K$30018,2,FALSE)</f>
        <v> </v>
      </c>
      <c r="O678" s="90" t="str">
        <f>VLOOKUP('entries and results'!M678,$H$3:$K$30018,3,FALSE)</f>
        <v> </v>
      </c>
      <c r="P678" s="90" t="str">
        <f>VLOOKUP('entries and results'!M678,$H$3:$K$30018,4,FALSE)</f>
        <v> </v>
      </c>
      <c r="Q678" s="91" t="s">
        <v>22</v>
      </c>
      <c r="R678" s="92" t="str">
        <f t="shared" si="73"/>
        <v>00:00</v>
      </c>
      <c r="BJ678" s="78" t="str">
        <f t="shared" si="80"/>
        <v>00:00</v>
      </c>
      <c r="BK678" s="77">
        <v>676</v>
      </c>
      <c r="BL678" s="57">
        <f t="shared" si="81"/>
        <v>0</v>
      </c>
      <c r="BM678" s="57" t="str">
        <f t="shared" ref="BM678:BM709" si="82">CONCATENATE($BG$2,$BL678)</f>
        <v>0000000</v>
      </c>
      <c r="BN678" s="57" t="str">
        <f t="shared" ref="BN678:BN709" si="83">MID(RIGHT($BM678,6),1,2)</f>
        <v>00</v>
      </c>
      <c r="BO678" s="57" t="str">
        <f t="shared" ref="BO678:BO709" si="84">MID(RIGHT($BM678,6),3,2)</f>
        <v>00</v>
      </c>
      <c r="BP678" s="57" t="str">
        <f t="shared" ref="BP678:BP709" si="85">MID(RIGHT($BM678,6),5,2)</f>
        <v>00</v>
      </c>
    </row>
    <row r="679" spans="1:68">
      <c r="A679" s="51" t="s">
        <v>1644</v>
      </c>
      <c r="B679" s="51" t="s">
        <v>395</v>
      </c>
      <c r="C679" s="52">
        <v>34740</v>
      </c>
      <c r="D679" s="51" t="s">
        <v>1645</v>
      </c>
      <c r="E679" s="51" t="s">
        <v>1644</v>
      </c>
      <c r="F679" s="51" t="s">
        <v>130</v>
      </c>
      <c r="G679" s="85" t="s">
        <v>21</v>
      </c>
      <c r="H679" s="86">
        <v>677</v>
      </c>
      <c r="I679" s="87" t="str">
        <f>VLOOKUP('entries and results'!G679,$A$3:$E$30018,4,FALSE)</f>
        <v> </v>
      </c>
      <c r="J679" s="87" t="str">
        <f>VLOOKUP('entries and results'!G679,$A$3:$F$30018,6,FALSE)</f>
        <v> </v>
      </c>
      <c r="K679" s="87" t="str">
        <f>VLOOKUP('entries and results'!G679,$A$3:$E$30018,2,FALSE)</f>
        <v> </v>
      </c>
      <c r="L679" s="88">
        <v>677</v>
      </c>
      <c r="M679" s="89" t="s">
        <v>21</v>
      </c>
      <c r="N679" s="90" t="str">
        <f>VLOOKUP('entries and results'!M679,$H$3:$K$30018,2,FALSE)</f>
        <v> </v>
      </c>
      <c r="O679" s="90" t="str">
        <f>VLOOKUP('entries and results'!M679,$H$3:$K$30018,3,FALSE)</f>
        <v> </v>
      </c>
      <c r="P679" s="90" t="str">
        <f>VLOOKUP('entries and results'!M679,$H$3:$K$30018,4,FALSE)</f>
        <v> </v>
      </c>
      <c r="Q679" s="91" t="s">
        <v>22</v>
      </c>
      <c r="R679" s="92" t="str">
        <f t="shared" si="73"/>
        <v>00:00</v>
      </c>
      <c r="BJ679" s="78" t="str">
        <f t="shared" si="80"/>
        <v>00:00</v>
      </c>
      <c r="BK679" s="77">
        <v>677</v>
      </c>
      <c r="BL679" s="57">
        <f t="shared" si="81"/>
        <v>0</v>
      </c>
      <c r="BM679" s="57" t="str">
        <f t="shared" si="82"/>
        <v>0000000</v>
      </c>
      <c r="BN679" s="57" t="str">
        <f t="shared" si="83"/>
        <v>00</v>
      </c>
      <c r="BO679" s="57" t="str">
        <f t="shared" si="84"/>
        <v>00</v>
      </c>
      <c r="BP679" s="57" t="str">
        <f t="shared" si="85"/>
        <v>00</v>
      </c>
    </row>
    <row r="680" spans="1:68">
      <c r="A680" s="51" t="s">
        <v>1646</v>
      </c>
      <c r="B680" s="51" t="s">
        <v>395</v>
      </c>
      <c r="C680" s="52">
        <v>34494</v>
      </c>
      <c r="D680" s="51" t="s">
        <v>1647</v>
      </c>
      <c r="E680" s="51" t="s">
        <v>1646</v>
      </c>
      <c r="F680" s="51" t="s">
        <v>130</v>
      </c>
      <c r="G680" s="85" t="s">
        <v>21</v>
      </c>
      <c r="H680" s="86">
        <v>678</v>
      </c>
      <c r="I680" s="87" t="str">
        <f>VLOOKUP('entries and results'!G680,$A$3:$E$30018,4,FALSE)</f>
        <v> </v>
      </c>
      <c r="J680" s="87" t="str">
        <f>VLOOKUP('entries and results'!G680,$A$3:$F$30018,6,FALSE)</f>
        <v> </v>
      </c>
      <c r="K680" s="87" t="str">
        <f>VLOOKUP('entries and results'!G680,$A$3:$E$30018,2,FALSE)</f>
        <v> </v>
      </c>
      <c r="L680" s="88">
        <v>678</v>
      </c>
      <c r="M680" s="89" t="s">
        <v>21</v>
      </c>
      <c r="N680" s="90" t="str">
        <f>VLOOKUP('entries and results'!M680,$H$3:$K$30018,2,FALSE)</f>
        <v> </v>
      </c>
      <c r="O680" s="90" t="str">
        <f>VLOOKUP('entries and results'!M680,$H$3:$K$30018,3,FALSE)</f>
        <v> </v>
      </c>
      <c r="P680" s="90" t="str">
        <f>VLOOKUP('entries and results'!M680,$H$3:$K$30018,4,FALSE)</f>
        <v> </v>
      </c>
      <c r="Q680" s="91" t="s">
        <v>22</v>
      </c>
      <c r="R680" s="92" t="str">
        <f t="shared" si="73"/>
        <v>00:00</v>
      </c>
      <c r="BJ680" s="78" t="str">
        <f t="shared" si="80"/>
        <v>00:00</v>
      </c>
      <c r="BK680" s="77">
        <v>678</v>
      </c>
      <c r="BL680" s="57">
        <f t="shared" si="81"/>
        <v>0</v>
      </c>
      <c r="BM680" s="57" t="str">
        <f t="shared" si="82"/>
        <v>0000000</v>
      </c>
      <c r="BN680" s="57" t="str">
        <f t="shared" si="83"/>
        <v>00</v>
      </c>
      <c r="BO680" s="57" t="str">
        <f t="shared" si="84"/>
        <v>00</v>
      </c>
      <c r="BP680" s="57" t="str">
        <f t="shared" si="85"/>
        <v>00</v>
      </c>
    </row>
    <row r="681" spans="1:68">
      <c r="A681" s="51" t="s">
        <v>1648</v>
      </c>
      <c r="B681" s="51" t="s">
        <v>395</v>
      </c>
      <c r="C681" s="52">
        <v>34137</v>
      </c>
      <c r="D681" s="51" t="s">
        <v>1649</v>
      </c>
      <c r="E681" s="51" t="s">
        <v>1648</v>
      </c>
      <c r="F681" s="51" t="s">
        <v>35</v>
      </c>
      <c r="G681" s="85" t="s">
        <v>21</v>
      </c>
      <c r="H681" s="86">
        <v>679</v>
      </c>
      <c r="I681" s="87" t="str">
        <f>VLOOKUP('entries and results'!G681,$A$3:$E$30018,4,FALSE)</f>
        <v> </v>
      </c>
      <c r="J681" s="87" t="str">
        <f>VLOOKUP('entries and results'!G681,$A$3:$F$30018,6,FALSE)</f>
        <v> </v>
      </c>
      <c r="K681" s="87" t="str">
        <f>VLOOKUP('entries and results'!G681,$A$3:$E$30018,2,FALSE)</f>
        <v> </v>
      </c>
      <c r="L681" s="88">
        <v>679</v>
      </c>
      <c r="M681" s="89" t="s">
        <v>21</v>
      </c>
      <c r="N681" s="90" t="str">
        <f>VLOOKUP('entries and results'!M681,$H$3:$K$30018,2,FALSE)</f>
        <v> </v>
      </c>
      <c r="O681" s="90" t="str">
        <f>VLOOKUP('entries and results'!M681,$H$3:$K$30018,3,FALSE)</f>
        <v> </v>
      </c>
      <c r="P681" s="90" t="str">
        <f>VLOOKUP('entries and results'!M681,$H$3:$K$30018,4,FALSE)</f>
        <v> </v>
      </c>
      <c r="Q681" s="91" t="s">
        <v>22</v>
      </c>
      <c r="R681" s="92" t="str">
        <f t="shared" si="73"/>
        <v>00:00</v>
      </c>
      <c r="BJ681" s="78" t="str">
        <f t="shared" si="80"/>
        <v>00:00</v>
      </c>
      <c r="BK681" s="77">
        <v>679</v>
      </c>
      <c r="BL681" s="57">
        <f t="shared" si="81"/>
        <v>0</v>
      </c>
      <c r="BM681" s="57" t="str">
        <f t="shared" si="82"/>
        <v>0000000</v>
      </c>
      <c r="BN681" s="57" t="str">
        <f t="shared" si="83"/>
        <v>00</v>
      </c>
      <c r="BO681" s="57" t="str">
        <f t="shared" si="84"/>
        <v>00</v>
      </c>
      <c r="BP681" s="57" t="str">
        <f t="shared" si="85"/>
        <v>00</v>
      </c>
    </row>
    <row r="682" spans="1:68">
      <c r="A682" s="51" t="s">
        <v>1650</v>
      </c>
      <c r="B682" s="51" t="s">
        <v>395</v>
      </c>
      <c r="C682" s="52">
        <v>34449</v>
      </c>
      <c r="D682" s="51" t="s">
        <v>1651</v>
      </c>
      <c r="E682" s="51" t="s">
        <v>1650</v>
      </c>
      <c r="F682" s="51" t="s">
        <v>130</v>
      </c>
      <c r="G682" s="85" t="s">
        <v>21</v>
      </c>
      <c r="H682" s="86">
        <v>680</v>
      </c>
      <c r="I682" s="87" t="str">
        <f>VLOOKUP('entries and results'!G682,$A$3:$E$30018,4,FALSE)</f>
        <v> </v>
      </c>
      <c r="J682" s="87" t="str">
        <f>VLOOKUP('entries and results'!G682,$A$3:$F$30018,6,FALSE)</f>
        <v> </v>
      </c>
      <c r="K682" s="87" t="str">
        <f>VLOOKUP('entries and results'!G682,$A$3:$E$30018,2,FALSE)</f>
        <v> </v>
      </c>
      <c r="L682" s="88">
        <v>680</v>
      </c>
      <c r="M682" s="89" t="s">
        <v>21</v>
      </c>
      <c r="N682" s="90" t="str">
        <f>VLOOKUP('entries and results'!M682,$H$3:$K$30018,2,FALSE)</f>
        <v> </v>
      </c>
      <c r="O682" s="90" t="str">
        <f>VLOOKUP('entries and results'!M682,$H$3:$K$30018,3,FALSE)</f>
        <v> </v>
      </c>
      <c r="P682" s="90" t="str">
        <f>VLOOKUP('entries and results'!M682,$H$3:$K$30018,4,FALSE)</f>
        <v> </v>
      </c>
      <c r="Q682" s="91" t="s">
        <v>22</v>
      </c>
      <c r="R682" s="92" t="str">
        <f t="shared" si="73"/>
        <v>00:00</v>
      </c>
      <c r="BJ682" s="78" t="str">
        <f t="shared" si="80"/>
        <v>00:00</v>
      </c>
      <c r="BK682" s="77">
        <v>680</v>
      </c>
      <c r="BL682" s="57">
        <f t="shared" si="81"/>
        <v>0</v>
      </c>
      <c r="BM682" s="57" t="str">
        <f t="shared" si="82"/>
        <v>0000000</v>
      </c>
      <c r="BN682" s="57" t="str">
        <f t="shared" si="83"/>
        <v>00</v>
      </c>
      <c r="BO682" s="57" t="str">
        <f t="shared" si="84"/>
        <v>00</v>
      </c>
      <c r="BP682" s="57" t="str">
        <f t="shared" si="85"/>
        <v>00</v>
      </c>
    </row>
    <row r="683" spans="1:68">
      <c r="A683" s="51" t="s">
        <v>1652</v>
      </c>
      <c r="B683" s="51" t="s">
        <v>1653</v>
      </c>
      <c r="C683" s="52">
        <v>22729</v>
      </c>
      <c r="D683" s="51" t="s">
        <v>1654</v>
      </c>
      <c r="E683" s="51" t="s">
        <v>1652</v>
      </c>
      <c r="F683" s="51" t="s">
        <v>29</v>
      </c>
      <c r="G683" s="85" t="s">
        <v>21</v>
      </c>
      <c r="H683" s="86">
        <v>681</v>
      </c>
      <c r="I683" s="87" t="str">
        <f>VLOOKUP('entries and results'!G683,$A$3:$E$30018,4,FALSE)</f>
        <v> </v>
      </c>
      <c r="J683" s="87" t="str">
        <f>VLOOKUP('entries and results'!G683,$A$3:$F$30018,6,FALSE)</f>
        <v> </v>
      </c>
      <c r="K683" s="87" t="str">
        <f>VLOOKUP('entries and results'!G683,$A$3:$E$30018,2,FALSE)</f>
        <v> </v>
      </c>
      <c r="L683" s="88">
        <v>681</v>
      </c>
      <c r="M683" s="89" t="s">
        <v>21</v>
      </c>
      <c r="N683" s="90" t="str">
        <f>VLOOKUP('entries and results'!M683,$H$3:$K$30018,2,FALSE)</f>
        <v> </v>
      </c>
      <c r="O683" s="90" t="str">
        <f>VLOOKUP('entries and results'!M683,$H$3:$K$30018,3,FALSE)</f>
        <v> </v>
      </c>
      <c r="P683" s="90" t="str">
        <f>VLOOKUP('entries and results'!M683,$H$3:$K$30018,4,FALSE)</f>
        <v> </v>
      </c>
      <c r="Q683" s="91" t="s">
        <v>22</v>
      </c>
      <c r="R683" s="92" t="str">
        <f t="shared" si="73"/>
        <v>00:00</v>
      </c>
      <c r="BJ683" s="78" t="str">
        <f t="shared" si="80"/>
        <v>00:00</v>
      </c>
      <c r="BK683" s="77">
        <v>681</v>
      </c>
      <c r="BL683" s="57">
        <f t="shared" si="81"/>
        <v>0</v>
      </c>
      <c r="BM683" s="57" t="str">
        <f t="shared" si="82"/>
        <v>0000000</v>
      </c>
      <c r="BN683" s="57" t="str">
        <f t="shared" si="83"/>
        <v>00</v>
      </c>
      <c r="BO683" s="57" t="str">
        <f t="shared" si="84"/>
        <v>00</v>
      </c>
      <c r="BP683" s="57" t="str">
        <f t="shared" si="85"/>
        <v>00</v>
      </c>
    </row>
    <row r="684" spans="1:68">
      <c r="A684" s="51" t="s">
        <v>1655</v>
      </c>
      <c r="B684" s="51" t="s">
        <v>57</v>
      </c>
      <c r="C684" s="52">
        <v>34238</v>
      </c>
      <c r="D684" s="51" t="s">
        <v>1656</v>
      </c>
      <c r="E684" s="51" t="s">
        <v>1655</v>
      </c>
      <c r="F684" s="51" t="s">
        <v>130</v>
      </c>
      <c r="G684" s="85" t="s">
        <v>21</v>
      </c>
      <c r="H684" s="86">
        <v>682</v>
      </c>
      <c r="I684" s="87" t="str">
        <f>VLOOKUP('entries and results'!G684,$A$3:$E$30018,4,FALSE)</f>
        <v> </v>
      </c>
      <c r="J684" s="87" t="str">
        <f>VLOOKUP('entries and results'!G684,$A$3:$F$30018,6,FALSE)</f>
        <v> </v>
      </c>
      <c r="K684" s="87" t="str">
        <f>VLOOKUP('entries and results'!G684,$A$3:$E$30018,2,FALSE)</f>
        <v> </v>
      </c>
      <c r="L684" s="88">
        <v>682</v>
      </c>
      <c r="M684" s="89" t="s">
        <v>21</v>
      </c>
      <c r="N684" s="90" t="str">
        <f>VLOOKUP('entries and results'!M684,$H$3:$K$30018,2,FALSE)</f>
        <v> </v>
      </c>
      <c r="O684" s="90" t="str">
        <f>VLOOKUP('entries and results'!M684,$H$3:$K$30018,3,FALSE)</f>
        <v> </v>
      </c>
      <c r="P684" s="90" t="str">
        <f>VLOOKUP('entries and results'!M684,$H$3:$K$30018,4,FALSE)</f>
        <v> </v>
      </c>
      <c r="Q684" s="91" t="s">
        <v>22</v>
      </c>
      <c r="R684" s="92" t="str">
        <f t="shared" si="73"/>
        <v>00:00</v>
      </c>
      <c r="BJ684" s="78" t="str">
        <f t="shared" si="80"/>
        <v>00:00</v>
      </c>
      <c r="BK684" s="77">
        <v>682</v>
      </c>
      <c r="BL684" s="57">
        <f t="shared" si="81"/>
        <v>0</v>
      </c>
      <c r="BM684" s="57" t="str">
        <f t="shared" si="82"/>
        <v>0000000</v>
      </c>
      <c r="BN684" s="57" t="str">
        <f t="shared" si="83"/>
        <v>00</v>
      </c>
      <c r="BO684" s="57" t="str">
        <f t="shared" si="84"/>
        <v>00</v>
      </c>
      <c r="BP684" s="57" t="str">
        <f t="shared" si="85"/>
        <v>00</v>
      </c>
    </row>
    <row r="685" spans="1:68">
      <c r="A685" s="51" t="s">
        <v>1657</v>
      </c>
      <c r="B685" s="51" t="s">
        <v>990</v>
      </c>
      <c r="C685" s="52">
        <v>33728</v>
      </c>
      <c r="D685" s="51" t="s">
        <v>1658</v>
      </c>
      <c r="E685" s="51" t="s">
        <v>1657</v>
      </c>
      <c r="F685" s="51" t="s">
        <v>35</v>
      </c>
      <c r="G685" s="85" t="s">
        <v>21</v>
      </c>
      <c r="H685" s="86">
        <v>683</v>
      </c>
      <c r="I685" s="87" t="str">
        <f>VLOOKUP('entries and results'!G685,$A$3:$E$30018,4,FALSE)</f>
        <v> </v>
      </c>
      <c r="J685" s="87" t="str">
        <f>VLOOKUP('entries and results'!G685,$A$3:$F$30018,6,FALSE)</f>
        <v> </v>
      </c>
      <c r="K685" s="87" t="str">
        <f>VLOOKUP('entries and results'!G685,$A$3:$E$30018,2,FALSE)</f>
        <v> </v>
      </c>
      <c r="L685" s="88">
        <v>683</v>
      </c>
      <c r="M685" s="89" t="s">
        <v>21</v>
      </c>
      <c r="N685" s="90" t="str">
        <f>VLOOKUP('entries and results'!M685,$H$3:$K$30018,2,FALSE)</f>
        <v> </v>
      </c>
      <c r="O685" s="90" t="str">
        <f>VLOOKUP('entries and results'!M685,$H$3:$K$30018,3,FALSE)</f>
        <v> </v>
      </c>
      <c r="P685" s="90" t="str">
        <f>VLOOKUP('entries and results'!M685,$H$3:$K$30018,4,FALSE)</f>
        <v> </v>
      </c>
      <c r="Q685" s="91" t="s">
        <v>22</v>
      </c>
      <c r="R685" s="92" t="str">
        <f t="shared" si="73"/>
        <v>00:00</v>
      </c>
      <c r="BJ685" s="78" t="str">
        <f t="shared" si="80"/>
        <v>00:00</v>
      </c>
      <c r="BK685" s="77">
        <v>683</v>
      </c>
      <c r="BL685" s="57">
        <f t="shared" si="81"/>
        <v>0</v>
      </c>
      <c r="BM685" s="57" t="str">
        <f t="shared" si="82"/>
        <v>0000000</v>
      </c>
      <c r="BN685" s="57" t="str">
        <f t="shared" si="83"/>
        <v>00</v>
      </c>
      <c r="BO685" s="57" t="str">
        <f t="shared" si="84"/>
        <v>00</v>
      </c>
      <c r="BP685" s="57" t="str">
        <f t="shared" si="85"/>
        <v>00</v>
      </c>
    </row>
    <row r="686" spans="1:68">
      <c r="A686" s="51" t="s">
        <v>1659</v>
      </c>
      <c r="B686" s="51" t="s">
        <v>419</v>
      </c>
      <c r="C686" s="52">
        <v>35326</v>
      </c>
      <c r="D686" s="51" t="s">
        <v>1660</v>
      </c>
      <c r="E686" s="51" t="s">
        <v>1659</v>
      </c>
      <c r="F686" s="51" t="s">
        <v>151</v>
      </c>
      <c r="G686" s="85" t="s">
        <v>21</v>
      </c>
      <c r="H686" s="86">
        <v>684</v>
      </c>
      <c r="I686" s="87" t="str">
        <f>VLOOKUP('entries and results'!G686,$A$3:$E$30018,4,FALSE)</f>
        <v> </v>
      </c>
      <c r="J686" s="87" t="str">
        <f>VLOOKUP('entries and results'!G686,$A$3:$F$30018,6,FALSE)</f>
        <v> </v>
      </c>
      <c r="K686" s="87" t="str">
        <f>VLOOKUP('entries and results'!G686,$A$3:$E$30018,2,FALSE)</f>
        <v> </v>
      </c>
      <c r="L686" s="88">
        <v>684</v>
      </c>
      <c r="M686" s="89" t="s">
        <v>21</v>
      </c>
      <c r="N686" s="90" t="str">
        <f>VLOOKUP('entries and results'!M686,$H$3:$K$30018,2,FALSE)</f>
        <v> </v>
      </c>
      <c r="O686" s="90" t="str">
        <f>VLOOKUP('entries and results'!M686,$H$3:$K$30018,3,FALSE)</f>
        <v> </v>
      </c>
      <c r="P686" s="90" t="str">
        <f>VLOOKUP('entries and results'!M686,$H$3:$K$30018,4,FALSE)</f>
        <v> </v>
      </c>
      <c r="Q686" s="91" t="s">
        <v>22</v>
      </c>
      <c r="R686" s="92" t="str">
        <f t="shared" si="73"/>
        <v>00:00</v>
      </c>
      <c r="BJ686" s="78" t="str">
        <f t="shared" si="80"/>
        <v>00:00</v>
      </c>
      <c r="BK686" s="77">
        <v>684</v>
      </c>
      <c r="BL686" s="57">
        <f t="shared" si="81"/>
        <v>0</v>
      </c>
      <c r="BM686" s="57" t="str">
        <f t="shared" si="82"/>
        <v>0000000</v>
      </c>
      <c r="BN686" s="57" t="str">
        <f t="shared" si="83"/>
        <v>00</v>
      </c>
      <c r="BO686" s="57" t="str">
        <f t="shared" si="84"/>
        <v>00</v>
      </c>
      <c r="BP686" s="57" t="str">
        <f t="shared" si="85"/>
        <v>00</v>
      </c>
    </row>
    <row r="687" spans="1:68">
      <c r="A687" s="51" t="s">
        <v>1661</v>
      </c>
      <c r="B687" s="51" t="s">
        <v>419</v>
      </c>
      <c r="C687" s="52">
        <v>35204</v>
      </c>
      <c r="D687" s="51" t="s">
        <v>1662</v>
      </c>
      <c r="E687" s="51" t="s">
        <v>1661</v>
      </c>
      <c r="F687" s="51" t="s">
        <v>151</v>
      </c>
      <c r="G687" s="85" t="s">
        <v>21</v>
      </c>
      <c r="H687" s="86">
        <v>685</v>
      </c>
      <c r="I687" s="87" t="str">
        <f>VLOOKUP('entries and results'!G687,$A$3:$E$30018,4,FALSE)</f>
        <v> </v>
      </c>
      <c r="J687" s="87" t="str">
        <f>VLOOKUP('entries and results'!G687,$A$3:$F$30018,6,FALSE)</f>
        <v> </v>
      </c>
      <c r="K687" s="87" t="str">
        <f>VLOOKUP('entries and results'!G687,$A$3:$E$30018,2,FALSE)</f>
        <v> </v>
      </c>
      <c r="L687" s="88">
        <v>685</v>
      </c>
      <c r="M687" s="89" t="s">
        <v>21</v>
      </c>
      <c r="N687" s="90" t="str">
        <f>VLOOKUP('entries and results'!M687,$H$3:$K$30018,2,FALSE)</f>
        <v> </v>
      </c>
      <c r="O687" s="90" t="str">
        <f>VLOOKUP('entries and results'!M687,$H$3:$K$30018,3,FALSE)</f>
        <v> </v>
      </c>
      <c r="P687" s="90" t="str">
        <f>VLOOKUP('entries and results'!M687,$H$3:$K$30018,4,FALSE)</f>
        <v> </v>
      </c>
      <c r="Q687" s="91" t="s">
        <v>22</v>
      </c>
      <c r="R687" s="92" t="str">
        <f t="shared" si="73"/>
        <v>00:00</v>
      </c>
      <c r="BJ687" s="78" t="str">
        <f t="shared" si="80"/>
        <v>00:00</v>
      </c>
      <c r="BK687" s="77">
        <v>685</v>
      </c>
      <c r="BL687" s="57">
        <f t="shared" si="81"/>
        <v>0</v>
      </c>
      <c r="BM687" s="57" t="str">
        <f t="shared" si="82"/>
        <v>0000000</v>
      </c>
      <c r="BN687" s="57" t="str">
        <f t="shared" si="83"/>
        <v>00</v>
      </c>
      <c r="BO687" s="57" t="str">
        <f t="shared" si="84"/>
        <v>00</v>
      </c>
      <c r="BP687" s="57" t="str">
        <f t="shared" si="85"/>
        <v>00</v>
      </c>
    </row>
    <row r="688" spans="1:68">
      <c r="A688" s="51" t="s">
        <v>1663</v>
      </c>
      <c r="B688" s="51" t="s">
        <v>419</v>
      </c>
      <c r="C688" s="52">
        <v>35385</v>
      </c>
      <c r="D688" s="51" t="s">
        <v>1664</v>
      </c>
      <c r="E688" s="51" t="s">
        <v>1663</v>
      </c>
      <c r="F688" s="51" t="s">
        <v>151</v>
      </c>
      <c r="G688" s="85" t="s">
        <v>21</v>
      </c>
      <c r="H688" s="86">
        <v>686</v>
      </c>
      <c r="I688" s="87" t="str">
        <f>VLOOKUP('entries and results'!G688,$A$3:$E$30018,4,FALSE)</f>
        <v> </v>
      </c>
      <c r="J688" s="87" t="str">
        <f>VLOOKUP('entries and results'!G688,$A$3:$F$30018,6,FALSE)</f>
        <v> </v>
      </c>
      <c r="K688" s="87" t="str">
        <f>VLOOKUP('entries and results'!G688,$A$3:$E$30018,2,FALSE)</f>
        <v> </v>
      </c>
      <c r="L688" s="88">
        <v>686</v>
      </c>
      <c r="M688" s="89" t="s">
        <v>21</v>
      </c>
      <c r="N688" s="90" t="str">
        <f>VLOOKUP('entries and results'!M688,$H$3:$K$30018,2,FALSE)</f>
        <v> </v>
      </c>
      <c r="O688" s="90" t="str">
        <f>VLOOKUP('entries and results'!M688,$H$3:$K$30018,3,FALSE)</f>
        <v> </v>
      </c>
      <c r="P688" s="90" t="str">
        <f>VLOOKUP('entries and results'!M688,$H$3:$K$30018,4,FALSE)</f>
        <v> </v>
      </c>
      <c r="Q688" s="91" t="s">
        <v>22</v>
      </c>
      <c r="R688" s="92" t="str">
        <f t="shared" si="73"/>
        <v>00:00</v>
      </c>
      <c r="BJ688" s="78" t="str">
        <f t="shared" si="80"/>
        <v>00:00</v>
      </c>
      <c r="BK688" s="77">
        <v>686</v>
      </c>
      <c r="BL688" s="57">
        <f t="shared" si="81"/>
        <v>0</v>
      </c>
      <c r="BM688" s="57" t="str">
        <f t="shared" si="82"/>
        <v>0000000</v>
      </c>
      <c r="BN688" s="57" t="str">
        <f t="shared" si="83"/>
        <v>00</v>
      </c>
      <c r="BO688" s="57" t="str">
        <f t="shared" si="84"/>
        <v>00</v>
      </c>
      <c r="BP688" s="57" t="str">
        <f t="shared" si="85"/>
        <v>00</v>
      </c>
    </row>
    <row r="689" spans="1:68">
      <c r="A689" s="51" t="s">
        <v>1665</v>
      </c>
      <c r="B689" s="51" t="s">
        <v>419</v>
      </c>
      <c r="C689" s="52">
        <v>34685</v>
      </c>
      <c r="D689" s="51" t="s">
        <v>1666</v>
      </c>
      <c r="E689" s="51" t="s">
        <v>1665</v>
      </c>
      <c r="F689" s="51" t="s">
        <v>130</v>
      </c>
      <c r="G689" s="85" t="s">
        <v>21</v>
      </c>
      <c r="H689" s="86">
        <v>687</v>
      </c>
      <c r="I689" s="87" t="str">
        <f>VLOOKUP('entries and results'!G689,$A$3:$E$30018,4,FALSE)</f>
        <v> </v>
      </c>
      <c r="J689" s="87" t="str">
        <f>VLOOKUP('entries and results'!G689,$A$3:$F$30018,6,FALSE)</f>
        <v> </v>
      </c>
      <c r="K689" s="87" t="str">
        <f>VLOOKUP('entries and results'!G689,$A$3:$E$30018,2,FALSE)</f>
        <v> </v>
      </c>
      <c r="L689" s="88">
        <v>687</v>
      </c>
      <c r="M689" s="89" t="s">
        <v>21</v>
      </c>
      <c r="N689" s="90" t="str">
        <f>VLOOKUP('entries and results'!M689,$H$3:$K$30018,2,FALSE)</f>
        <v> </v>
      </c>
      <c r="O689" s="90" t="str">
        <f>VLOOKUP('entries and results'!M689,$H$3:$K$30018,3,FALSE)</f>
        <v> </v>
      </c>
      <c r="P689" s="90" t="str">
        <f>VLOOKUP('entries and results'!M689,$H$3:$K$30018,4,FALSE)</f>
        <v> </v>
      </c>
      <c r="Q689" s="91" t="s">
        <v>22</v>
      </c>
      <c r="R689" s="92" t="str">
        <f t="shared" si="73"/>
        <v>00:00</v>
      </c>
      <c r="BJ689" s="78" t="str">
        <f t="shared" si="80"/>
        <v>00:00</v>
      </c>
      <c r="BK689" s="77">
        <v>687</v>
      </c>
      <c r="BL689" s="57">
        <f t="shared" si="81"/>
        <v>0</v>
      </c>
      <c r="BM689" s="57" t="str">
        <f t="shared" si="82"/>
        <v>0000000</v>
      </c>
      <c r="BN689" s="57" t="str">
        <f t="shared" si="83"/>
        <v>00</v>
      </c>
      <c r="BO689" s="57" t="str">
        <f t="shared" si="84"/>
        <v>00</v>
      </c>
      <c r="BP689" s="57" t="str">
        <f t="shared" si="85"/>
        <v>00</v>
      </c>
    </row>
    <row r="690" spans="1:68">
      <c r="A690" s="51" t="s">
        <v>1667</v>
      </c>
      <c r="B690" s="51" t="s">
        <v>419</v>
      </c>
      <c r="C690" s="52">
        <v>34318</v>
      </c>
      <c r="D690" s="51" t="s">
        <v>1668</v>
      </c>
      <c r="E690" s="51" t="s">
        <v>1667</v>
      </c>
      <c r="F690" s="51" t="s">
        <v>130</v>
      </c>
      <c r="G690" s="85" t="s">
        <v>21</v>
      </c>
      <c r="H690" s="86">
        <v>688</v>
      </c>
      <c r="I690" s="87" t="str">
        <f>VLOOKUP('entries and results'!G690,$A$3:$E$30018,4,FALSE)</f>
        <v> </v>
      </c>
      <c r="J690" s="87" t="str">
        <f>VLOOKUP('entries and results'!G690,$A$3:$F$30018,6,FALSE)</f>
        <v> </v>
      </c>
      <c r="K690" s="87" t="str">
        <f>VLOOKUP('entries and results'!G690,$A$3:$E$30018,2,FALSE)</f>
        <v> </v>
      </c>
      <c r="L690" s="88">
        <v>688</v>
      </c>
      <c r="M690" s="89" t="s">
        <v>21</v>
      </c>
      <c r="N690" s="90" t="str">
        <f>VLOOKUP('entries and results'!M690,$H$3:$K$30018,2,FALSE)</f>
        <v> </v>
      </c>
      <c r="O690" s="90" t="str">
        <f>VLOOKUP('entries and results'!M690,$H$3:$K$30018,3,FALSE)</f>
        <v> </v>
      </c>
      <c r="P690" s="90" t="str">
        <f>VLOOKUP('entries and results'!M690,$H$3:$K$30018,4,FALSE)</f>
        <v> </v>
      </c>
      <c r="Q690" s="91" t="s">
        <v>22</v>
      </c>
      <c r="R690" s="92" t="str">
        <f t="shared" si="73"/>
        <v>00:00</v>
      </c>
      <c r="BJ690" s="78" t="str">
        <f t="shared" si="80"/>
        <v>00:00</v>
      </c>
      <c r="BK690" s="77">
        <v>688</v>
      </c>
      <c r="BL690" s="57">
        <f t="shared" si="81"/>
        <v>0</v>
      </c>
      <c r="BM690" s="57" t="str">
        <f t="shared" si="82"/>
        <v>0000000</v>
      </c>
      <c r="BN690" s="57" t="str">
        <f t="shared" si="83"/>
        <v>00</v>
      </c>
      <c r="BO690" s="57" t="str">
        <f t="shared" si="84"/>
        <v>00</v>
      </c>
      <c r="BP690" s="57" t="str">
        <f t="shared" si="85"/>
        <v>00</v>
      </c>
    </row>
    <row r="691" spans="1:68">
      <c r="A691" s="51" t="s">
        <v>1669</v>
      </c>
      <c r="B691" s="51" t="s">
        <v>419</v>
      </c>
      <c r="C691" s="52">
        <v>35394</v>
      </c>
      <c r="D691" s="51" t="s">
        <v>1670</v>
      </c>
      <c r="E691" s="51" t="s">
        <v>1669</v>
      </c>
      <c r="F691" s="51" t="s">
        <v>151</v>
      </c>
      <c r="G691" s="85" t="s">
        <v>21</v>
      </c>
      <c r="H691" s="86">
        <v>689</v>
      </c>
      <c r="I691" s="87" t="str">
        <f>VLOOKUP('entries and results'!G691,$A$3:$E$30018,4,FALSE)</f>
        <v> </v>
      </c>
      <c r="J691" s="87" t="str">
        <f>VLOOKUP('entries and results'!G691,$A$3:$F$30018,6,FALSE)</f>
        <v> </v>
      </c>
      <c r="K691" s="87" t="str">
        <f>VLOOKUP('entries and results'!G691,$A$3:$E$30018,2,FALSE)</f>
        <v> </v>
      </c>
      <c r="L691" s="88">
        <v>689</v>
      </c>
      <c r="M691" s="89" t="s">
        <v>21</v>
      </c>
      <c r="N691" s="90" t="str">
        <f>VLOOKUP('entries and results'!M691,$H$3:$K$30018,2,FALSE)</f>
        <v> </v>
      </c>
      <c r="O691" s="90" t="str">
        <f>VLOOKUP('entries and results'!M691,$H$3:$K$30018,3,FALSE)</f>
        <v> </v>
      </c>
      <c r="P691" s="90" t="str">
        <f>VLOOKUP('entries and results'!M691,$H$3:$K$30018,4,FALSE)</f>
        <v> </v>
      </c>
      <c r="Q691" s="91" t="s">
        <v>22</v>
      </c>
      <c r="R691" s="92" t="str">
        <f t="shared" si="73"/>
        <v>00:00</v>
      </c>
      <c r="BJ691" s="78" t="str">
        <f t="shared" si="80"/>
        <v>00:00</v>
      </c>
      <c r="BK691" s="77">
        <v>689</v>
      </c>
      <c r="BL691" s="57">
        <f t="shared" si="81"/>
        <v>0</v>
      </c>
      <c r="BM691" s="57" t="str">
        <f t="shared" si="82"/>
        <v>0000000</v>
      </c>
      <c r="BN691" s="57" t="str">
        <f t="shared" si="83"/>
        <v>00</v>
      </c>
      <c r="BO691" s="57" t="str">
        <f t="shared" si="84"/>
        <v>00</v>
      </c>
      <c r="BP691" s="57" t="str">
        <f t="shared" si="85"/>
        <v>00</v>
      </c>
    </row>
    <row r="692" spans="1:68">
      <c r="A692" s="51" t="s">
        <v>1671</v>
      </c>
      <c r="B692" s="51" t="s">
        <v>419</v>
      </c>
      <c r="C692" s="52">
        <v>34264</v>
      </c>
      <c r="D692" s="51" t="s">
        <v>1672</v>
      </c>
      <c r="E692" s="51" t="s">
        <v>1671</v>
      </c>
      <c r="F692" s="51" t="s">
        <v>130</v>
      </c>
      <c r="G692" s="85" t="s">
        <v>21</v>
      </c>
      <c r="H692" s="86">
        <v>690</v>
      </c>
      <c r="I692" s="87" t="str">
        <f>VLOOKUP('entries and results'!G692,$A$3:$E$30018,4,FALSE)</f>
        <v> </v>
      </c>
      <c r="J692" s="87" t="str">
        <f>VLOOKUP('entries and results'!G692,$A$3:$F$30018,6,FALSE)</f>
        <v> </v>
      </c>
      <c r="K692" s="87" t="str">
        <f>VLOOKUP('entries and results'!G692,$A$3:$E$30018,2,FALSE)</f>
        <v> </v>
      </c>
      <c r="L692" s="88">
        <v>690</v>
      </c>
      <c r="M692" s="89" t="s">
        <v>21</v>
      </c>
      <c r="N692" s="90" t="str">
        <f>VLOOKUP('entries and results'!M692,$H$3:$K$30018,2,FALSE)</f>
        <v> </v>
      </c>
      <c r="O692" s="90" t="str">
        <f>VLOOKUP('entries and results'!M692,$H$3:$K$30018,3,FALSE)</f>
        <v> </v>
      </c>
      <c r="P692" s="90" t="str">
        <f>VLOOKUP('entries and results'!M692,$H$3:$K$30018,4,FALSE)</f>
        <v> </v>
      </c>
      <c r="Q692" s="91" t="s">
        <v>22</v>
      </c>
      <c r="R692" s="92" t="str">
        <f t="shared" si="73"/>
        <v>00:00</v>
      </c>
      <c r="BJ692" s="78" t="str">
        <f t="shared" si="80"/>
        <v>00:00</v>
      </c>
      <c r="BK692" s="77">
        <v>690</v>
      </c>
      <c r="BL692" s="57">
        <f t="shared" si="81"/>
        <v>0</v>
      </c>
      <c r="BM692" s="57" t="str">
        <f t="shared" si="82"/>
        <v>0000000</v>
      </c>
      <c r="BN692" s="57" t="str">
        <f t="shared" si="83"/>
        <v>00</v>
      </c>
      <c r="BO692" s="57" t="str">
        <f t="shared" si="84"/>
        <v>00</v>
      </c>
      <c r="BP692" s="57" t="str">
        <f t="shared" si="85"/>
        <v>00</v>
      </c>
    </row>
    <row r="693" spans="1:68">
      <c r="A693" s="51" t="s">
        <v>1673</v>
      </c>
      <c r="B693" s="51" t="s">
        <v>419</v>
      </c>
      <c r="C693" s="52">
        <v>34978</v>
      </c>
      <c r="D693" s="51" t="s">
        <v>1674</v>
      </c>
      <c r="E693" s="51" t="s">
        <v>1673</v>
      </c>
      <c r="F693" s="51" t="s">
        <v>151</v>
      </c>
      <c r="G693" s="85" t="s">
        <v>21</v>
      </c>
      <c r="H693" s="86">
        <v>691</v>
      </c>
      <c r="I693" s="87" t="str">
        <f>VLOOKUP('entries and results'!G693,$A$3:$E$30018,4,FALSE)</f>
        <v> </v>
      </c>
      <c r="J693" s="87" t="str">
        <f>VLOOKUP('entries and results'!G693,$A$3:$F$30018,6,FALSE)</f>
        <v> </v>
      </c>
      <c r="K693" s="87" t="str">
        <f>VLOOKUP('entries and results'!G693,$A$3:$E$30018,2,FALSE)</f>
        <v> </v>
      </c>
      <c r="L693" s="88">
        <v>691</v>
      </c>
      <c r="M693" s="89" t="s">
        <v>21</v>
      </c>
      <c r="N693" s="90" t="str">
        <f>VLOOKUP('entries and results'!M693,$H$3:$K$30018,2,FALSE)</f>
        <v> </v>
      </c>
      <c r="O693" s="90" t="str">
        <f>VLOOKUP('entries and results'!M693,$H$3:$K$30018,3,FALSE)</f>
        <v> </v>
      </c>
      <c r="P693" s="90" t="str">
        <f>VLOOKUP('entries and results'!M693,$H$3:$K$30018,4,FALSE)</f>
        <v> </v>
      </c>
      <c r="Q693" s="91" t="s">
        <v>22</v>
      </c>
      <c r="R693" s="92" t="str">
        <f t="shared" si="73"/>
        <v>00:00</v>
      </c>
      <c r="BJ693" s="78" t="str">
        <f t="shared" si="80"/>
        <v>00:00</v>
      </c>
      <c r="BK693" s="77">
        <v>691</v>
      </c>
      <c r="BL693" s="57">
        <f t="shared" si="81"/>
        <v>0</v>
      </c>
      <c r="BM693" s="57" t="str">
        <f t="shared" si="82"/>
        <v>0000000</v>
      </c>
      <c r="BN693" s="57" t="str">
        <f t="shared" si="83"/>
        <v>00</v>
      </c>
      <c r="BO693" s="57" t="str">
        <f t="shared" si="84"/>
        <v>00</v>
      </c>
      <c r="BP693" s="57" t="str">
        <f t="shared" si="85"/>
        <v>00</v>
      </c>
    </row>
    <row r="694" spans="1:68">
      <c r="A694" s="51" t="s">
        <v>1675</v>
      </c>
      <c r="B694" s="51" t="s">
        <v>228</v>
      </c>
      <c r="C694" s="52">
        <v>35225</v>
      </c>
      <c r="D694" s="51" t="s">
        <v>1676</v>
      </c>
      <c r="E694" s="51" t="s">
        <v>1675</v>
      </c>
      <c r="F694" s="51" t="s">
        <v>151</v>
      </c>
      <c r="G694" s="85" t="s">
        <v>21</v>
      </c>
      <c r="H694" s="86">
        <v>692</v>
      </c>
      <c r="I694" s="87" t="str">
        <f>VLOOKUP('entries and results'!G694,$A$3:$E$30018,4,FALSE)</f>
        <v> </v>
      </c>
      <c r="J694" s="87" t="str">
        <f>VLOOKUP('entries and results'!G694,$A$3:$F$30018,6,FALSE)</f>
        <v> </v>
      </c>
      <c r="K694" s="87" t="str">
        <f>VLOOKUP('entries and results'!G694,$A$3:$E$30018,2,FALSE)</f>
        <v> </v>
      </c>
      <c r="L694" s="88">
        <v>692</v>
      </c>
      <c r="M694" s="89" t="s">
        <v>21</v>
      </c>
      <c r="N694" s="90" t="str">
        <f>VLOOKUP('entries and results'!M694,$H$3:$K$30018,2,FALSE)</f>
        <v> </v>
      </c>
      <c r="O694" s="90" t="str">
        <f>VLOOKUP('entries and results'!M694,$H$3:$K$30018,3,FALSE)</f>
        <v> </v>
      </c>
      <c r="P694" s="90" t="str">
        <f>VLOOKUP('entries and results'!M694,$H$3:$K$30018,4,FALSE)</f>
        <v> </v>
      </c>
      <c r="Q694" s="91" t="s">
        <v>22</v>
      </c>
      <c r="R694" s="92" t="str">
        <f t="shared" si="73"/>
        <v>00:00</v>
      </c>
      <c r="BJ694" s="78" t="str">
        <f t="shared" si="80"/>
        <v>00:00</v>
      </c>
      <c r="BK694" s="77">
        <v>692</v>
      </c>
      <c r="BL694" s="57">
        <f t="shared" si="81"/>
        <v>0</v>
      </c>
      <c r="BM694" s="57" t="str">
        <f t="shared" si="82"/>
        <v>0000000</v>
      </c>
      <c r="BN694" s="57" t="str">
        <f t="shared" si="83"/>
        <v>00</v>
      </c>
      <c r="BO694" s="57" t="str">
        <f t="shared" si="84"/>
        <v>00</v>
      </c>
      <c r="BP694" s="57" t="str">
        <f t="shared" si="85"/>
        <v>00</v>
      </c>
    </row>
    <row r="695" spans="1:68">
      <c r="A695" s="51" t="s">
        <v>1677</v>
      </c>
      <c r="B695" s="51" t="s">
        <v>861</v>
      </c>
      <c r="C695" s="52">
        <v>34600</v>
      </c>
      <c r="D695" s="51" t="s">
        <v>1678</v>
      </c>
      <c r="E695" s="51" t="s">
        <v>1677</v>
      </c>
      <c r="F695" s="51" t="s">
        <v>130</v>
      </c>
      <c r="G695" s="85" t="s">
        <v>21</v>
      </c>
      <c r="H695" s="86">
        <v>693</v>
      </c>
      <c r="I695" s="87" t="str">
        <f>VLOOKUP('entries and results'!G695,$A$3:$E$30018,4,FALSE)</f>
        <v> </v>
      </c>
      <c r="J695" s="87" t="str">
        <f>VLOOKUP('entries and results'!G695,$A$3:$F$30018,6,FALSE)</f>
        <v> </v>
      </c>
      <c r="K695" s="87" t="str">
        <f>VLOOKUP('entries and results'!G695,$A$3:$E$30018,2,FALSE)</f>
        <v> </v>
      </c>
      <c r="L695" s="88">
        <v>693</v>
      </c>
      <c r="M695" s="89" t="s">
        <v>21</v>
      </c>
      <c r="N695" s="90" t="str">
        <f>VLOOKUP('entries and results'!M695,$H$3:$K$30018,2,FALSE)</f>
        <v> </v>
      </c>
      <c r="O695" s="90" t="str">
        <f>VLOOKUP('entries and results'!M695,$H$3:$K$30018,3,FALSE)</f>
        <v> </v>
      </c>
      <c r="P695" s="90" t="str">
        <f>VLOOKUP('entries and results'!M695,$H$3:$K$30018,4,FALSE)</f>
        <v> </v>
      </c>
      <c r="Q695" s="91" t="s">
        <v>22</v>
      </c>
      <c r="R695" s="92" t="str">
        <f t="shared" si="73"/>
        <v>00:00</v>
      </c>
      <c r="BJ695" s="78" t="str">
        <f t="shared" si="80"/>
        <v>00:00</v>
      </c>
      <c r="BK695" s="77">
        <v>693</v>
      </c>
      <c r="BL695" s="57">
        <f t="shared" si="81"/>
        <v>0</v>
      </c>
      <c r="BM695" s="57" t="str">
        <f t="shared" si="82"/>
        <v>0000000</v>
      </c>
      <c r="BN695" s="57" t="str">
        <f t="shared" si="83"/>
        <v>00</v>
      </c>
      <c r="BO695" s="57" t="str">
        <f t="shared" si="84"/>
        <v>00</v>
      </c>
      <c r="BP695" s="57" t="str">
        <f t="shared" si="85"/>
        <v>00</v>
      </c>
    </row>
    <row r="696" spans="1:68">
      <c r="A696" s="51" t="s">
        <v>1679</v>
      </c>
      <c r="B696" s="51" t="s">
        <v>861</v>
      </c>
      <c r="C696" s="52">
        <v>33844</v>
      </c>
      <c r="D696" s="51" t="s">
        <v>1680</v>
      </c>
      <c r="E696" s="51" t="s">
        <v>1679</v>
      </c>
      <c r="F696" s="51" t="s">
        <v>35</v>
      </c>
      <c r="G696" s="85" t="s">
        <v>21</v>
      </c>
      <c r="H696" s="86">
        <v>694</v>
      </c>
      <c r="I696" s="87" t="str">
        <f>VLOOKUP('entries and results'!G696,$A$3:$E$30018,4,FALSE)</f>
        <v> </v>
      </c>
      <c r="J696" s="87" t="str">
        <f>VLOOKUP('entries and results'!G696,$A$3:$F$30018,6,FALSE)</f>
        <v> </v>
      </c>
      <c r="K696" s="87" t="str">
        <f>VLOOKUP('entries and results'!G696,$A$3:$E$30018,2,FALSE)</f>
        <v> </v>
      </c>
      <c r="L696" s="88">
        <v>694</v>
      </c>
      <c r="M696" s="89" t="s">
        <v>21</v>
      </c>
      <c r="N696" s="90" t="str">
        <f>VLOOKUP('entries and results'!M696,$H$3:$K$30018,2,FALSE)</f>
        <v> </v>
      </c>
      <c r="O696" s="90" t="str">
        <f>VLOOKUP('entries and results'!M696,$H$3:$K$30018,3,FALSE)</f>
        <v> </v>
      </c>
      <c r="P696" s="90" t="str">
        <f>VLOOKUP('entries and results'!M696,$H$3:$K$30018,4,FALSE)</f>
        <v> </v>
      </c>
      <c r="Q696" s="91" t="s">
        <v>22</v>
      </c>
      <c r="R696" s="92" t="str">
        <f t="shared" si="73"/>
        <v>00:00</v>
      </c>
      <c r="BJ696" s="78" t="str">
        <f t="shared" si="80"/>
        <v>00:00</v>
      </c>
      <c r="BK696" s="77">
        <v>694</v>
      </c>
      <c r="BL696" s="57">
        <f t="shared" si="81"/>
        <v>0</v>
      </c>
      <c r="BM696" s="57" t="str">
        <f t="shared" si="82"/>
        <v>0000000</v>
      </c>
      <c r="BN696" s="57" t="str">
        <f t="shared" si="83"/>
        <v>00</v>
      </c>
      <c r="BO696" s="57" t="str">
        <f t="shared" si="84"/>
        <v>00</v>
      </c>
      <c r="BP696" s="57" t="str">
        <f t="shared" si="85"/>
        <v>00</v>
      </c>
    </row>
    <row r="697" spans="1:68">
      <c r="A697" s="51" t="s">
        <v>1681</v>
      </c>
      <c r="B697" s="51" t="s">
        <v>861</v>
      </c>
      <c r="C697" s="52">
        <v>34244</v>
      </c>
      <c r="D697" s="51" t="s">
        <v>1682</v>
      </c>
      <c r="E697" s="51" t="s">
        <v>1681</v>
      </c>
      <c r="F697" s="51" t="s">
        <v>130</v>
      </c>
      <c r="G697" s="85" t="s">
        <v>21</v>
      </c>
      <c r="H697" s="86">
        <v>695</v>
      </c>
      <c r="I697" s="87" t="str">
        <f>VLOOKUP('entries and results'!G697,$A$3:$E$30018,4,FALSE)</f>
        <v> </v>
      </c>
      <c r="J697" s="87" t="str">
        <f>VLOOKUP('entries and results'!G697,$A$3:$F$30018,6,FALSE)</f>
        <v> </v>
      </c>
      <c r="K697" s="87" t="str">
        <f>VLOOKUP('entries and results'!G697,$A$3:$E$30018,2,FALSE)</f>
        <v> </v>
      </c>
      <c r="L697" s="88">
        <v>695</v>
      </c>
      <c r="M697" s="89" t="s">
        <v>21</v>
      </c>
      <c r="N697" s="90" t="str">
        <f>VLOOKUP('entries and results'!M697,$H$3:$K$30018,2,FALSE)</f>
        <v> </v>
      </c>
      <c r="O697" s="90" t="str">
        <f>VLOOKUP('entries and results'!M697,$H$3:$K$30018,3,FALSE)</f>
        <v> </v>
      </c>
      <c r="P697" s="90" t="str">
        <f>VLOOKUP('entries and results'!M697,$H$3:$K$30018,4,FALSE)</f>
        <v> </v>
      </c>
      <c r="Q697" s="91" t="s">
        <v>22</v>
      </c>
      <c r="R697" s="92" t="str">
        <f t="shared" si="73"/>
        <v>00:00</v>
      </c>
      <c r="BJ697" s="78" t="str">
        <f t="shared" si="80"/>
        <v>00:00</v>
      </c>
      <c r="BK697" s="77">
        <v>695</v>
      </c>
      <c r="BL697" s="57">
        <f t="shared" si="81"/>
        <v>0</v>
      </c>
      <c r="BM697" s="57" t="str">
        <f t="shared" si="82"/>
        <v>0000000</v>
      </c>
      <c r="BN697" s="57" t="str">
        <f t="shared" si="83"/>
        <v>00</v>
      </c>
      <c r="BO697" s="57" t="str">
        <f t="shared" si="84"/>
        <v>00</v>
      </c>
      <c r="BP697" s="57" t="str">
        <f t="shared" si="85"/>
        <v>00</v>
      </c>
    </row>
    <row r="698" spans="1:68">
      <c r="A698" s="51" t="s">
        <v>1683</v>
      </c>
      <c r="B698" s="51" t="s">
        <v>1684</v>
      </c>
      <c r="C698" s="52">
        <v>32922</v>
      </c>
      <c r="D698" s="51" t="s">
        <v>1685</v>
      </c>
      <c r="E698" s="51" t="s">
        <v>1683</v>
      </c>
      <c r="F698" s="51" t="s">
        <v>35</v>
      </c>
      <c r="G698" s="85" t="s">
        <v>21</v>
      </c>
      <c r="H698" s="86">
        <v>696</v>
      </c>
      <c r="I698" s="87" t="str">
        <f>VLOOKUP('entries and results'!G698,$A$3:$E$30018,4,FALSE)</f>
        <v> </v>
      </c>
      <c r="J698" s="87" t="str">
        <f>VLOOKUP('entries and results'!G698,$A$3:$F$30018,6,FALSE)</f>
        <v> </v>
      </c>
      <c r="K698" s="87" t="str">
        <f>VLOOKUP('entries and results'!G698,$A$3:$E$30018,2,FALSE)</f>
        <v> </v>
      </c>
      <c r="L698" s="88">
        <v>696</v>
      </c>
      <c r="M698" s="89" t="s">
        <v>21</v>
      </c>
      <c r="N698" s="90" t="str">
        <f>VLOOKUP('entries and results'!M698,$H$3:$K$30018,2,FALSE)</f>
        <v> </v>
      </c>
      <c r="O698" s="90" t="str">
        <f>VLOOKUP('entries and results'!M698,$H$3:$K$30018,3,FALSE)</f>
        <v> </v>
      </c>
      <c r="P698" s="90" t="str">
        <f>VLOOKUP('entries and results'!M698,$H$3:$K$30018,4,FALSE)</f>
        <v> </v>
      </c>
      <c r="Q698" s="91" t="s">
        <v>22</v>
      </c>
      <c r="R698" s="92" t="str">
        <f t="shared" si="73"/>
        <v>00:00</v>
      </c>
      <c r="BJ698" s="78" t="str">
        <f t="shared" si="80"/>
        <v>00:00</v>
      </c>
      <c r="BK698" s="77">
        <v>696</v>
      </c>
      <c r="BL698" s="57">
        <f t="shared" si="81"/>
        <v>0</v>
      </c>
      <c r="BM698" s="57" t="str">
        <f t="shared" si="82"/>
        <v>0000000</v>
      </c>
      <c r="BN698" s="57" t="str">
        <f t="shared" si="83"/>
        <v>00</v>
      </c>
      <c r="BO698" s="57" t="str">
        <f t="shared" si="84"/>
        <v>00</v>
      </c>
      <c r="BP698" s="57" t="str">
        <f t="shared" si="85"/>
        <v>00</v>
      </c>
    </row>
    <row r="699" spans="1:68">
      <c r="A699" s="51" t="s">
        <v>1686</v>
      </c>
      <c r="B699" s="51" t="s">
        <v>329</v>
      </c>
      <c r="C699" s="52">
        <v>35744</v>
      </c>
      <c r="D699" s="51" t="s">
        <v>1687</v>
      </c>
      <c r="E699" s="51" t="s">
        <v>1686</v>
      </c>
      <c r="F699" s="51" t="s">
        <v>1418</v>
      </c>
      <c r="G699" s="85" t="s">
        <v>21</v>
      </c>
      <c r="H699" s="86">
        <v>697</v>
      </c>
      <c r="I699" s="87" t="str">
        <f>VLOOKUP('entries and results'!G699,$A$3:$E$30018,4,FALSE)</f>
        <v> </v>
      </c>
      <c r="J699" s="87" t="str">
        <f>VLOOKUP('entries and results'!G699,$A$3:$F$30018,6,FALSE)</f>
        <v> </v>
      </c>
      <c r="K699" s="87" t="str">
        <f>VLOOKUP('entries and results'!G699,$A$3:$E$30018,2,FALSE)</f>
        <v> </v>
      </c>
      <c r="L699" s="88">
        <v>697</v>
      </c>
      <c r="M699" s="89" t="s">
        <v>21</v>
      </c>
      <c r="N699" s="90" t="str">
        <f>VLOOKUP('entries and results'!M699,$H$3:$K$30018,2,FALSE)</f>
        <v> </v>
      </c>
      <c r="O699" s="90" t="str">
        <f>VLOOKUP('entries and results'!M699,$H$3:$K$30018,3,FALSE)</f>
        <v> </v>
      </c>
      <c r="P699" s="90" t="str">
        <f>VLOOKUP('entries and results'!M699,$H$3:$K$30018,4,FALSE)</f>
        <v> </v>
      </c>
      <c r="Q699" s="91" t="s">
        <v>22</v>
      </c>
      <c r="R699" s="92" t="str">
        <f t="shared" si="73"/>
        <v>00:00</v>
      </c>
      <c r="BJ699" s="78" t="str">
        <f t="shared" si="80"/>
        <v>00:00</v>
      </c>
      <c r="BK699" s="77">
        <v>697</v>
      </c>
      <c r="BL699" s="57">
        <f t="shared" si="81"/>
        <v>0</v>
      </c>
      <c r="BM699" s="57" t="str">
        <f t="shared" si="82"/>
        <v>0000000</v>
      </c>
      <c r="BN699" s="57" t="str">
        <f t="shared" si="83"/>
        <v>00</v>
      </c>
      <c r="BO699" s="57" t="str">
        <f t="shared" si="84"/>
        <v>00</v>
      </c>
      <c r="BP699" s="57" t="str">
        <f t="shared" si="85"/>
        <v>00</v>
      </c>
    </row>
    <row r="700" spans="1:68">
      <c r="A700" s="51" t="s">
        <v>1688</v>
      </c>
      <c r="B700" s="51" t="s">
        <v>329</v>
      </c>
      <c r="C700" s="52">
        <v>35394</v>
      </c>
      <c r="D700" s="51" t="s">
        <v>1689</v>
      </c>
      <c r="E700" s="51" t="s">
        <v>1688</v>
      </c>
      <c r="F700" s="51" t="s">
        <v>151</v>
      </c>
      <c r="G700" s="85" t="s">
        <v>21</v>
      </c>
      <c r="H700" s="86">
        <v>698</v>
      </c>
      <c r="I700" s="87" t="str">
        <f>VLOOKUP('entries and results'!G700,$A$3:$E$30018,4,FALSE)</f>
        <v> </v>
      </c>
      <c r="J700" s="87" t="str">
        <f>VLOOKUP('entries and results'!G700,$A$3:$F$30018,6,FALSE)</f>
        <v> </v>
      </c>
      <c r="K700" s="87" t="str">
        <f>VLOOKUP('entries and results'!G700,$A$3:$E$30018,2,FALSE)</f>
        <v> </v>
      </c>
      <c r="L700" s="88">
        <v>698</v>
      </c>
      <c r="M700" s="89" t="s">
        <v>21</v>
      </c>
      <c r="N700" s="90" t="str">
        <f>VLOOKUP('entries and results'!M700,$H$3:$K$30018,2,FALSE)</f>
        <v> </v>
      </c>
      <c r="O700" s="90" t="str">
        <f>VLOOKUP('entries and results'!M700,$H$3:$K$30018,3,FALSE)</f>
        <v> </v>
      </c>
      <c r="P700" s="90" t="str">
        <f>VLOOKUP('entries and results'!M700,$H$3:$K$30018,4,FALSE)</f>
        <v> </v>
      </c>
      <c r="Q700" s="91" t="s">
        <v>22</v>
      </c>
      <c r="R700" s="92" t="str">
        <f t="shared" si="73"/>
        <v>00:00</v>
      </c>
      <c r="BJ700" s="78" t="str">
        <f t="shared" si="80"/>
        <v>00:00</v>
      </c>
      <c r="BK700" s="77">
        <v>698</v>
      </c>
      <c r="BL700" s="57">
        <f t="shared" si="81"/>
        <v>0</v>
      </c>
      <c r="BM700" s="57" t="str">
        <f t="shared" si="82"/>
        <v>0000000</v>
      </c>
      <c r="BN700" s="57" t="str">
        <f t="shared" si="83"/>
        <v>00</v>
      </c>
      <c r="BO700" s="57" t="str">
        <f t="shared" si="84"/>
        <v>00</v>
      </c>
      <c r="BP700" s="57" t="str">
        <f t="shared" si="85"/>
        <v>00</v>
      </c>
    </row>
    <row r="701" spans="1:68">
      <c r="A701" s="51" t="s">
        <v>1690</v>
      </c>
      <c r="B701" s="51" t="s">
        <v>191</v>
      </c>
      <c r="C701" s="52">
        <v>34980</v>
      </c>
      <c r="D701" s="51" t="s">
        <v>1691</v>
      </c>
      <c r="E701" s="51" t="s">
        <v>1690</v>
      </c>
      <c r="F701" s="51" t="s">
        <v>151</v>
      </c>
      <c r="G701" s="85" t="s">
        <v>21</v>
      </c>
      <c r="H701" s="86">
        <v>699</v>
      </c>
      <c r="I701" s="87" t="str">
        <f>VLOOKUP('entries and results'!G701,$A$3:$E$30018,4,FALSE)</f>
        <v> </v>
      </c>
      <c r="J701" s="87" t="str">
        <f>VLOOKUP('entries and results'!G701,$A$3:$F$30018,6,FALSE)</f>
        <v> </v>
      </c>
      <c r="K701" s="87" t="str">
        <f>VLOOKUP('entries and results'!G701,$A$3:$E$30018,2,FALSE)</f>
        <v> </v>
      </c>
      <c r="L701" s="88">
        <v>699</v>
      </c>
      <c r="M701" s="89" t="s">
        <v>21</v>
      </c>
      <c r="N701" s="90" t="str">
        <f>VLOOKUP('entries and results'!M701,$H$3:$K$30018,2,FALSE)</f>
        <v> </v>
      </c>
      <c r="O701" s="90" t="str">
        <f>VLOOKUP('entries and results'!M701,$H$3:$K$30018,3,FALSE)</f>
        <v> </v>
      </c>
      <c r="P701" s="90" t="str">
        <f>VLOOKUP('entries and results'!M701,$H$3:$K$30018,4,FALSE)</f>
        <v> </v>
      </c>
      <c r="Q701" s="91" t="s">
        <v>22</v>
      </c>
      <c r="R701" s="92" t="str">
        <f t="shared" si="73"/>
        <v>00:00</v>
      </c>
      <c r="BJ701" s="78" t="str">
        <f t="shared" si="80"/>
        <v>00:00</v>
      </c>
      <c r="BK701" s="77">
        <v>699</v>
      </c>
      <c r="BL701" s="57">
        <f t="shared" si="81"/>
        <v>0</v>
      </c>
      <c r="BM701" s="57" t="str">
        <f t="shared" si="82"/>
        <v>0000000</v>
      </c>
      <c r="BN701" s="57" t="str">
        <f t="shared" si="83"/>
        <v>00</v>
      </c>
      <c r="BO701" s="57" t="str">
        <f t="shared" si="84"/>
        <v>00</v>
      </c>
      <c r="BP701" s="57" t="str">
        <f t="shared" si="85"/>
        <v>00</v>
      </c>
    </row>
    <row r="702" spans="1:68">
      <c r="A702" s="51" t="s">
        <v>1692</v>
      </c>
      <c r="B702" s="51" t="s">
        <v>395</v>
      </c>
      <c r="C702" s="52">
        <v>33801</v>
      </c>
      <c r="D702" s="51" t="s">
        <v>1693</v>
      </c>
      <c r="E702" s="51" t="s">
        <v>1692</v>
      </c>
      <c r="F702" s="51" t="s">
        <v>35</v>
      </c>
      <c r="G702" s="85" t="s">
        <v>21</v>
      </c>
      <c r="H702" s="86">
        <v>700</v>
      </c>
      <c r="I702" s="87" t="str">
        <f>VLOOKUP('entries and results'!G702,$A$3:$E$30018,4,FALSE)</f>
        <v> </v>
      </c>
      <c r="J702" s="87" t="str">
        <f>VLOOKUP('entries and results'!G702,$A$3:$F$30018,6,FALSE)</f>
        <v> </v>
      </c>
      <c r="K702" s="87" t="str">
        <f>VLOOKUP('entries and results'!G702,$A$3:$E$30018,2,FALSE)</f>
        <v> </v>
      </c>
      <c r="L702" s="88">
        <v>700</v>
      </c>
      <c r="M702" s="89" t="s">
        <v>21</v>
      </c>
      <c r="N702" s="90" t="str">
        <f>VLOOKUP('entries and results'!M702,$H$3:$K$30018,2,FALSE)</f>
        <v> </v>
      </c>
      <c r="O702" s="90" t="str">
        <f>VLOOKUP('entries and results'!M702,$H$3:$K$30018,3,FALSE)</f>
        <v> </v>
      </c>
      <c r="P702" s="90" t="str">
        <f>VLOOKUP('entries and results'!M702,$H$3:$K$30018,4,FALSE)</f>
        <v> </v>
      </c>
      <c r="Q702" s="91" t="s">
        <v>22</v>
      </c>
      <c r="R702" s="92" t="str">
        <f t="shared" si="73"/>
        <v>00:00</v>
      </c>
      <c r="BJ702" s="78" t="str">
        <f t="shared" si="80"/>
        <v>00:00</v>
      </c>
      <c r="BK702" s="77">
        <v>700</v>
      </c>
      <c r="BL702" s="57">
        <f t="shared" si="81"/>
        <v>0</v>
      </c>
      <c r="BM702" s="57" t="str">
        <f t="shared" si="82"/>
        <v>0000000</v>
      </c>
      <c r="BN702" s="57" t="str">
        <f t="shared" si="83"/>
        <v>00</v>
      </c>
      <c r="BO702" s="57" t="str">
        <f t="shared" si="84"/>
        <v>00</v>
      </c>
      <c r="BP702" s="57" t="str">
        <f t="shared" si="85"/>
        <v>00</v>
      </c>
    </row>
    <row r="703" spans="1:68">
      <c r="A703" s="51" t="s">
        <v>1694</v>
      </c>
      <c r="B703" s="51" t="s">
        <v>53</v>
      </c>
      <c r="C703" s="52">
        <v>33666</v>
      </c>
      <c r="D703" s="51" t="s">
        <v>1695</v>
      </c>
      <c r="E703" s="51" t="s">
        <v>1694</v>
      </c>
      <c r="F703" s="51" t="s">
        <v>35</v>
      </c>
      <c r="G703" s="85" t="s">
        <v>21</v>
      </c>
      <c r="H703" s="86">
        <v>701</v>
      </c>
      <c r="I703" s="87" t="str">
        <f>VLOOKUP('entries and results'!G703,$A$3:$E$30018,4,FALSE)</f>
        <v> </v>
      </c>
      <c r="J703" s="87" t="str">
        <f>VLOOKUP('entries and results'!G703,$A$3:$F$30018,6,FALSE)</f>
        <v> </v>
      </c>
      <c r="K703" s="87" t="str">
        <f>VLOOKUP('entries and results'!G703,$A$3:$E$30018,2,FALSE)</f>
        <v> </v>
      </c>
      <c r="L703" s="88">
        <v>701</v>
      </c>
      <c r="M703" s="89" t="s">
        <v>21</v>
      </c>
      <c r="N703" s="90" t="str">
        <f>VLOOKUP('entries and results'!M703,$H$3:$K$30018,2,FALSE)</f>
        <v> </v>
      </c>
      <c r="O703" s="90" t="str">
        <f>VLOOKUP('entries and results'!M703,$H$3:$K$30018,3,FALSE)</f>
        <v> </v>
      </c>
      <c r="P703" s="90" t="str">
        <f>VLOOKUP('entries and results'!M703,$H$3:$K$30018,4,FALSE)</f>
        <v> </v>
      </c>
      <c r="Q703" s="91" t="s">
        <v>22</v>
      </c>
      <c r="R703" s="92" t="str">
        <f t="shared" si="73"/>
        <v>00:00</v>
      </c>
      <c r="BJ703" s="78" t="str">
        <f t="shared" si="80"/>
        <v>00:00</v>
      </c>
      <c r="BK703" s="77">
        <v>701</v>
      </c>
      <c r="BL703" s="57">
        <f t="shared" si="81"/>
        <v>0</v>
      </c>
      <c r="BM703" s="57" t="str">
        <f t="shared" si="82"/>
        <v>0000000</v>
      </c>
      <c r="BN703" s="57" t="str">
        <f t="shared" si="83"/>
        <v>00</v>
      </c>
      <c r="BO703" s="57" t="str">
        <f t="shared" si="84"/>
        <v>00</v>
      </c>
      <c r="BP703" s="57" t="str">
        <f t="shared" si="85"/>
        <v>00</v>
      </c>
    </row>
    <row r="704" spans="1:68">
      <c r="A704" s="51" t="s">
        <v>1696</v>
      </c>
      <c r="B704" s="51" t="s">
        <v>198</v>
      </c>
      <c r="C704" s="52">
        <v>34586</v>
      </c>
      <c r="D704" s="51" t="s">
        <v>1697</v>
      </c>
      <c r="E704" s="51" t="s">
        <v>1696</v>
      </c>
      <c r="F704" s="51" t="s">
        <v>130</v>
      </c>
      <c r="G704" s="85" t="s">
        <v>21</v>
      </c>
      <c r="H704" s="86">
        <v>702</v>
      </c>
      <c r="I704" s="87" t="str">
        <f>VLOOKUP('entries and results'!G704,$A$3:$E$30018,4,FALSE)</f>
        <v> </v>
      </c>
      <c r="J704" s="87" t="str">
        <f>VLOOKUP('entries and results'!G704,$A$3:$F$30018,6,FALSE)</f>
        <v> </v>
      </c>
      <c r="K704" s="87" t="str">
        <f>VLOOKUP('entries and results'!G704,$A$3:$E$30018,2,FALSE)</f>
        <v> </v>
      </c>
      <c r="L704" s="88">
        <v>702</v>
      </c>
      <c r="M704" s="89" t="s">
        <v>21</v>
      </c>
      <c r="N704" s="90" t="str">
        <f>VLOOKUP('entries and results'!M704,$H$3:$K$30018,2,FALSE)</f>
        <v> </v>
      </c>
      <c r="O704" s="90" t="str">
        <f>VLOOKUP('entries and results'!M704,$H$3:$K$30018,3,FALSE)</f>
        <v> </v>
      </c>
      <c r="P704" s="90" t="str">
        <f>VLOOKUP('entries and results'!M704,$H$3:$K$30018,4,FALSE)</f>
        <v> </v>
      </c>
      <c r="Q704" s="91" t="s">
        <v>22</v>
      </c>
      <c r="R704" s="92" t="str">
        <f t="shared" si="73"/>
        <v>00:00</v>
      </c>
      <c r="BJ704" s="78" t="str">
        <f t="shared" si="80"/>
        <v>00:00</v>
      </c>
      <c r="BK704" s="77">
        <v>702</v>
      </c>
      <c r="BL704" s="57">
        <f t="shared" si="81"/>
        <v>0</v>
      </c>
      <c r="BM704" s="57" t="str">
        <f t="shared" si="82"/>
        <v>0000000</v>
      </c>
      <c r="BN704" s="57" t="str">
        <f t="shared" si="83"/>
        <v>00</v>
      </c>
      <c r="BO704" s="57" t="str">
        <f t="shared" si="84"/>
        <v>00</v>
      </c>
      <c r="BP704" s="57" t="str">
        <f t="shared" si="85"/>
        <v>00</v>
      </c>
    </row>
    <row r="705" spans="1:68">
      <c r="A705" s="51" t="s">
        <v>1698</v>
      </c>
      <c r="B705" s="51" t="s">
        <v>187</v>
      </c>
      <c r="C705" s="52">
        <v>34859</v>
      </c>
      <c r="D705" s="51" t="s">
        <v>1699</v>
      </c>
      <c r="E705" s="51" t="s">
        <v>1698</v>
      </c>
      <c r="F705" s="51" t="s">
        <v>130</v>
      </c>
      <c r="G705" s="85" t="s">
        <v>21</v>
      </c>
      <c r="H705" s="86">
        <v>703</v>
      </c>
      <c r="I705" s="87" t="str">
        <f>VLOOKUP('entries and results'!G705,$A$3:$E$30018,4,FALSE)</f>
        <v> </v>
      </c>
      <c r="J705" s="87" t="str">
        <f>VLOOKUP('entries and results'!G705,$A$3:$F$30018,6,FALSE)</f>
        <v> </v>
      </c>
      <c r="K705" s="87" t="str">
        <f>VLOOKUP('entries and results'!G705,$A$3:$E$30018,2,FALSE)</f>
        <v> </v>
      </c>
      <c r="L705" s="88">
        <v>703</v>
      </c>
      <c r="M705" s="89" t="s">
        <v>21</v>
      </c>
      <c r="N705" s="90" t="str">
        <f>VLOOKUP('entries and results'!M705,$H$3:$K$30018,2,FALSE)</f>
        <v> </v>
      </c>
      <c r="O705" s="90" t="str">
        <f>VLOOKUP('entries and results'!M705,$H$3:$K$30018,3,FALSE)</f>
        <v> </v>
      </c>
      <c r="P705" s="90" t="str">
        <f>VLOOKUP('entries and results'!M705,$H$3:$K$30018,4,FALSE)</f>
        <v> </v>
      </c>
      <c r="Q705" s="91" t="s">
        <v>22</v>
      </c>
      <c r="R705" s="92" t="str">
        <f t="shared" si="73"/>
        <v>00:00</v>
      </c>
      <c r="BJ705" s="78" t="str">
        <f t="shared" si="80"/>
        <v>00:00</v>
      </c>
      <c r="BK705" s="77">
        <v>703</v>
      </c>
      <c r="BL705" s="57">
        <f t="shared" si="81"/>
        <v>0</v>
      </c>
      <c r="BM705" s="57" t="str">
        <f t="shared" si="82"/>
        <v>0000000</v>
      </c>
      <c r="BN705" s="57" t="str">
        <f t="shared" si="83"/>
        <v>00</v>
      </c>
      <c r="BO705" s="57" t="str">
        <f t="shared" si="84"/>
        <v>00</v>
      </c>
      <c r="BP705" s="57" t="str">
        <f t="shared" si="85"/>
        <v>00</v>
      </c>
    </row>
    <row r="706" spans="1:68">
      <c r="A706" s="51" t="s">
        <v>1700</v>
      </c>
      <c r="B706" s="51" t="s">
        <v>419</v>
      </c>
      <c r="C706" s="52">
        <v>34623</v>
      </c>
      <c r="D706" s="51" t="s">
        <v>1701</v>
      </c>
      <c r="E706" s="51" t="s">
        <v>1700</v>
      </c>
      <c r="F706" s="51" t="s">
        <v>130</v>
      </c>
      <c r="G706" s="85" t="s">
        <v>21</v>
      </c>
      <c r="H706" s="86">
        <v>704</v>
      </c>
      <c r="I706" s="87" t="str">
        <f>VLOOKUP('entries and results'!G706,$A$3:$E$30018,4,FALSE)</f>
        <v> </v>
      </c>
      <c r="J706" s="87" t="str">
        <f>VLOOKUP('entries and results'!G706,$A$3:$F$30018,6,FALSE)</f>
        <v> </v>
      </c>
      <c r="K706" s="87" t="str">
        <f>VLOOKUP('entries and results'!G706,$A$3:$E$30018,2,FALSE)</f>
        <v> </v>
      </c>
      <c r="L706" s="88">
        <v>704</v>
      </c>
      <c r="M706" s="89" t="s">
        <v>21</v>
      </c>
      <c r="N706" s="90" t="str">
        <f>VLOOKUP('entries and results'!M706,$H$3:$K$30018,2,FALSE)</f>
        <v> </v>
      </c>
      <c r="O706" s="90" t="str">
        <f>VLOOKUP('entries and results'!M706,$H$3:$K$30018,3,FALSE)</f>
        <v> </v>
      </c>
      <c r="P706" s="90" t="str">
        <f>VLOOKUP('entries and results'!M706,$H$3:$K$30018,4,FALSE)</f>
        <v> </v>
      </c>
      <c r="Q706" s="91" t="s">
        <v>22</v>
      </c>
      <c r="R706" s="92" t="str">
        <f t="shared" si="73"/>
        <v>00:00</v>
      </c>
      <c r="BJ706" s="78" t="str">
        <f t="shared" si="80"/>
        <v>00:00</v>
      </c>
      <c r="BK706" s="77">
        <v>704</v>
      </c>
      <c r="BL706" s="57">
        <f t="shared" si="81"/>
        <v>0</v>
      </c>
      <c r="BM706" s="57" t="str">
        <f t="shared" si="82"/>
        <v>0000000</v>
      </c>
      <c r="BN706" s="57" t="str">
        <f t="shared" si="83"/>
        <v>00</v>
      </c>
      <c r="BO706" s="57" t="str">
        <f t="shared" si="84"/>
        <v>00</v>
      </c>
      <c r="BP706" s="57" t="str">
        <f t="shared" si="85"/>
        <v>00</v>
      </c>
    </row>
    <row r="707" spans="1:68">
      <c r="A707" s="51" t="s">
        <v>1702</v>
      </c>
      <c r="B707" s="51" t="s">
        <v>191</v>
      </c>
      <c r="C707" s="52">
        <v>34521</v>
      </c>
      <c r="D707" s="51" t="s">
        <v>1703</v>
      </c>
      <c r="E707" s="51" t="s">
        <v>1702</v>
      </c>
      <c r="F707" s="51" t="s">
        <v>130</v>
      </c>
      <c r="G707" s="85" t="s">
        <v>21</v>
      </c>
      <c r="H707" s="86">
        <v>705</v>
      </c>
      <c r="I707" s="87" t="str">
        <f>VLOOKUP('entries and results'!G707,$A$3:$E$30018,4,FALSE)</f>
        <v> </v>
      </c>
      <c r="J707" s="87" t="str">
        <f>VLOOKUP('entries and results'!G707,$A$3:$F$30018,6,FALSE)</f>
        <v> </v>
      </c>
      <c r="K707" s="87" t="str">
        <f>VLOOKUP('entries and results'!G707,$A$3:$E$30018,2,FALSE)</f>
        <v> </v>
      </c>
      <c r="L707" s="88">
        <v>705</v>
      </c>
      <c r="M707" s="89" t="s">
        <v>21</v>
      </c>
      <c r="N707" s="90" t="str">
        <f>VLOOKUP('entries and results'!M707,$H$3:$K$30018,2,FALSE)</f>
        <v> </v>
      </c>
      <c r="O707" s="90" t="str">
        <f>VLOOKUP('entries and results'!M707,$H$3:$K$30018,3,FALSE)</f>
        <v> </v>
      </c>
      <c r="P707" s="90" t="str">
        <f>VLOOKUP('entries and results'!M707,$H$3:$K$30018,4,FALSE)</f>
        <v> </v>
      </c>
      <c r="Q707" s="91" t="s">
        <v>22</v>
      </c>
      <c r="R707" s="92" t="str">
        <f t="shared" si="73"/>
        <v>00:00</v>
      </c>
      <c r="BJ707" s="78" t="str">
        <f t="shared" si="80"/>
        <v>00:00</v>
      </c>
      <c r="BK707" s="77">
        <v>705</v>
      </c>
      <c r="BL707" s="57">
        <f t="shared" ref="BL707:BL770" si="86">SUMIF($H$3:$H$601,$BK707,$Q$3:$Q$601)</f>
        <v>0</v>
      </c>
      <c r="BM707" s="57" t="str">
        <f t="shared" si="82"/>
        <v>0000000</v>
      </c>
      <c r="BN707" s="57" t="str">
        <f t="shared" si="83"/>
        <v>00</v>
      </c>
      <c r="BO707" s="57" t="str">
        <f t="shared" si="84"/>
        <v>00</v>
      </c>
      <c r="BP707" s="57" t="str">
        <f t="shared" si="85"/>
        <v>00</v>
      </c>
    </row>
    <row r="708" spans="1:68">
      <c r="A708" s="51" t="s">
        <v>1704</v>
      </c>
      <c r="B708" s="51" t="s">
        <v>419</v>
      </c>
      <c r="C708" s="52">
        <v>34930</v>
      </c>
      <c r="D708" s="51" t="s">
        <v>1705</v>
      </c>
      <c r="E708" s="51" t="s">
        <v>1704</v>
      </c>
      <c r="F708" s="51" t="s">
        <v>130</v>
      </c>
      <c r="G708" s="85" t="s">
        <v>21</v>
      </c>
      <c r="H708" s="86">
        <v>706</v>
      </c>
      <c r="I708" s="87" t="str">
        <f>VLOOKUP('entries and results'!G708,$A$3:$E$30018,4,FALSE)</f>
        <v> </v>
      </c>
      <c r="J708" s="87" t="str">
        <f>VLOOKUP('entries and results'!G708,$A$3:$F$30018,6,FALSE)</f>
        <v> </v>
      </c>
      <c r="K708" s="87" t="str">
        <f>VLOOKUP('entries and results'!G708,$A$3:$E$30018,2,FALSE)</f>
        <v> </v>
      </c>
      <c r="L708" s="88">
        <v>706</v>
      </c>
      <c r="M708" s="89" t="s">
        <v>21</v>
      </c>
      <c r="N708" s="90" t="str">
        <f>VLOOKUP('entries and results'!M708,$H$3:$K$30018,2,FALSE)</f>
        <v> </v>
      </c>
      <c r="O708" s="90" t="str">
        <f>VLOOKUP('entries and results'!M708,$H$3:$K$30018,3,FALSE)</f>
        <v> </v>
      </c>
      <c r="P708" s="90" t="str">
        <f>VLOOKUP('entries and results'!M708,$H$3:$K$30018,4,FALSE)</f>
        <v> </v>
      </c>
      <c r="Q708" s="91" t="s">
        <v>22</v>
      </c>
      <c r="R708" s="92" t="str">
        <f t="shared" ref="R708:R771" si="87">IF($H708=""," ",(LOOKUP($H708,$BK$3:$BK$1601,$BJ$3:$BJ$1601)))</f>
        <v>00:00</v>
      </c>
      <c r="BJ708" s="78" t="str">
        <f t="shared" si="80"/>
        <v>00:00</v>
      </c>
      <c r="BK708" s="77">
        <v>706</v>
      </c>
      <c r="BL708" s="57">
        <f t="shared" si="86"/>
        <v>0</v>
      </c>
      <c r="BM708" s="57" t="str">
        <f t="shared" si="82"/>
        <v>0000000</v>
      </c>
      <c r="BN708" s="57" t="str">
        <f t="shared" si="83"/>
        <v>00</v>
      </c>
      <c r="BO708" s="57" t="str">
        <f t="shared" si="84"/>
        <v>00</v>
      </c>
      <c r="BP708" s="57" t="str">
        <f t="shared" si="85"/>
        <v>00</v>
      </c>
    </row>
    <row r="709" spans="1:68">
      <c r="A709" s="51" t="s">
        <v>1706</v>
      </c>
      <c r="B709" s="51" t="s">
        <v>108</v>
      </c>
      <c r="C709" s="52">
        <v>34773</v>
      </c>
      <c r="D709" s="51" t="s">
        <v>1707</v>
      </c>
      <c r="E709" s="51" t="s">
        <v>1706</v>
      </c>
      <c r="F709" s="51" t="s">
        <v>130</v>
      </c>
      <c r="G709" s="85" t="s">
        <v>21</v>
      </c>
      <c r="H709" s="86">
        <v>707</v>
      </c>
      <c r="I709" s="87" t="str">
        <f>VLOOKUP('entries and results'!G709,$A$3:$E$30018,4,FALSE)</f>
        <v> </v>
      </c>
      <c r="J709" s="87" t="str">
        <f>VLOOKUP('entries and results'!G709,$A$3:$F$30018,6,FALSE)</f>
        <v> </v>
      </c>
      <c r="K709" s="87" t="str">
        <f>VLOOKUP('entries and results'!G709,$A$3:$E$30018,2,FALSE)</f>
        <v> </v>
      </c>
      <c r="L709" s="88">
        <v>707</v>
      </c>
      <c r="M709" s="89" t="s">
        <v>21</v>
      </c>
      <c r="N709" s="90" t="str">
        <f>VLOOKUP('entries and results'!M709,$H$3:$K$30018,2,FALSE)</f>
        <v> </v>
      </c>
      <c r="O709" s="90" t="str">
        <f>VLOOKUP('entries and results'!M709,$H$3:$K$30018,3,FALSE)</f>
        <v> </v>
      </c>
      <c r="P709" s="90" t="str">
        <f>VLOOKUP('entries and results'!M709,$H$3:$K$30018,4,FALSE)</f>
        <v> </v>
      </c>
      <c r="Q709" s="91" t="s">
        <v>22</v>
      </c>
      <c r="R709" s="92" t="str">
        <f t="shared" si="87"/>
        <v>00:00</v>
      </c>
      <c r="BJ709" s="78" t="str">
        <f t="shared" si="80"/>
        <v>00:00</v>
      </c>
      <c r="BK709" s="77">
        <v>707</v>
      </c>
      <c r="BL709" s="57">
        <f t="shared" si="86"/>
        <v>0</v>
      </c>
      <c r="BM709" s="57" t="str">
        <f t="shared" si="82"/>
        <v>0000000</v>
      </c>
      <c r="BN709" s="57" t="str">
        <f t="shared" si="83"/>
        <v>00</v>
      </c>
      <c r="BO709" s="57" t="str">
        <f t="shared" si="84"/>
        <v>00</v>
      </c>
      <c r="BP709" s="57" t="str">
        <f t="shared" si="85"/>
        <v>00</v>
      </c>
    </row>
    <row r="710" spans="1:68">
      <c r="A710" s="51" t="s">
        <v>1708</v>
      </c>
      <c r="B710" s="51" t="s">
        <v>142</v>
      </c>
      <c r="C710" s="52">
        <v>33018</v>
      </c>
      <c r="D710" s="51" t="s">
        <v>1709</v>
      </c>
      <c r="E710" s="51" t="s">
        <v>1708</v>
      </c>
      <c r="F710" s="51" t="s">
        <v>35</v>
      </c>
      <c r="G710" s="85" t="s">
        <v>21</v>
      </c>
      <c r="H710" s="86">
        <v>708</v>
      </c>
      <c r="I710" s="87" t="str">
        <f>VLOOKUP('entries and results'!G710,$A$3:$E$30018,4,FALSE)</f>
        <v> </v>
      </c>
      <c r="J710" s="87" t="str">
        <f>VLOOKUP('entries and results'!G710,$A$3:$F$30018,6,FALSE)</f>
        <v> </v>
      </c>
      <c r="K710" s="87" t="str">
        <f>VLOOKUP('entries and results'!G710,$A$3:$E$30018,2,FALSE)</f>
        <v> </v>
      </c>
      <c r="L710" s="88">
        <v>708</v>
      </c>
      <c r="M710" s="89" t="s">
        <v>21</v>
      </c>
      <c r="N710" s="90" t="str">
        <f>VLOOKUP('entries and results'!M710,$H$3:$K$30018,2,FALSE)</f>
        <v> </v>
      </c>
      <c r="O710" s="90" t="str">
        <f>VLOOKUP('entries and results'!M710,$H$3:$K$30018,3,FALSE)</f>
        <v> </v>
      </c>
      <c r="P710" s="90" t="str">
        <f>VLOOKUP('entries and results'!M710,$H$3:$K$30018,4,FALSE)</f>
        <v> </v>
      </c>
      <c r="Q710" s="91" t="s">
        <v>22</v>
      </c>
      <c r="R710" s="92" t="str">
        <f t="shared" si="87"/>
        <v>00:00</v>
      </c>
      <c r="BJ710" s="78" t="str">
        <f t="shared" si="80"/>
        <v>00:00</v>
      </c>
      <c r="BK710" s="77">
        <v>708</v>
      </c>
      <c r="BL710" s="57">
        <f t="shared" si="86"/>
        <v>0</v>
      </c>
      <c r="BM710" s="57" t="str">
        <f t="shared" ref="BM710:BM773" si="88">CONCATENATE($BG$2,$BL710)</f>
        <v>0000000</v>
      </c>
      <c r="BN710" s="57" t="str">
        <f t="shared" ref="BN710:BN773" si="89">MID(RIGHT($BM710,6),1,2)</f>
        <v>00</v>
      </c>
      <c r="BO710" s="57" t="str">
        <f t="shared" ref="BO710:BO773" si="90">MID(RIGHT($BM710,6),3,2)</f>
        <v>00</v>
      </c>
      <c r="BP710" s="57" t="str">
        <f t="shared" ref="BP710:BP773" si="91">MID(RIGHT($BM710,6),5,2)</f>
        <v>00</v>
      </c>
    </row>
    <row r="711" spans="1:68">
      <c r="A711" s="51" t="s">
        <v>1710</v>
      </c>
      <c r="B711" s="51" t="s">
        <v>27</v>
      </c>
      <c r="C711" s="52">
        <v>33983</v>
      </c>
      <c r="D711" s="51" t="s">
        <v>1711</v>
      </c>
      <c r="E711" s="51" t="s">
        <v>1710</v>
      </c>
      <c r="F711" s="51" t="s">
        <v>35</v>
      </c>
      <c r="G711" s="85" t="s">
        <v>21</v>
      </c>
      <c r="H711" s="86">
        <v>709</v>
      </c>
      <c r="I711" s="87" t="str">
        <f>VLOOKUP('entries and results'!G711,$A$3:$E$30018,4,FALSE)</f>
        <v> </v>
      </c>
      <c r="J711" s="87" t="str">
        <f>VLOOKUP('entries and results'!G711,$A$3:$F$30018,6,FALSE)</f>
        <v> </v>
      </c>
      <c r="K711" s="87" t="str">
        <f>VLOOKUP('entries and results'!G711,$A$3:$E$30018,2,FALSE)</f>
        <v> </v>
      </c>
      <c r="L711" s="88">
        <v>709</v>
      </c>
      <c r="M711" s="89" t="s">
        <v>21</v>
      </c>
      <c r="N711" s="90" t="str">
        <f>VLOOKUP('entries and results'!M711,$H$3:$K$30018,2,FALSE)</f>
        <v> </v>
      </c>
      <c r="O711" s="90" t="str">
        <f>VLOOKUP('entries and results'!M711,$H$3:$K$30018,3,FALSE)</f>
        <v> </v>
      </c>
      <c r="P711" s="90" t="str">
        <f>VLOOKUP('entries and results'!M711,$H$3:$K$30018,4,FALSE)</f>
        <v> </v>
      </c>
      <c r="Q711" s="91" t="s">
        <v>22</v>
      </c>
      <c r="R711" s="92" t="str">
        <f t="shared" si="87"/>
        <v>00:00</v>
      </c>
      <c r="BJ711" s="78" t="str">
        <f t="shared" si="80"/>
        <v>00:00</v>
      </c>
      <c r="BK711" s="77">
        <v>709</v>
      </c>
      <c r="BL711" s="57">
        <f t="shared" si="86"/>
        <v>0</v>
      </c>
      <c r="BM711" s="57" t="str">
        <f t="shared" si="88"/>
        <v>0000000</v>
      </c>
      <c r="BN711" s="57" t="str">
        <f t="shared" si="89"/>
        <v>00</v>
      </c>
      <c r="BO711" s="57" t="str">
        <f t="shared" si="90"/>
        <v>00</v>
      </c>
      <c r="BP711" s="57" t="str">
        <f t="shared" si="91"/>
        <v>00</v>
      </c>
    </row>
    <row r="712" spans="1:68">
      <c r="A712" s="51" t="s">
        <v>1712</v>
      </c>
      <c r="B712" s="51" t="s">
        <v>419</v>
      </c>
      <c r="C712" s="52">
        <v>32164</v>
      </c>
      <c r="D712" s="51" t="s">
        <v>1713</v>
      </c>
      <c r="E712" s="51" t="s">
        <v>1712</v>
      </c>
      <c r="F712" s="51" t="s">
        <v>35</v>
      </c>
      <c r="G712" s="85" t="s">
        <v>21</v>
      </c>
      <c r="H712" s="86">
        <v>710</v>
      </c>
      <c r="I712" s="87" t="str">
        <f>VLOOKUP('entries and results'!G712,$A$3:$E$30018,4,FALSE)</f>
        <v> </v>
      </c>
      <c r="J712" s="87" t="str">
        <f>VLOOKUP('entries and results'!G712,$A$3:$F$30018,6,FALSE)</f>
        <v> </v>
      </c>
      <c r="K712" s="87" t="str">
        <f>VLOOKUP('entries and results'!G712,$A$3:$E$30018,2,FALSE)</f>
        <v> </v>
      </c>
      <c r="L712" s="88">
        <v>710</v>
      </c>
      <c r="M712" s="89" t="s">
        <v>21</v>
      </c>
      <c r="N712" s="90" t="str">
        <f>VLOOKUP('entries and results'!M712,$H$3:$K$30018,2,FALSE)</f>
        <v> </v>
      </c>
      <c r="O712" s="90" t="str">
        <f>VLOOKUP('entries and results'!M712,$H$3:$K$30018,3,FALSE)</f>
        <v> </v>
      </c>
      <c r="P712" s="90" t="str">
        <f>VLOOKUP('entries and results'!M712,$H$3:$K$30018,4,FALSE)</f>
        <v> </v>
      </c>
      <c r="Q712" s="91" t="s">
        <v>22</v>
      </c>
      <c r="R712" s="92" t="str">
        <f t="shared" si="87"/>
        <v>00:00</v>
      </c>
      <c r="BJ712" s="78" t="str">
        <f t="shared" si="80"/>
        <v>00:00</v>
      </c>
      <c r="BK712" s="77">
        <v>710</v>
      </c>
      <c r="BL712" s="57">
        <f t="shared" si="86"/>
        <v>0</v>
      </c>
      <c r="BM712" s="57" t="str">
        <f t="shared" si="88"/>
        <v>0000000</v>
      </c>
      <c r="BN712" s="57" t="str">
        <f t="shared" si="89"/>
        <v>00</v>
      </c>
      <c r="BO712" s="57" t="str">
        <f t="shared" si="90"/>
        <v>00</v>
      </c>
      <c r="BP712" s="57" t="str">
        <f t="shared" si="91"/>
        <v>00</v>
      </c>
    </row>
    <row r="713" spans="1:68">
      <c r="A713" s="51" t="s">
        <v>1714</v>
      </c>
      <c r="B713" s="51" t="s">
        <v>652</v>
      </c>
      <c r="C713" s="52">
        <v>34142</v>
      </c>
      <c r="D713" s="51" t="s">
        <v>1715</v>
      </c>
      <c r="E713" s="51" t="s">
        <v>1714</v>
      </c>
      <c r="F713" s="51" t="s">
        <v>35</v>
      </c>
      <c r="G713" s="85" t="s">
        <v>21</v>
      </c>
      <c r="H713" s="86">
        <v>711</v>
      </c>
      <c r="I713" s="87" t="str">
        <f>VLOOKUP('entries and results'!G713,$A$3:$E$30018,4,FALSE)</f>
        <v> </v>
      </c>
      <c r="J713" s="87" t="str">
        <f>VLOOKUP('entries and results'!G713,$A$3:$F$30018,6,FALSE)</f>
        <v> </v>
      </c>
      <c r="K713" s="87" t="str">
        <f>VLOOKUP('entries and results'!G713,$A$3:$E$30018,2,FALSE)</f>
        <v> </v>
      </c>
      <c r="L713" s="88">
        <v>711</v>
      </c>
      <c r="M713" s="89" t="s">
        <v>21</v>
      </c>
      <c r="N713" s="90" t="str">
        <f>VLOOKUP('entries and results'!M713,$H$3:$K$30018,2,FALSE)</f>
        <v> </v>
      </c>
      <c r="O713" s="90" t="str">
        <f>VLOOKUP('entries and results'!M713,$H$3:$K$30018,3,FALSE)</f>
        <v> </v>
      </c>
      <c r="P713" s="90" t="str">
        <f>VLOOKUP('entries and results'!M713,$H$3:$K$30018,4,FALSE)</f>
        <v> </v>
      </c>
      <c r="Q713" s="91" t="s">
        <v>22</v>
      </c>
      <c r="R713" s="92" t="str">
        <f t="shared" si="87"/>
        <v>00:00</v>
      </c>
      <c r="BJ713" s="78" t="str">
        <f t="shared" si="80"/>
        <v>00:00</v>
      </c>
      <c r="BK713" s="77">
        <v>711</v>
      </c>
      <c r="BL713" s="57">
        <f t="shared" si="86"/>
        <v>0</v>
      </c>
      <c r="BM713" s="57" t="str">
        <f t="shared" si="88"/>
        <v>0000000</v>
      </c>
      <c r="BN713" s="57" t="str">
        <f t="shared" si="89"/>
        <v>00</v>
      </c>
      <c r="BO713" s="57" t="str">
        <f t="shared" si="90"/>
        <v>00</v>
      </c>
      <c r="BP713" s="57" t="str">
        <f t="shared" si="91"/>
        <v>00</v>
      </c>
    </row>
    <row r="714" spans="1:68">
      <c r="A714" s="51" t="s">
        <v>1716</v>
      </c>
      <c r="B714" s="51" t="s">
        <v>187</v>
      </c>
      <c r="C714" s="52">
        <v>34326</v>
      </c>
      <c r="D714" s="51" t="s">
        <v>1717</v>
      </c>
      <c r="E714" s="51" t="s">
        <v>1716</v>
      </c>
      <c r="F714" s="51" t="s">
        <v>130</v>
      </c>
      <c r="G714" s="85" t="s">
        <v>21</v>
      </c>
      <c r="H714" s="86">
        <v>712</v>
      </c>
      <c r="I714" s="87" t="str">
        <f>VLOOKUP('entries and results'!G714,$A$3:$E$30018,4,FALSE)</f>
        <v> </v>
      </c>
      <c r="J714" s="87" t="str">
        <f>VLOOKUP('entries and results'!G714,$A$3:$F$30018,6,FALSE)</f>
        <v> </v>
      </c>
      <c r="K714" s="87" t="str">
        <f>VLOOKUP('entries and results'!G714,$A$3:$E$30018,2,FALSE)</f>
        <v> </v>
      </c>
      <c r="L714" s="88">
        <v>712</v>
      </c>
      <c r="M714" s="89" t="s">
        <v>21</v>
      </c>
      <c r="N714" s="90" t="str">
        <f>VLOOKUP('entries and results'!M714,$H$3:$K$30018,2,FALSE)</f>
        <v> </v>
      </c>
      <c r="O714" s="90" t="str">
        <f>VLOOKUP('entries and results'!M714,$H$3:$K$30018,3,FALSE)</f>
        <v> </v>
      </c>
      <c r="P714" s="90" t="str">
        <f>VLOOKUP('entries and results'!M714,$H$3:$K$30018,4,FALSE)</f>
        <v> </v>
      </c>
      <c r="Q714" s="91" t="s">
        <v>22</v>
      </c>
      <c r="R714" s="92" t="str">
        <f t="shared" si="87"/>
        <v>00:00</v>
      </c>
      <c r="BJ714" s="78" t="str">
        <f t="shared" si="80"/>
        <v>00:00</v>
      </c>
      <c r="BK714" s="77">
        <v>712</v>
      </c>
      <c r="BL714" s="57">
        <f t="shared" si="86"/>
        <v>0</v>
      </c>
      <c r="BM714" s="57" t="str">
        <f t="shared" si="88"/>
        <v>0000000</v>
      </c>
      <c r="BN714" s="57" t="str">
        <f t="shared" si="89"/>
        <v>00</v>
      </c>
      <c r="BO714" s="57" t="str">
        <f t="shared" si="90"/>
        <v>00</v>
      </c>
      <c r="BP714" s="57" t="str">
        <f t="shared" si="91"/>
        <v>00</v>
      </c>
    </row>
    <row r="715" spans="1:68">
      <c r="A715" s="51" t="s">
        <v>1718</v>
      </c>
      <c r="B715" s="51" t="s">
        <v>187</v>
      </c>
      <c r="C715" s="52">
        <v>33083</v>
      </c>
      <c r="D715" s="51" t="s">
        <v>1719</v>
      </c>
      <c r="E715" s="51" t="s">
        <v>1718</v>
      </c>
      <c r="F715" s="51" t="s">
        <v>35</v>
      </c>
      <c r="G715" s="85" t="s">
        <v>21</v>
      </c>
      <c r="H715" s="86">
        <v>713</v>
      </c>
      <c r="I715" s="87" t="str">
        <f>VLOOKUP('entries and results'!G715,$A$3:$E$30018,4,FALSE)</f>
        <v> </v>
      </c>
      <c r="J715" s="87" t="str">
        <f>VLOOKUP('entries and results'!G715,$A$3:$F$30018,6,FALSE)</f>
        <v> </v>
      </c>
      <c r="K715" s="87" t="str">
        <f>VLOOKUP('entries and results'!G715,$A$3:$E$30018,2,FALSE)</f>
        <v> </v>
      </c>
      <c r="L715" s="88">
        <v>713</v>
      </c>
      <c r="M715" s="89" t="s">
        <v>21</v>
      </c>
      <c r="N715" s="90" t="str">
        <f>VLOOKUP('entries and results'!M715,$H$3:$K$30018,2,FALSE)</f>
        <v> </v>
      </c>
      <c r="O715" s="90" t="str">
        <f>VLOOKUP('entries and results'!M715,$H$3:$K$30018,3,FALSE)</f>
        <v> </v>
      </c>
      <c r="P715" s="90" t="str">
        <f>VLOOKUP('entries and results'!M715,$H$3:$K$30018,4,FALSE)</f>
        <v> </v>
      </c>
      <c r="Q715" s="91" t="s">
        <v>22</v>
      </c>
      <c r="R715" s="92" t="str">
        <f t="shared" si="87"/>
        <v>00:00</v>
      </c>
      <c r="BJ715" s="78" t="str">
        <f t="shared" si="80"/>
        <v>00:00</v>
      </c>
      <c r="BK715" s="77">
        <v>713</v>
      </c>
      <c r="BL715" s="57">
        <f t="shared" si="86"/>
        <v>0</v>
      </c>
      <c r="BM715" s="57" t="str">
        <f t="shared" si="88"/>
        <v>0000000</v>
      </c>
      <c r="BN715" s="57" t="str">
        <f t="shared" si="89"/>
        <v>00</v>
      </c>
      <c r="BO715" s="57" t="str">
        <f t="shared" si="90"/>
        <v>00</v>
      </c>
      <c r="BP715" s="57" t="str">
        <f t="shared" si="91"/>
        <v>00</v>
      </c>
    </row>
    <row r="716" spans="1:68">
      <c r="A716" s="51" t="s">
        <v>1720</v>
      </c>
      <c r="B716" s="51" t="s">
        <v>348</v>
      </c>
      <c r="C716" s="52">
        <v>34705</v>
      </c>
      <c r="D716" s="51" t="s">
        <v>1721</v>
      </c>
      <c r="E716" s="51" t="s">
        <v>1720</v>
      </c>
      <c r="F716" s="51" t="s">
        <v>130</v>
      </c>
      <c r="G716" s="85" t="s">
        <v>21</v>
      </c>
      <c r="H716" s="86">
        <v>714</v>
      </c>
      <c r="I716" s="87" t="str">
        <f>VLOOKUP('entries and results'!G716,$A$3:$E$30018,4,FALSE)</f>
        <v> </v>
      </c>
      <c r="J716" s="87" t="str">
        <f>VLOOKUP('entries and results'!G716,$A$3:$F$30018,6,FALSE)</f>
        <v> </v>
      </c>
      <c r="K716" s="87" t="str">
        <f>VLOOKUP('entries and results'!G716,$A$3:$E$30018,2,FALSE)</f>
        <v> </v>
      </c>
      <c r="L716" s="88">
        <v>714</v>
      </c>
      <c r="M716" s="89" t="s">
        <v>21</v>
      </c>
      <c r="N716" s="90" t="str">
        <f>VLOOKUP('entries and results'!M716,$H$3:$K$30018,2,FALSE)</f>
        <v> </v>
      </c>
      <c r="O716" s="90" t="str">
        <f>VLOOKUP('entries and results'!M716,$H$3:$K$30018,3,FALSE)</f>
        <v> </v>
      </c>
      <c r="P716" s="90" t="str">
        <f>VLOOKUP('entries and results'!M716,$H$3:$K$30018,4,FALSE)</f>
        <v> </v>
      </c>
      <c r="Q716" s="91" t="s">
        <v>22</v>
      </c>
      <c r="R716" s="92" t="str">
        <f t="shared" si="87"/>
        <v>00:00</v>
      </c>
      <c r="BJ716" s="78" t="str">
        <f t="shared" si="80"/>
        <v>00:00</v>
      </c>
      <c r="BK716" s="77">
        <v>714</v>
      </c>
      <c r="BL716" s="57">
        <f t="shared" si="86"/>
        <v>0</v>
      </c>
      <c r="BM716" s="57" t="str">
        <f t="shared" si="88"/>
        <v>0000000</v>
      </c>
      <c r="BN716" s="57" t="str">
        <f t="shared" si="89"/>
        <v>00</v>
      </c>
      <c r="BO716" s="57" t="str">
        <f t="shared" si="90"/>
        <v>00</v>
      </c>
      <c r="BP716" s="57" t="str">
        <f t="shared" si="91"/>
        <v>00</v>
      </c>
    </row>
    <row r="717" spans="1:68">
      <c r="A717" s="51" t="s">
        <v>1722</v>
      </c>
      <c r="B717" s="51" t="s">
        <v>664</v>
      </c>
      <c r="C717" s="52">
        <v>34262</v>
      </c>
      <c r="D717" s="51" t="s">
        <v>1723</v>
      </c>
      <c r="E717" s="51" t="s">
        <v>1722</v>
      </c>
      <c r="F717" s="51" t="s">
        <v>130</v>
      </c>
      <c r="G717" s="85" t="s">
        <v>21</v>
      </c>
      <c r="H717" s="86">
        <v>715</v>
      </c>
      <c r="I717" s="87" t="str">
        <f>VLOOKUP('entries and results'!G717,$A$3:$E$30018,4,FALSE)</f>
        <v> </v>
      </c>
      <c r="J717" s="87" t="str">
        <f>VLOOKUP('entries and results'!G717,$A$3:$F$30018,6,FALSE)</f>
        <v> </v>
      </c>
      <c r="K717" s="87" t="str">
        <f>VLOOKUP('entries and results'!G717,$A$3:$E$30018,2,FALSE)</f>
        <v> </v>
      </c>
      <c r="L717" s="88">
        <v>715</v>
      </c>
      <c r="M717" s="89" t="s">
        <v>21</v>
      </c>
      <c r="N717" s="90" t="str">
        <f>VLOOKUP('entries and results'!M717,$H$3:$K$30018,2,FALSE)</f>
        <v> </v>
      </c>
      <c r="O717" s="90" t="str">
        <f>VLOOKUP('entries and results'!M717,$H$3:$K$30018,3,FALSE)</f>
        <v> </v>
      </c>
      <c r="P717" s="90" t="str">
        <f>VLOOKUP('entries and results'!M717,$H$3:$K$30018,4,FALSE)</f>
        <v> </v>
      </c>
      <c r="Q717" s="91" t="s">
        <v>22</v>
      </c>
      <c r="R717" s="92" t="str">
        <f t="shared" si="87"/>
        <v>00:00</v>
      </c>
      <c r="BJ717" s="78" t="str">
        <f t="shared" si="80"/>
        <v>00:00</v>
      </c>
      <c r="BK717" s="77">
        <v>715</v>
      </c>
      <c r="BL717" s="57">
        <f t="shared" si="86"/>
        <v>0</v>
      </c>
      <c r="BM717" s="57" t="str">
        <f t="shared" si="88"/>
        <v>0000000</v>
      </c>
      <c r="BN717" s="57" t="str">
        <f t="shared" si="89"/>
        <v>00</v>
      </c>
      <c r="BO717" s="57" t="str">
        <f t="shared" si="90"/>
        <v>00</v>
      </c>
      <c r="BP717" s="57" t="str">
        <f t="shared" si="91"/>
        <v>00</v>
      </c>
    </row>
    <row r="718" spans="1:68">
      <c r="A718" s="51" t="s">
        <v>1724</v>
      </c>
      <c r="B718" s="51" t="s">
        <v>249</v>
      </c>
      <c r="C718" s="52">
        <v>34611</v>
      </c>
      <c r="D718" s="51" t="s">
        <v>1725</v>
      </c>
      <c r="E718" s="51" t="s">
        <v>1724</v>
      </c>
      <c r="F718" s="51" t="s">
        <v>130</v>
      </c>
      <c r="G718" s="85" t="s">
        <v>21</v>
      </c>
      <c r="H718" s="86">
        <v>716</v>
      </c>
      <c r="I718" s="87" t="str">
        <f>VLOOKUP('entries and results'!G718,$A$3:$E$30018,4,FALSE)</f>
        <v> </v>
      </c>
      <c r="J718" s="87" t="str">
        <f>VLOOKUP('entries and results'!G718,$A$3:$F$30018,6,FALSE)</f>
        <v> </v>
      </c>
      <c r="K718" s="87" t="str">
        <f>VLOOKUP('entries and results'!G718,$A$3:$E$30018,2,FALSE)</f>
        <v> </v>
      </c>
      <c r="L718" s="88">
        <v>716</v>
      </c>
      <c r="M718" s="89" t="s">
        <v>21</v>
      </c>
      <c r="N718" s="90" t="str">
        <f>VLOOKUP('entries and results'!M718,$H$3:$K$30018,2,FALSE)</f>
        <v> </v>
      </c>
      <c r="O718" s="90" t="str">
        <f>VLOOKUP('entries and results'!M718,$H$3:$K$30018,3,FALSE)</f>
        <v> </v>
      </c>
      <c r="P718" s="90" t="str">
        <f>VLOOKUP('entries and results'!M718,$H$3:$K$30018,4,FALSE)</f>
        <v> </v>
      </c>
      <c r="Q718" s="91" t="s">
        <v>22</v>
      </c>
      <c r="R718" s="92" t="str">
        <f t="shared" si="87"/>
        <v>00:00</v>
      </c>
      <c r="BJ718" s="78" t="str">
        <f t="shared" si="80"/>
        <v>00:00</v>
      </c>
      <c r="BK718" s="77">
        <v>716</v>
      </c>
      <c r="BL718" s="57">
        <f t="shared" si="86"/>
        <v>0</v>
      </c>
      <c r="BM718" s="57" t="str">
        <f t="shared" si="88"/>
        <v>0000000</v>
      </c>
      <c r="BN718" s="57" t="str">
        <f t="shared" si="89"/>
        <v>00</v>
      </c>
      <c r="BO718" s="57" t="str">
        <f t="shared" si="90"/>
        <v>00</v>
      </c>
      <c r="BP718" s="57" t="str">
        <f t="shared" si="91"/>
        <v>00</v>
      </c>
    </row>
    <row r="719" spans="1:68">
      <c r="A719" s="51" t="s">
        <v>1726</v>
      </c>
      <c r="B719" s="51" t="s">
        <v>917</v>
      </c>
      <c r="C719" s="52">
        <v>32837</v>
      </c>
      <c r="D719" s="51" t="s">
        <v>1727</v>
      </c>
      <c r="E719" s="51" t="s">
        <v>1726</v>
      </c>
      <c r="F719" s="51" t="s">
        <v>35</v>
      </c>
      <c r="G719" s="85" t="s">
        <v>21</v>
      </c>
      <c r="H719" s="86">
        <v>717</v>
      </c>
      <c r="I719" s="87" t="str">
        <f>VLOOKUP('entries and results'!G719,$A$3:$E$30018,4,FALSE)</f>
        <v> </v>
      </c>
      <c r="J719" s="87" t="str">
        <f>VLOOKUP('entries and results'!G719,$A$3:$F$30018,6,FALSE)</f>
        <v> </v>
      </c>
      <c r="K719" s="87" t="str">
        <f>VLOOKUP('entries and results'!G719,$A$3:$E$30018,2,FALSE)</f>
        <v> </v>
      </c>
      <c r="L719" s="88">
        <v>717</v>
      </c>
      <c r="M719" s="89" t="s">
        <v>21</v>
      </c>
      <c r="N719" s="90" t="str">
        <f>VLOOKUP('entries and results'!M719,$H$3:$K$30018,2,FALSE)</f>
        <v> </v>
      </c>
      <c r="O719" s="90" t="str">
        <f>VLOOKUP('entries and results'!M719,$H$3:$K$30018,3,FALSE)</f>
        <v> </v>
      </c>
      <c r="P719" s="90" t="str">
        <f>VLOOKUP('entries and results'!M719,$H$3:$K$30018,4,FALSE)</f>
        <v> </v>
      </c>
      <c r="Q719" s="91" t="s">
        <v>22</v>
      </c>
      <c r="R719" s="92" t="str">
        <f t="shared" si="87"/>
        <v>00:00</v>
      </c>
      <c r="BJ719" s="78" t="str">
        <f t="shared" si="80"/>
        <v>00:00</v>
      </c>
      <c r="BK719" s="77">
        <v>717</v>
      </c>
      <c r="BL719" s="57">
        <f t="shared" si="86"/>
        <v>0</v>
      </c>
      <c r="BM719" s="57" t="str">
        <f t="shared" si="88"/>
        <v>0000000</v>
      </c>
      <c r="BN719" s="57" t="str">
        <f t="shared" si="89"/>
        <v>00</v>
      </c>
      <c r="BO719" s="57" t="str">
        <f t="shared" si="90"/>
        <v>00</v>
      </c>
      <c r="BP719" s="57" t="str">
        <f t="shared" si="91"/>
        <v>00</v>
      </c>
    </row>
    <row r="720" spans="1:68">
      <c r="A720" s="51" t="s">
        <v>1728</v>
      </c>
      <c r="B720" s="51" t="s">
        <v>256</v>
      </c>
      <c r="C720" s="52">
        <v>33284</v>
      </c>
      <c r="D720" s="51" t="s">
        <v>1729</v>
      </c>
      <c r="E720" s="51" t="s">
        <v>1728</v>
      </c>
      <c r="F720" s="51" t="s">
        <v>35</v>
      </c>
      <c r="G720" s="85" t="s">
        <v>21</v>
      </c>
      <c r="H720" s="86">
        <v>718</v>
      </c>
      <c r="I720" s="87" t="str">
        <f>VLOOKUP('entries and results'!G720,$A$3:$E$30018,4,FALSE)</f>
        <v> </v>
      </c>
      <c r="J720" s="87" t="str">
        <f>VLOOKUP('entries and results'!G720,$A$3:$F$30018,6,FALSE)</f>
        <v> </v>
      </c>
      <c r="K720" s="87" t="str">
        <f>VLOOKUP('entries and results'!G720,$A$3:$E$30018,2,FALSE)</f>
        <v> </v>
      </c>
      <c r="L720" s="88">
        <v>718</v>
      </c>
      <c r="M720" s="89" t="s">
        <v>21</v>
      </c>
      <c r="N720" s="90" t="str">
        <f>VLOOKUP('entries and results'!M720,$H$3:$K$30018,2,FALSE)</f>
        <v> </v>
      </c>
      <c r="O720" s="90" t="str">
        <f>VLOOKUP('entries and results'!M720,$H$3:$K$30018,3,FALSE)</f>
        <v> </v>
      </c>
      <c r="P720" s="90" t="str">
        <f>VLOOKUP('entries and results'!M720,$H$3:$K$30018,4,FALSE)</f>
        <v> </v>
      </c>
      <c r="Q720" s="91" t="s">
        <v>22</v>
      </c>
      <c r="R720" s="92" t="str">
        <f t="shared" si="87"/>
        <v>00:00</v>
      </c>
      <c r="BJ720" s="78" t="str">
        <f t="shared" si="80"/>
        <v>00:00</v>
      </c>
      <c r="BK720" s="77">
        <v>718</v>
      </c>
      <c r="BL720" s="57">
        <f t="shared" si="86"/>
        <v>0</v>
      </c>
      <c r="BM720" s="57" t="str">
        <f t="shared" si="88"/>
        <v>0000000</v>
      </c>
      <c r="BN720" s="57" t="str">
        <f t="shared" si="89"/>
        <v>00</v>
      </c>
      <c r="BO720" s="57" t="str">
        <f t="shared" si="90"/>
        <v>00</v>
      </c>
      <c r="BP720" s="57" t="str">
        <f t="shared" si="91"/>
        <v>00</v>
      </c>
    </row>
    <row r="721" spans="1:68">
      <c r="A721" s="51" t="s">
        <v>1730</v>
      </c>
      <c r="B721" s="51" t="s">
        <v>256</v>
      </c>
      <c r="C721" s="52">
        <v>34694</v>
      </c>
      <c r="D721" s="51" t="s">
        <v>1731</v>
      </c>
      <c r="E721" s="51" t="s">
        <v>1730</v>
      </c>
      <c r="F721" s="51" t="s">
        <v>130</v>
      </c>
      <c r="G721" s="85" t="s">
        <v>21</v>
      </c>
      <c r="H721" s="86">
        <v>719</v>
      </c>
      <c r="I721" s="87" t="str">
        <f>VLOOKUP('entries and results'!G721,$A$3:$E$30018,4,FALSE)</f>
        <v> </v>
      </c>
      <c r="J721" s="87" t="str">
        <f>VLOOKUP('entries and results'!G721,$A$3:$F$30018,6,FALSE)</f>
        <v> </v>
      </c>
      <c r="K721" s="87" t="str">
        <f>VLOOKUP('entries and results'!G721,$A$3:$E$30018,2,FALSE)</f>
        <v> </v>
      </c>
      <c r="L721" s="88">
        <v>719</v>
      </c>
      <c r="M721" s="89" t="s">
        <v>21</v>
      </c>
      <c r="N721" s="90" t="str">
        <f>VLOOKUP('entries and results'!M721,$H$3:$K$30018,2,FALSE)</f>
        <v> </v>
      </c>
      <c r="O721" s="90" t="str">
        <f>VLOOKUP('entries and results'!M721,$H$3:$K$30018,3,FALSE)</f>
        <v> </v>
      </c>
      <c r="P721" s="90" t="str">
        <f>VLOOKUP('entries and results'!M721,$H$3:$K$30018,4,FALSE)</f>
        <v> </v>
      </c>
      <c r="Q721" s="91" t="s">
        <v>22</v>
      </c>
      <c r="R721" s="92" t="str">
        <f t="shared" si="87"/>
        <v>00:00</v>
      </c>
      <c r="BJ721" s="78" t="str">
        <f t="shared" si="80"/>
        <v>00:00</v>
      </c>
      <c r="BK721" s="77">
        <v>719</v>
      </c>
      <c r="BL721" s="57">
        <f t="shared" si="86"/>
        <v>0</v>
      </c>
      <c r="BM721" s="57" t="str">
        <f t="shared" si="88"/>
        <v>0000000</v>
      </c>
      <c r="BN721" s="57" t="str">
        <f t="shared" si="89"/>
        <v>00</v>
      </c>
      <c r="BO721" s="57" t="str">
        <f t="shared" si="90"/>
        <v>00</v>
      </c>
      <c r="BP721" s="57" t="str">
        <f t="shared" si="91"/>
        <v>00</v>
      </c>
    </row>
    <row r="722" spans="1:68">
      <c r="A722" s="51" t="s">
        <v>1732</v>
      </c>
      <c r="B722" s="51" t="s">
        <v>27</v>
      </c>
      <c r="C722" s="52">
        <v>35121</v>
      </c>
      <c r="D722" s="51" t="s">
        <v>1733</v>
      </c>
      <c r="E722" s="51" t="s">
        <v>1732</v>
      </c>
      <c r="F722" s="51" t="s">
        <v>151</v>
      </c>
      <c r="G722" s="85" t="s">
        <v>21</v>
      </c>
      <c r="H722" s="86">
        <v>720</v>
      </c>
      <c r="I722" s="87" t="str">
        <f>VLOOKUP('entries and results'!G722,$A$3:$E$30018,4,FALSE)</f>
        <v> </v>
      </c>
      <c r="J722" s="87" t="str">
        <f>VLOOKUP('entries and results'!G722,$A$3:$F$30018,6,FALSE)</f>
        <v> </v>
      </c>
      <c r="K722" s="87" t="str">
        <f>VLOOKUP('entries and results'!G722,$A$3:$E$30018,2,FALSE)</f>
        <v> </v>
      </c>
      <c r="L722" s="88">
        <v>720</v>
      </c>
      <c r="M722" s="89" t="s">
        <v>21</v>
      </c>
      <c r="N722" s="90" t="str">
        <f>VLOOKUP('entries and results'!M722,$H$3:$K$30018,2,FALSE)</f>
        <v> </v>
      </c>
      <c r="O722" s="90" t="str">
        <f>VLOOKUP('entries and results'!M722,$H$3:$K$30018,3,FALSE)</f>
        <v> </v>
      </c>
      <c r="P722" s="90" t="str">
        <f>VLOOKUP('entries and results'!M722,$H$3:$K$30018,4,FALSE)</f>
        <v> </v>
      </c>
      <c r="Q722" s="91" t="s">
        <v>22</v>
      </c>
      <c r="R722" s="92" t="str">
        <f t="shared" si="87"/>
        <v>00:00</v>
      </c>
      <c r="BJ722" s="78" t="str">
        <f t="shared" si="80"/>
        <v>00:00</v>
      </c>
      <c r="BK722" s="77">
        <v>720</v>
      </c>
      <c r="BL722" s="57">
        <f t="shared" si="86"/>
        <v>0</v>
      </c>
      <c r="BM722" s="57" t="str">
        <f t="shared" si="88"/>
        <v>0000000</v>
      </c>
      <c r="BN722" s="57" t="str">
        <f t="shared" si="89"/>
        <v>00</v>
      </c>
      <c r="BO722" s="57" t="str">
        <f t="shared" si="90"/>
        <v>00</v>
      </c>
      <c r="BP722" s="57" t="str">
        <f t="shared" si="91"/>
        <v>00</v>
      </c>
    </row>
    <row r="723" spans="1:68">
      <c r="A723" s="51" t="s">
        <v>1734</v>
      </c>
      <c r="B723" s="51" t="s">
        <v>27</v>
      </c>
      <c r="C723" s="52">
        <v>33205</v>
      </c>
      <c r="D723" s="51" t="s">
        <v>1735</v>
      </c>
      <c r="E723" s="51" t="s">
        <v>1734</v>
      </c>
      <c r="F723" s="51" t="s">
        <v>35</v>
      </c>
      <c r="G723" s="85" t="s">
        <v>21</v>
      </c>
      <c r="H723" s="86">
        <v>721</v>
      </c>
      <c r="I723" s="87" t="str">
        <f>VLOOKUP('entries and results'!G723,$A$3:$E$30018,4,FALSE)</f>
        <v> </v>
      </c>
      <c r="J723" s="87" t="str">
        <f>VLOOKUP('entries and results'!G723,$A$3:$F$30018,6,FALSE)</f>
        <v> </v>
      </c>
      <c r="K723" s="87" t="str">
        <f>VLOOKUP('entries and results'!G723,$A$3:$E$30018,2,FALSE)</f>
        <v> </v>
      </c>
      <c r="L723" s="88">
        <v>721</v>
      </c>
      <c r="M723" s="89" t="s">
        <v>21</v>
      </c>
      <c r="N723" s="90" t="str">
        <f>VLOOKUP('entries and results'!M723,$H$3:$K$30018,2,FALSE)</f>
        <v> </v>
      </c>
      <c r="O723" s="90" t="str">
        <f>VLOOKUP('entries and results'!M723,$H$3:$K$30018,3,FALSE)</f>
        <v> </v>
      </c>
      <c r="P723" s="90" t="str">
        <f>VLOOKUP('entries and results'!M723,$H$3:$K$30018,4,FALSE)</f>
        <v> </v>
      </c>
      <c r="Q723" s="91" t="s">
        <v>22</v>
      </c>
      <c r="R723" s="92" t="str">
        <f t="shared" si="87"/>
        <v>00:00</v>
      </c>
      <c r="BJ723" s="78" t="str">
        <f t="shared" si="80"/>
        <v>00:00</v>
      </c>
      <c r="BK723" s="77">
        <v>721</v>
      </c>
      <c r="BL723" s="57">
        <f t="shared" si="86"/>
        <v>0</v>
      </c>
      <c r="BM723" s="57" t="str">
        <f t="shared" si="88"/>
        <v>0000000</v>
      </c>
      <c r="BN723" s="57" t="str">
        <f t="shared" si="89"/>
        <v>00</v>
      </c>
      <c r="BO723" s="57" t="str">
        <f t="shared" si="90"/>
        <v>00</v>
      </c>
      <c r="BP723" s="57" t="str">
        <f t="shared" si="91"/>
        <v>00</v>
      </c>
    </row>
    <row r="724" spans="1:68">
      <c r="A724" s="51" t="s">
        <v>1736</v>
      </c>
      <c r="B724" s="51" t="s">
        <v>659</v>
      </c>
      <c r="C724" s="52">
        <v>35270</v>
      </c>
      <c r="D724" s="51" t="s">
        <v>1737</v>
      </c>
      <c r="E724" s="51" t="s">
        <v>1736</v>
      </c>
      <c r="F724" s="51" t="s">
        <v>151</v>
      </c>
      <c r="G724" s="85" t="s">
        <v>21</v>
      </c>
      <c r="H724" s="86">
        <v>722</v>
      </c>
      <c r="I724" s="87" t="str">
        <f>VLOOKUP('entries and results'!G724,$A$3:$E$30018,4,FALSE)</f>
        <v> </v>
      </c>
      <c r="J724" s="87" t="str">
        <f>VLOOKUP('entries and results'!G724,$A$3:$F$30018,6,FALSE)</f>
        <v> </v>
      </c>
      <c r="K724" s="87" t="str">
        <f>VLOOKUP('entries and results'!G724,$A$3:$E$30018,2,FALSE)</f>
        <v> </v>
      </c>
      <c r="L724" s="88">
        <v>722</v>
      </c>
      <c r="M724" s="89" t="s">
        <v>21</v>
      </c>
      <c r="N724" s="90" t="str">
        <f>VLOOKUP('entries and results'!M724,$H$3:$K$30018,2,FALSE)</f>
        <v> </v>
      </c>
      <c r="O724" s="90" t="str">
        <f>VLOOKUP('entries and results'!M724,$H$3:$K$30018,3,FALSE)</f>
        <v> </v>
      </c>
      <c r="P724" s="90" t="str">
        <f>VLOOKUP('entries and results'!M724,$H$3:$K$30018,4,FALSE)</f>
        <v> </v>
      </c>
      <c r="Q724" s="91" t="s">
        <v>22</v>
      </c>
      <c r="R724" s="92" t="str">
        <f t="shared" si="87"/>
        <v>00:00</v>
      </c>
      <c r="BJ724" s="78" t="str">
        <f t="shared" si="80"/>
        <v>00:00</v>
      </c>
      <c r="BK724" s="77">
        <v>722</v>
      </c>
      <c r="BL724" s="57">
        <f t="shared" si="86"/>
        <v>0</v>
      </c>
      <c r="BM724" s="57" t="str">
        <f t="shared" si="88"/>
        <v>0000000</v>
      </c>
      <c r="BN724" s="57" t="str">
        <f t="shared" si="89"/>
        <v>00</v>
      </c>
      <c r="BO724" s="57" t="str">
        <f t="shared" si="90"/>
        <v>00</v>
      </c>
      <c r="BP724" s="57" t="str">
        <f t="shared" si="91"/>
        <v>00</v>
      </c>
    </row>
    <row r="725" spans="1:68">
      <c r="A725" s="51" t="s">
        <v>1738</v>
      </c>
      <c r="B725" s="51" t="s">
        <v>191</v>
      </c>
      <c r="C725" s="52">
        <v>33329</v>
      </c>
      <c r="D725" s="51" t="s">
        <v>1739</v>
      </c>
      <c r="E725" s="51" t="s">
        <v>1738</v>
      </c>
      <c r="F725" s="51" t="s">
        <v>35</v>
      </c>
      <c r="G725" s="85" t="s">
        <v>21</v>
      </c>
      <c r="H725" s="86">
        <v>723</v>
      </c>
      <c r="I725" s="87" t="str">
        <f>VLOOKUP('entries and results'!G725,$A$3:$E$30018,4,FALSE)</f>
        <v> </v>
      </c>
      <c r="J725" s="87" t="str">
        <f>VLOOKUP('entries and results'!G725,$A$3:$F$30018,6,FALSE)</f>
        <v> </v>
      </c>
      <c r="K725" s="87" t="str">
        <f>VLOOKUP('entries and results'!G725,$A$3:$E$30018,2,FALSE)</f>
        <v> </v>
      </c>
      <c r="L725" s="88">
        <v>723</v>
      </c>
      <c r="M725" s="89" t="s">
        <v>21</v>
      </c>
      <c r="N725" s="90" t="str">
        <f>VLOOKUP('entries and results'!M725,$H$3:$K$30018,2,FALSE)</f>
        <v> </v>
      </c>
      <c r="O725" s="90" t="str">
        <f>VLOOKUP('entries and results'!M725,$H$3:$K$30018,3,FALSE)</f>
        <v> </v>
      </c>
      <c r="P725" s="90" t="str">
        <f>VLOOKUP('entries and results'!M725,$H$3:$K$30018,4,FALSE)</f>
        <v> </v>
      </c>
      <c r="Q725" s="91" t="s">
        <v>22</v>
      </c>
      <c r="R725" s="92" t="str">
        <f t="shared" si="87"/>
        <v>00:00</v>
      </c>
      <c r="BJ725" s="78" t="str">
        <f t="shared" si="80"/>
        <v>00:00</v>
      </c>
      <c r="BK725" s="77">
        <v>723</v>
      </c>
      <c r="BL725" s="57">
        <f t="shared" si="86"/>
        <v>0</v>
      </c>
      <c r="BM725" s="57" t="str">
        <f t="shared" si="88"/>
        <v>0000000</v>
      </c>
      <c r="BN725" s="57" t="str">
        <f t="shared" si="89"/>
        <v>00</v>
      </c>
      <c r="BO725" s="57" t="str">
        <f t="shared" si="90"/>
        <v>00</v>
      </c>
      <c r="BP725" s="57" t="str">
        <f t="shared" si="91"/>
        <v>00</v>
      </c>
    </row>
    <row r="726" spans="1:68">
      <c r="A726" s="51" t="s">
        <v>1740</v>
      </c>
      <c r="B726" s="51" t="s">
        <v>1116</v>
      </c>
      <c r="C726" s="52">
        <v>34067</v>
      </c>
      <c r="D726" s="51" t="s">
        <v>1741</v>
      </c>
      <c r="E726" s="51" t="s">
        <v>1740</v>
      </c>
      <c r="F726" s="51" t="s">
        <v>35</v>
      </c>
      <c r="G726" s="85" t="s">
        <v>21</v>
      </c>
      <c r="H726" s="86">
        <v>724</v>
      </c>
      <c r="I726" s="87" t="str">
        <f>VLOOKUP('entries and results'!G726,$A$3:$E$30018,4,FALSE)</f>
        <v> </v>
      </c>
      <c r="J726" s="87" t="str">
        <f>VLOOKUP('entries and results'!G726,$A$3:$F$30018,6,FALSE)</f>
        <v> </v>
      </c>
      <c r="K726" s="87" t="str">
        <f>VLOOKUP('entries and results'!G726,$A$3:$E$30018,2,FALSE)</f>
        <v> </v>
      </c>
      <c r="L726" s="88">
        <v>724</v>
      </c>
      <c r="M726" s="89" t="s">
        <v>21</v>
      </c>
      <c r="N726" s="90" t="str">
        <f>VLOOKUP('entries and results'!M726,$H$3:$K$30018,2,FALSE)</f>
        <v> </v>
      </c>
      <c r="O726" s="90" t="str">
        <f>VLOOKUP('entries and results'!M726,$H$3:$K$30018,3,FALSE)</f>
        <v> </v>
      </c>
      <c r="P726" s="90" t="str">
        <f>VLOOKUP('entries and results'!M726,$H$3:$K$30018,4,FALSE)</f>
        <v> </v>
      </c>
      <c r="Q726" s="91" t="s">
        <v>22</v>
      </c>
      <c r="R726" s="92" t="str">
        <f t="shared" si="87"/>
        <v>00:00</v>
      </c>
      <c r="BJ726" s="78" t="str">
        <f t="shared" si="80"/>
        <v>00:00</v>
      </c>
      <c r="BK726" s="77">
        <v>724</v>
      </c>
      <c r="BL726" s="57">
        <f t="shared" si="86"/>
        <v>0</v>
      </c>
      <c r="BM726" s="57" t="str">
        <f t="shared" si="88"/>
        <v>0000000</v>
      </c>
      <c r="BN726" s="57" t="str">
        <f t="shared" si="89"/>
        <v>00</v>
      </c>
      <c r="BO726" s="57" t="str">
        <f t="shared" si="90"/>
        <v>00</v>
      </c>
      <c r="BP726" s="57" t="str">
        <f t="shared" si="91"/>
        <v>00</v>
      </c>
    </row>
    <row r="727" spans="1:68">
      <c r="A727" s="51" t="s">
        <v>1742</v>
      </c>
      <c r="B727" s="51" t="s">
        <v>501</v>
      </c>
      <c r="C727" s="52">
        <v>35000</v>
      </c>
      <c r="D727" s="51" t="s">
        <v>1743</v>
      </c>
      <c r="E727" s="51" t="s">
        <v>1742</v>
      </c>
      <c r="F727" s="51" t="s">
        <v>151</v>
      </c>
      <c r="G727" s="85" t="s">
        <v>21</v>
      </c>
      <c r="H727" s="86">
        <v>725</v>
      </c>
      <c r="I727" s="87" t="str">
        <f>VLOOKUP('entries and results'!G727,$A$3:$E$30018,4,FALSE)</f>
        <v> </v>
      </c>
      <c r="J727" s="87" t="str">
        <f>VLOOKUP('entries and results'!G727,$A$3:$F$30018,6,FALSE)</f>
        <v> </v>
      </c>
      <c r="K727" s="87" t="str">
        <f>VLOOKUP('entries and results'!G727,$A$3:$E$30018,2,FALSE)</f>
        <v> </v>
      </c>
      <c r="L727" s="88">
        <v>725</v>
      </c>
      <c r="M727" s="89" t="s">
        <v>21</v>
      </c>
      <c r="N727" s="90" t="str">
        <f>VLOOKUP('entries and results'!M727,$H$3:$K$30018,2,FALSE)</f>
        <v> </v>
      </c>
      <c r="O727" s="90" t="str">
        <f>VLOOKUP('entries and results'!M727,$H$3:$K$30018,3,FALSE)</f>
        <v> </v>
      </c>
      <c r="P727" s="90" t="str">
        <f>VLOOKUP('entries and results'!M727,$H$3:$K$30018,4,FALSE)</f>
        <v> </v>
      </c>
      <c r="Q727" s="91" t="s">
        <v>22</v>
      </c>
      <c r="R727" s="92" t="str">
        <f t="shared" si="87"/>
        <v>00:00</v>
      </c>
      <c r="BJ727" s="78" t="str">
        <f t="shared" si="80"/>
        <v>00:00</v>
      </c>
      <c r="BK727" s="77">
        <v>725</v>
      </c>
      <c r="BL727" s="57">
        <f t="shared" si="86"/>
        <v>0</v>
      </c>
      <c r="BM727" s="57" t="str">
        <f t="shared" si="88"/>
        <v>0000000</v>
      </c>
      <c r="BN727" s="57" t="str">
        <f t="shared" si="89"/>
        <v>00</v>
      </c>
      <c r="BO727" s="57" t="str">
        <f t="shared" si="90"/>
        <v>00</v>
      </c>
      <c r="BP727" s="57" t="str">
        <f t="shared" si="91"/>
        <v>00</v>
      </c>
    </row>
    <row r="728" spans="1:68">
      <c r="A728" s="51" t="s">
        <v>1744</v>
      </c>
      <c r="B728" s="51" t="s">
        <v>47</v>
      </c>
      <c r="C728" s="52">
        <v>34078</v>
      </c>
      <c r="D728" s="51" t="s">
        <v>1745</v>
      </c>
      <c r="E728" s="51" t="s">
        <v>1744</v>
      </c>
      <c r="F728" s="51" t="s">
        <v>35</v>
      </c>
      <c r="G728" s="85" t="s">
        <v>21</v>
      </c>
      <c r="H728" s="86">
        <v>726</v>
      </c>
      <c r="I728" s="87" t="str">
        <f>VLOOKUP('entries and results'!G728,$A$3:$E$30018,4,FALSE)</f>
        <v> </v>
      </c>
      <c r="J728" s="87" t="str">
        <f>VLOOKUP('entries and results'!G728,$A$3:$F$30018,6,FALSE)</f>
        <v> </v>
      </c>
      <c r="K728" s="87" t="str">
        <f>VLOOKUP('entries and results'!G728,$A$3:$E$30018,2,FALSE)</f>
        <v> </v>
      </c>
      <c r="L728" s="88">
        <v>726</v>
      </c>
      <c r="M728" s="89" t="s">
        <v>21</v>
      </c>
      <c r="N728" s="90" t="str">
        <f>VLOOKUP('entries and results'!M728,$H$3:$K$30018,2,FALSE)</f>
        <v> </v>
      </c>
      <c r="O728" s="90" t="str">
        <f>VLOOKUP('entries and results'!M728,$H$3:$K$30018,3,FALSE)</f>
        <v> </v>
      </c>
      <c r="P728" s="90" t="str">
        <f>VLOOKUP('entries and results'!M728,$H$3:$K$30018,4,FALSE)</f>
        <v> </v>
      </c>
      <c r="Q728" s="91" t="s">
        <v>22</v>
      </c>
      <c r="R728" s="92" t="str">
        <f t="shared" si="87"/>
        <v>00:00</v>
      </c>
      <c r="BJ728" s="78" t="str">
        <f t="shared" si="80"/>
        <v>00:00</v>
      </c>
      <c r="BK728" s="77">
        <v>726</v>
      </c>
      <c r="BL728" s="57">
        <f t="shared" si="86"/>
        <v>0</v>
      </c>
      <c r="BM728" s="57" t="str">
        <f t="shared" si="88"/>
        <v>0000000</v>
      </c>
      <c r="BN728" s="57" t="str">
        <f t="shared" si="89"/>
        <v>00</v>
      </c>
      <c r="BO728" s="57" t="str">
        <f t="shared" si="90"/>
        <v>00</v>
      </c>
      <c r="BP728" s="57" t="str">
        <f t="shared" si="91"/>
        <v>00</v>
      </c>
    </row>
    <row r="729" spans="1:68">
      <c r="A729" s="51" t="s">
        <v>1746</v>
      </c>
      <c r="B729" s="51" t="s">
        <v>47</v>
      </c>
      <c r="C729" s="52">
        <v>34534</v>
      </c>
      <c r="D729" s="51" t="s">
        <v>1747</v>
      </c>
      <c r="E729" s="51" t="s">
        <v>1746</v>
      </c>
      <c r="F729" s="51" t="s">
        <v>130</v>
      </c>
      <c r="G729" s="85" t="s">
        <v>21</v>
      </c>
      <c r="H729" s="86">
        <v>727</v>
      </c>
      <c r="I729" s="87" t="str">
        <f>VLOOKUP('entries and results'!G729,$A$3:$E$30018,4,FALSE)</f>
        <v> </v>
      </c>
      <c r="J729" s="87" t="str">
        <f>VLOOKUP('entries and results'!G729,$A$3:$F$30018,6,FALSE)</f>
        <v> </v>
      </c>
      <c r="K729" s="87" t="str">
        <f>VLOOKUP('entries and results'!G729,$A$3:$E$30018,2,FALSE)</f>
        <v> </v>
      </c>
      <c r="L729" s="88">
        <v>727</v>
      </c>
      <c r="M729" s="89" t="s">
        <v>21</v>
      </c>
      <c r="N729" s="90" t="str">
        <f>VLOOKUP('entries and results'!M729,$H$3:$K$30018,2,FALSE)</f>
        <v> </v>
      </c>
      <c r="O729" s="90" t="str">
        <f>VLOOKUP('entries and results'!M729,$H$3:$K$30018,3,FALSE)</f>
        <v> </v>
      </c>
      <c r="P729" s="90" t="str">
        <f>VLOOKUP('entries and results'!M729,$H$3:$K$30018,4,FALSE)</f>
        <v> </v>
      </c>
      <c r="Q729" s="91" t="s">
        <v>22</v>
      </c>
      <c r="R729" s="92" t="str">
        <f t="shared" si="87"/>
        <v>00:00</v>
      </c>
      <c r="BJ729" s="78" t="str">
        <f t="shared" si="80"/>
        <v>00:00</v>
      </c>
      <c r="BK729" s="77">
        <v>727</v>
      </c>
      <c r="BL729" s="57">
        <f t="shared" si="86"/>
        <v>0</v>
      </c>
      <c r="BM729" s="57" t="str">
        <f t="shared" si="88"/>
        <v>0000000</v>
      </c>
      <c r="BN729" s="57" t="str">
        <f t="shared" si="89"/>
        <v>00</v>
      </c>
      <c r="BO729" s="57" t="str">
        <f t="shared" si="90"/>
        <v>00</v>
      </c>
      <c r="BP729" s="57" t="str">
        <f t="shared" si="91"/>
        <v>00</v>
      </c>
    </row>
    <row r="730" spans="1:68">
      <c r="A730" s="51" t="s">
        <v>1748</v>
      </c>
      <c r="B730" s="51" t="s">
        <v>91</v>
      </c>
      <c r="C730" s="52">
        <v>33467</v>
      </c>
      <c r="D730" s="51" t="s">
        <v>1749</v>
      </c>
      <c r="E730" s="51" t="s">
        <v>1748</v>
      </c>
      <c r="F730" s="51" t="s">
        <v>35</v>
      </c>
      <c r="G730" s="85" t="s">
        <v>21</v>
      </c>
      <c r="H730" s="86">
        <v>728</v>
      </c>
      <c r="I730" s="87" t="str">
        <f>VLOOKUP('entries and results'!G730,$A$3:$E$30018,4,FALSE)</f>
        <v> </v>
      </c>
      <c r="J730" s="87" t="str">
        <f>VLOOKUP('entries and results'!G730,$A$3:$F$30018,6,FALSE)</f>
        <v> </v>
      </c>
      <c r="K730" s="87" t="str">
        <f>VLOOKUP('entries and results'!G730,$A$3:$E$30018,2,FALSE)</f>
        <v> </v>
      </c>
      <c r="L730" s="88">
        <v>728</v>
      </c>
      <c r="M730" s="89" t="s">
        <v>21</v>
      </c>
      <c r="N730" s="90" t="str">
        <f>VLOOKUP('entries and results'!M730,$H$3:$K$30018,2,FALSE)</f>
        <v> </v>
      </c>
      <c r="O730" s="90" t="str">
        <f>VLOOKUP('entries and results'!M730,$H$3:$K$30018,3,FALSE)</f>
        <v> </v>
      </c>
      <c r="P730" s="90" t="str">
        <f>VLOOKUP('entries and results'!M730,$H$3:$K$30018,4,FALSE)</f>
        <v> </v>
      </c>
      <c r="Q730" s="91" t="s">
        <v>22</v>
      </c>
      <c r="R730" s="92" t="str">
        <f t="shared" si="87"/>
        <v>00:00</v>
      </c>
      <c r="BJ730" s="78" t="str">
        <f t="shared" si="80"/>
        <v>00:00</v>
      </c>
      <c r="BK730" s="77">
        <v>728</v>
      </c>
      <c r="BL730" s="57">
        <f t="shared" si="86"/>
        <v>0</v>
      </c>
      <c r="BM730" s="57" t="str">
        <f t="shared" si="88"/>
        <v>0000000</v>
      </c>
      <c r="BN730" s="57" t="str">
        <f t="shared" si="89"/>
        <v>00</v>
      </c>
      <c r="BO730" s="57" t="str">
        <f t="shared" si="90"/>
        <v>00</v>
      </c>
      <c r="BP730" s="57" t="str">
        <f t="shared" si="91"/>
        <v>00</v>
      </c>
    </row>
    <row r="731" spans="1:68">
      <c r="A731" s="51" t="s">
        <v>1750</v>
      </c>
      <c r="B731" s="51" t="s">
        <v>1751</v>
      </c>
      <c r="C731" s="52">
        <v>33186</v>
      </c>
      <c r="D731" s="51" t="s">
        <v>1752</v>
      </c>
      <c r="E731" s="51" t="s">
        <v>1750</v>
      </c>
      <c r="F731" s="51" t="s">
        <v>35</v>
      </c>
      <c r="G731" s="85" t="s">
        <v>21</v>
      </c>
      <c r="H731" s="86">
        <v>729</v>
      </c>
      <c r="I731" s="87" t="str">
        <f>VLOOKUP('entries and results'!G731,$A$3:$E$30018,4,FALSE)</f>
        <v> </v>
      </c>
      <c r="J731" s="87" t="str">
        <f>VLOOKUP('entries and results'!G731,$A$3:$F$30018,6,FALSE)</f>
        <v> </v>
      </c>
      <c r="K731" s="87" t="str">
        <f>VLOOKUP('entries and results'!G731,$A$3:$E$30018,2,FALSE)</f>
        <v> </v>
      </c>
      <c r="L731" s="88">
        <v>729</v>
      </c>
      <c r="M731" s="89" t="s">
        <v>21</v>
      </c>
      <c r="N731" s="90" t="str">
        <f>VLOOKUP('entries and results'!M731,$H$3:$K$30018,2,FALSE)</f>
        <v> </v>
      </c>
      <c r="O731" s="90" t="str">
        <f>VLOOKUP('entries and results'!M731,$H$3:$K$30018,3,FALSE)</f>
        <v> </v>
      </c>
      <c r="P731" s="90" t="str">
        <f>VLOOKUP('entries and results'!M731,$H$3:$K$30018,4,FALSE)</f>
        <v> </v>
      </c>
      <c r="Q731" s="91" t="s">
        <v>22</v>
      </c>
      <c r="R731" s="92" t="str">
        <f t="shared" si="87"/>
        <v>00:00</v>
      </c>
      <c r="BJ731" s="78" t="str">
        <f t="shared" si="80"/>
        <v>00:00</v>
      </c>
      <c r="BK731" s="77">
        <v>729</v>
      </c>
      <c r="BL731" s="57">
        <f t="shared" si="86"/>
        <v>0</v>
      </c>
      <c r="BM731" s="57" t="str">
        <f t="shared" si="88"/>
        <v>0000000</v>
      </c>
      <c r="BN731" s="57" t="str">
        <f t="shared" si="89"/>
        <v>00</v>
      </c>
      <c r="BO731" s="57" t="str">
        <f t="shared" si="90"/>
        <v>00</v>
      </c>
      <c r="BP731" s="57" t="str">
        <f t="shared" si="91"/>
        <v>00</v>
      </c>
    </row>
    <row r="732" spans="1:68">
      <c r="A732" s="51" t="s">
        <v>1753</v>
      </c>
      <c r="B732" s="51" t="s">
        <v>169</v>
      </c>
      <c r="C732" s="52">
        <v>34759</v>
      </c>
      <c r="D732" s="51" t="s">
        <v>1754</v>
      </c>
      <c r="E732" s="51" t="s">
        <v>1753</v>
      </c>
      <c r="F732" s="51" t="s">
        <v>130</v>
      </c>
      <c r="G732" s="85" t="s">
        <v>21</v>
      </c>
      <c r="H732" s="86">
        <v>730</v>
      </c>
      <c r="I732" s="87" t="str">
        <f>VLOOKUP('entries and results'!G732,$A$3:$E$30018,4,FALSE)</f>
        <v> </v>
      </c>
      <c r="J732" s="87" t="str">
        <f>VLOOKUP('entries and results'!G732,$A$3:$F$30018,6,FALSE)</f>
        <v> </v>
      </c>
      <c r="K732" s="87" t="str">
        <f>VLOOKUP('entries and results'!G732,$A$3:$E$30018,2,FALSE)</f>
        <v> </v>
      </c>
      <c r="L732" s="88">
        <v>730</v>
      </c>
      <c r="M732" s="89" t="s">
        <v>21</v>
      </c>
      <c r="N732" s="90" t="str">
        <f>VLOOKUP('entries and results'!M732,$H$3:$K$30018,2,FALSE)</f>
        <v> </v>
      </c>
      <c r="O732" s="90" t="str">
        <f>VLOOKUP('entries and results'!M732,$H$3:$K$30018,3,FALSE)</f>
        <v> </v>
      </c>
      <c r="P732" s="90" t="str">
        <f>VLOOKUP('entries and results'!M732,$H$3:$K$30018,4,FALSE)</f>
        <v> </v>
      </c>
      <c r="Q732" s="91" t="s">
        <v>22</v>
      </c>
      <c r="R732" s="92" t="str">
        <f t="shared" si="87"/>
        <v>00:00</v>
      </c>
      <c r="BJ732" s="78" t="str">
        <f t="shared" si="80"/>
        <v>00:00</v>
      </c>
      <c r="BK732" s="77">
        <v>730</v>
      </c>
      <c r="BL732" s="57">
        <f t="shared" si="86"/>
        <v>0</v>
      </c>
      <c r="BM732" s="57" t="str">
        <f t="shared" si="88"/>
        <v>0000000</v>
      </c>
      <c r="BN732" s="57" t="str">
        <f t="shared" si="89"/>
        <v>00</v>
      </c>
      <c r="BO732" s="57" t="str">
        <f t="shared" si="90"/>
        <v>00</v>
      </c>
      <c r="BP732" s="57" t="str">
        <f t="shared" si="91"/>
        <v>00</v>
      </c>
    </row>
    <row r="733" spans="1:68">
      <c r="A733" s="51" t="s">
        <v>1755</v>
      </c>
      <c r="B733" s="51" t="s">
        <v>123</v>
      </c>
      <c r="C733" s="52">
        <v>34925</v>
      </c>
      <c r="D733" s="51" t="s">
        <v>1756</v>
      </c>
      <c r="E733" s="51" t="s">
        <v>1755</v>
      </c>
      <c r="F733" s="51" t="s">
        <v>130</v>
      </c>
      <c r="G733" s="85" t="s">
        <v>21</v>
      </c>
      <c r="H733" s="86">
        <v>731</v>
      </c>
      <c r="I733" s="87" t="str">
        <f>VLOOKUP('entries and results'!G733,$A$3:$E$30018,4,FALSE)</f>
        <v> </v>
      </c>
      <c r="J733" s="87" t="str">
        <f>VLOOKUP('entries and results'!G733,$A$3:$F$30018,6,FALSE)</f>
        <v> </v>
      </c>
      <c r="K733" s="87" t="str">
        <f>VLOOKUP('entries and results'!G733,$A$3:$E$30018,2,FALSE)</f>
        <v> </v>
      </c>
      <c r="L733" s="88">
        <v>731</v>
      </c>
      <c r="M733" s="89" t="s">
        <v>21</v>
      </c>
      <c r="N733" s="90" t="str">
        <f>VLOOKUP('entries and results'!M733,$H$3:$K$30018,2,FALSE)</f>
        <v> </v>
      </c>
      <c r="O733" s="90" t="str">
        <f>VLOOKUP('entries and results'!M733,$H$3:$K$30018,3,FALSE)</f>
        <v> </v>
      </c>
      <c r="P733" s="90" t="str">
        <f>VLOOKUP('entries and results'!M733,$H$3:$K$30018,4,FALSE)</f>
        <v> </v>
      </c>
      <c r="Q733" s="91" t="s">
        <v>22</v>
      </c>
      <c r="R733" s="92" t="str">
        <f t="shared" si="87"/>
        <v>00:00</v>
      </c>
      <c r="BJ733" s="78" t="str">
        <f t="shared" si="80"/>
        <v>00:00</v>
      </c>
      <c r="BK733" s="77">
        <v>731</v>
      </c>
      <c r="BL733" s="57">
        <f t="shared" si="86"/>
        <v>0</v>
      </c>
      <c r="BM733" s="57" t="str">
        <f t="shared" si="88"/>
        <v>0000000</v>
      </c>
      <c r="BN733" s="57" t="str">
        <f t="shared" si="89"/>
        <v>00</v>
      </c>
      <c r="BO733" s="57" t="str">
        <f t="shared" si="90"/>
        <v>00</v>
      </c>
      <c r="BP733" s="57" t="str">
        <f t="shared" si="91"/>
        <v>00</v>
      </c>
    </row>
    <row r="734" spans="1:68">
      <c r="A734" s="51" t="s">
        <v>1757</v>
      </c>
      <c r="B734" s="51" t="s">
        <v>108</v>
      </c>
      <c r="C734" s="52">
        <v>34740</v>
      </c>
      <c r="D734" s="51" t="s">
        <v>1758</v>
      </c>
      <c r="E734" s="51" t="s">
        <v>1757</v>
      </c>
      <c r="F734" s="51" t="s">
        <v>130</v>
      </c>
      <c r="G734" s="85" t="s">
        <v>21</v>
      </c>
      <c r="H734" s="86">
        <v>732</v>
      </c>
      <c r="I734" s="87" t="str">
        <f>VLOOKUP('entries and results'!G734,$A$3:$E$30018,4,FALSE)</f>
        <v> </v>
      </c>
      <c r="J734" s="87" t="str">
        <f>VLOOKUP('entries and results'!G734,$A$3:$F$30018,6,FALSE)</f>
        <v> </v>
      </c>
      <c r="K734" s="87" t="str">
        <f>VLOOKUP('entries and results'!G734,$A$3:$E$30018,2,FALSE)</f>
        <v> </v>
      </c>
      <c r="L734" s="88">
        <v>732</v>
      </c>
      <c r="M734" s="89" t="s">
        <v>21</v>
      </c>
      <c r="N734" s="90" t="str">
        <f>VLOOKUP('entries and results'!M734,$H$3:$K$30018,2,FALSE)</f>
        <v> </v>
      </c>
      <c r="O734" s="90" t="str">
        <f>VLOOKUP('entries and results'!M734,$H$3:$K$30018,3,FALSE)</f>
        <v> </v>
      </c>
      <c r="P734" s="90" t="str">
        <f>VLOOKUP('entries and results'!M734,$H$3:$K$30018,4,FALSE)</f>
        <v> </v>
      </c>
      <c r="Q734" s="91" t="s">
        <v>22</v>
      </c>
      <c r="R734" s="92" t="str">
        <f t="shared" si="87"/>
        <v>00:00</v>
      </c>
      <c r="BJ734" s="78" t="str">
        <f t="shared" ref="BJ734:BJ797" si="92">CONCATENATE(BO734,":",BP734)</f>
        <v>00:00</v>
      </c>
      <c r="BK734" s="77">
        <v>732</v>
      </c>
      <c r="BL734" s="57">
        <f t="shared" si="86"/>
        <v>0</v>
      </c>
      <c r="BM734" s="57" t="str">
        <f t="shared" si="88"/>
        <v>0000000</v>
      </c>
      <c r="BN734" s="57" t="str">
        <f t="shared" si="89"/>
        <v>00</v>
      </c>
      <c r="BO734" s="57" t="str">
        <f t="shared" si="90"/>
        <v>00</v>
      </c>
      <c r="BP734" s="57" t="str">
        <f t="shared" si="91"/>
        <v>00</v>
      </c>
    </row>
    <row r="735" spans="1:68">
      <c r="A735" s="51" t="s">
        <v>1759</v>
      </c>
      <c r="B735" s="51" t="s">
        <v>108</v>
      </c>
      <c r="C735" s="52">
        <v>34719</v>
      </c>
      <c r="D735" s="51" t="s">
        <v>1760</v>
      </c>
      <c r="E735" s="51" t="s">
        <v>1759</v>
      </c>
      <c r="F735" s="51" t="s">
        <v>130</v>
      </c>
      <c r="G735" s="85" t="s">
        <v>21</v>
      </c>
      <c r="H735" s="86">
        <v>733</v>
      </c>
      <c r="I735" s="87" t="str">
        <f>VLOOKUP('entries and results'!G735,$A$3:$E$30018,4,FALSE)</f>
        <v> </v>
      </c>
      <c r="J735" s="87" t="str">
        <f>VLOOKUP('entries and results'!G735,$A$3:$F$30018,6,FALSE)</f>
        <v> </v>
      </c>
      <c r="K735" s="87" t="str">
        <f>VLOOKUP('entries and results'!G735,$A$3:$E$30018,2,FALSE)</f>
        <v> </v>
      </c>
      <c r="L735" s="88">
        <v>733</v>
      </c>
      <c r="M735" s="89" t="s">
        <v>21</v>
      </c>
      <c r="N735" s="90" t="str">
        <f>VLOOKUP('entries and results'!M735,$H$3:$K$30018,2,FALSE)</f>
        <v> </v>
      </c>
      <c r="O735" s="90" t="str">
        <f>VLOOKUP('entries and results'!M735,$H$3:$K$30018,3,FALSE)</f>
        <v> </v>
      </c>
      <c r="P735" s="90" t="str">
        <f>VLOOKUP('entries and results'!M735,$H$3:$K$30018,4,FALSE)</f>
        <v> </v>
      </c>
      <c r="Q735" s="91" t="s">
        <v>22</v>
      </c>
      <c r="R735" s="92" t="str">
        <f t="shared" si="87"/>
        <v>00:00</v>
      </c>
      <c r="BJ735" s="78" t="str">
        <f t="shared" si="92"/>
        <v>00:00</v>
      </c>
      <c r="BK735" s="77">
        <v>733</v>
      </c>
      <c r="BL735" s="57">
        <f t="shared" si="86"/>
        <v>0</v>
      </c>
      <c r="BM735" s="57" t="str">
        <f t="shared" si="88"/>
        <v>0000000</v>
      </c>
      <c r="BN735" s="57" t="str">
        <f t="shared" si="89"/>
        <v>00</v>
      </c>
      <c r="BO735" s="57" t="str">
        <f t="shared" si="90"/>
        <v>00</v>
      </c>
      <c r="BP735" s="57" t="str">
        <f t="shared" si="91"/>
        <v>00</v>
      </c>
    </row>
    <row r="736" spans="1:68">
      <c r="A736" s="51" t="s">
        <v>1761</v>
      </c>
      <c r="B736" s="51" t="s">
        <v>652</v>
      </c>
      <c r="C736" s="52">
        <v>34200</v>
      </c>
      <c r="D736" s="51" t="s">
        <v>1762</v>
      </c>
      <c r="E736" s="51" t="s">
        <v>1761</v>
      </c>
      <c r="F736" s="51" t="s">
        <v>35</v>
      </c>
      <c r="G736" s="85" t="s">
        <v>21</v>
      </c>
      <c r="H736" s="86">
        <v>734</v>
      </c>
      <c r="I736" s="87" t="str">
        <f>VLOOKUP('entries and results'!G736,$A$3:$E$30018,4,FALSE)</f>
        <v> </v>
      </c>
      <c r="J736" s="87" t="str">
        <f>VLOOKUP('entries and results'!G736,$A$3:$F$30018,6,FALSE)</f>
        <v> </v>
      </c>
      <c r="K736" s="87" t="str">
        <f>VLOOKUP('entries and results'!G736,$A$3:$E$30018,2,FALSE)</f>
        <v> </v>
      </c>
      <c r="L736" s="88">
        <v>734</v>
      </c>
      <c r="M736" s="89" t="s">
        <v>21</v>
      </c>
      <c r="N736" s="90" t="str">
        <f>VLOOKUP('entries and results'!M736,$H$3:$K$30018,2,FALSE)</f>
        <v> </v>
      </c>
      <c r="O736" s="90" t="str">
        <f>VLOOKUP('entries and results'!M736,$H$3:$K$30018,3,FALSE)</f>
        <v> </v>
      </c>
      <c r="P736" s="90" t="str">
        <f>VLOOKUP('entries and results'!M736,$H$3:$K$30018,4,FALSE)</f>
        <v> </v>
      </c>
      <c r="Q736" s="91" t="s">
        <v>22</v>
      </c>
      <c r="R736" s="92" t="str">
        <f t="shared" si="87"/>
        <v>00:00</v>
      </c>
      <c r="BJ736" s="78" t="str">
        <f t="shared" si="92"/>
        <v>00:00</v>
      </c>
      <c r="BK736" s="77">
        <v>734</v>
      </c>
      <c r="BL736" s="57">
        <f t="shared" si="86"/>
        <v>0</v>
      </c>
      <c r="BM736" s="57" t="str">
        <f t="shared" si="88"/>
        <v>0000000</v>
      </c>
      <c r="BN736" s="57" t="str">
        <f t="shared" si="89"/>
        <v>00</v>
      </c>
      <c r="BO736" s="57" t="str">
        <f t="shared" si="90"/>
        <v>00</v>
      </c>
      <c r="BP736" s="57" t="str">
        <f t="shared" si="91"/>
        <v>00</v>
      </c>
    </row>
    <row r="737" spans="1:68">
      <c r="A737" s="51" t="s">
        <v>1763</v>
      </c>
      <c r="B737" s="51" t="s">
        <v>348</v>
      </c>
      <c r="C737" s="52">
        <v>33543</v>
      </c>
      <c r="D737" s="51" t="s">
        <v>1764</v>
      </c>
      <c r="E737" s="51" t="s">
        <v>1763</v>
      </c>
      <c r="F737" s="51" t="s">
        <v>35</v>
      </c>
      <c r="G737" s="85" t="s">
        <v>21</v>
      </c>
      <c r="H737" s="86">
        <v>735</v>
      </c>
      <c r="I737" s="87" t="str">
        <f>VLOOKUP('entries and results'!G737,$A$3:$E$30018,4,FALSE)</f>
        <v> </v>
      </c>
      <c r="J737" s="87" t="str">
        <f>VLOOKUP('entries and results'!G737,$A$3:$F$30018,6,FALSE)</f>
        <v> </v>
      </c>
      <c r="K737" s="87" t="str">
        <f>VLOOKUP('entries and results'!G737,$A$3:$E$30018,2,FALSE)</f>
        <v> </v>
      </c>
      <c r="L737" s="88">
        <v>735</v>
      </c>
      <c r="M737" s="89" t="s">
        <v>21</v>
      </c>
      <c r="N737" s="90" t="str">
        <f>VLOOKUP('entries and results'!M737,$H$3:$K$30018,2,FALSE)</f>
        <v> </v>
      </c>
      <c r="O737" s="90" t="str">
        <f>VLOOKUP('entries and results'!M737,$H$3:$K$30018,3,FALSE)</f>
        <v> </v>
      </c>
      <c r="P737" s="90" t="str">
        <f>VLOOKUP('entries and results'!M737,$H$3:$K$30018,4,FALSE)</f>
        <v> </v>
      </c>
      <c r="Q737" s="91" t="s">
        <v>22</v>
      </c>
      <c r="R737" s="92" t="str">
        <f t="shared" si="87"/>
        <v>00:00</v>
      </c>
      <c r="BJ737" s="78" t="str">
        <f t="shared" si="92"/>
        <v>00:00</v>
      </c>
      <c r="BK737" s="77">
        <v>735</v>
      </c>
      <c r="BL737" s="57">
        <f t="shared" si="86"/>
        <v>0</v>
      </c>
      <c r="BM737" s="57" t="str">
        <f t="shared" si="88"/>
        <v>0000000</v>
      </c>
      <c r="BN737" s="57" t="str">
        <f t="shared" si="89"/>
        <v>00</v>
      </c>
      <c r="BO737" s="57" t="str">
        <f t="shared" si="90"/>
        <v>00</v>
      </c>
      <c r="BP737" s="57" t="str">
        <f t="shared" si="91"/>
        <v>00</v>
      </c>
    </row>
    <row r="738" spans="1:68">
      <c r="A738" s="51" t="s">
        <v>1765</v>
      </c>
      <c r="B738" s="51" t="s">
        <v>27</v>
      </c>
      <c r="C738" s="52">
        <v>33717</v>
      </c>
      <c r="D738" s="51" t="s">
        <v>1766</v>
      </c>
      <c r="E738" s="51" t="s">
        <v>1765</v>
      </c>
      <c r="F738" s="51" t="s">
        <v>35</v>
      </c>
      <c r="G738" s="85" t="s">
        <v>21</v>
      </c>
      <c r="H738" s="86">
        <v>736</v>
      </c>
      <c r="I738" s="87" t="str">
        <f>VLOOKUP('entries and results'!G738,$A$3:$E$30018,4,FALSE)</f>
        <v> </v>
      </c>
      <c r="J738" s="87" t="str">
        <f>VLOOKUP('entries and results'!G738,$A$3:$F$30018,6,FALSE)</f>
        <v> </v>
      </c>
      <c r="K738" s="87" t="str">
        <f>VLOOKUP('entries and results'!G738,$A$3:$E$30018,2,FALSE)</f>
        <v> </v>
      </c>
      <c r="L738" s="88">
        <v>736</v>
      </c>
      <c r="M738" s="89" t="s">
        <v>21</v>
      </c>
      <c r="N738" s="90" t="str">
        <f>VLOOKUP('entries and results'!M738,$H$3:$K$30018,2,FALSE)</f>
        <v> </v>
      </c>
      <c r="O738" s="90" t="str">
        <f>VLOOKUP('entries and results'!M738,$H$3:$K$30018,3,FALSE)</f>
        <v> </v>
      </c>
      <c r="P738" s="90" t="str">
        <f>VLOOKUP('entries and results'!M738,$H$3:$K$30018,4,FALSE)</f>
        <v> </v>
      </c>
      <c r="Q738" s="91" t="s">
        <v>22</v>
      </c>
      <c r="R738" s="92" t="str">
        <f t="shared" si="87"/>
        <v>00:00</v>
      </c>
      <c r="BJ738" s="78" t="str">
        <f t="shared" si="92"/>
        <v>00:00</v>
      </c>
      <c r="BK738" s="77">
        <v>736</v>
      </c>
      <c r="BL738" s="57">
        <f t="shared" si="86"/>
        <v>0</v>
      </c>
      <c r="BM738" s="57" t="str">
        <f t="shared" si="88"/>
        <v>0000000</v>
      </c>
      <c r="BN738" s="57" t="str">
        <f t="shared" si="89"/>
        <v>00</v>
      </c>
      <c r="BO738" s="57" t="str">
        <f t="shared" si="90"/>
        <v>00</v>
      </c>
      <c r="BP738" s="57" t="str">
        <f t="shared" si="91"/>
        <v>00</v>
      </c>
    </row>
    <row r="739" spans="1:68">
      <c r="A739" s="51" t="s">
        <v>1767</v>
      </c>
      <c r="B739" s="51" t="s">
        <v>191</v>
      </c>
      <c r="C739" s="52">
        <v>33320</v>
      </c>
      <c r="D739" s="51" t="s">
        <v>1768</v>
      </c>
      <c r="E739" s="51" t="s">
        <v>1767</v>
      </c>
      <c r="F739" s="51" t="s">
        <v>35</v>
      </c>
      <c r="G739" s="85" t="s">
        <v>21</v>
      </c>
      <c r="H739" s="86">
        <v>737</v>
      </c>
      <c r="I739" s="87" t="str">
        <f>VLOOKUP('entries and results'!G739,$A$3:$E$30018,4,FALSE)</f>
        <v> </v>
      </c>
      <c r="J739" s="87" t="str">
        <f>VLOOKUP('entries and results'!G739,$A$3:$F$30018,6,FALSE)</f>
        <v> </v>
      </c>
      <c r="K739" s="87" t="str">
        <f>VLOOKUP('entries and results'!G739,$A$3:$E$30018,2,FALSE)</f>
        <v> </v>
      </c>
      <c r="L739" s="88">
        <v>737</v>
      </c>
      <c r="M739" s="89" t="s">
        <v>21</v>
      </c>
      <c r="N739" s="90" t="str">
        <f>VLOOKUP('entries and results'!M739,$H$3:$K$30018,2,FALSE)</f>
        <v> </v>
      </c>
      <c r="O739" s="90" t="str">
        <f>VLOOKUP('entries and results'!M739,$H$3:$K$30018,3,FALSE)</f>
        <v> </v>
      </c>
      <c r="P739" s="90" t="str">
        <f>VLOOKUP('entries and results'!M739,$H$3:$K$30018,4,FALSE)</f>
        <v> </v>
      </c>
      <c r="Q739" s="91" t="s">
        <v>22</v>
      </c>
      <c r="R739" s="92" t="str">
        <f t="shared" si="87"/>
        <v>00:00</v>
      </c>
      <c r="BJ739" s="78" t="str">
        <f t="shared" si="92"/>
        <v>00:00</v>
      </c>
      <c r="BK739" s="77">
        <v>737</v>
      </c>
      <c r="BL739" s="57">
        <f t="shared" si="86"/>
        <v>0</v>
      </c>
      <c r="BM739" s="57" t="str">
        <f t="shared" si="88"/>
        <v>0000000</v>
      </c>
      <c r="BN739" s="57" t="str">
        <f t="shared" si="89"/>
        <v>00</v>
      </c>
      <c r="BO739" s="57" t="str">
        <f t="shared" si="90"/>
        <v>00</v>
      </c>
      <c r="BP739" s="57" t="str">
        <f t="shared" si="91"/>
        <v>00</v>
      </c>
    </row>
    <row r="740" spans="1:68">
      <c r="A740" s="51" t="s">
        <v>1769</v>
      </c>
      <c r="B740" s="51" t="s">
        <v>198</v>
      </c>
      <c r="C740" s="52">
        <v>33126</v>
      </c>
      <c r="D740" s="51" t="s">
        <v>1770</v>
      </c>
      <c r="E740" s="51" t="s">
        <v>1769</v>
      </c>
      <c r="F740" s="51" t="s">
        <v>35</v>
      </c>
      <c r="G740" s="85" t="s">
        <v>21</v>
      </c>
      <c r="H740" s="86">
        <v>738</v>
      </c>
      <c r="I740" s="87" t="str">
        <f>VLOOKUP('entries and results'!G740,$A$3:$E$30018,4,FALSE)</f>
        <v> </v>
      </c>
      <c r="J740" s="87" t="str">
        <f>VLOOKUP('entries and results'!G740,$A$3:$F$30018,6,FALSE)</f>
        <v> </v>
      </c>
      <c r="K740" s="87" t="str">
        <f>VLOOKUP('entries and results'!G740,$A$3:$E$30018,2,FALSE)</f>
        <v> </v>
      </c>
      <c r="L740" s="88">
        <v>738</v>
      </c>
      <c r="M740" s="89" t="s">
        <v>21</v>
      </c>
      <c r="N740" s="90" t="str">
        <f>VLOOKUP('entries and results'!M740,$H$3:$K$30018,2,FALSE)</f>
        <v> </v>
      </c>
      <c r="O740" s="90" t="str">
        <f>VLOOKUP('entries and results'!M740,$H$3:$K$30018,3,FALSE)</f>
        <v> </v>
      </c>
      <c r="P740" s="90" t="str">
        <f>VLOOKUP('entries and results'!M740,$H$3:$K$30018,4,FALSE)</f>
        <v> </v>
      </c>
      <c r="Q740" s="91" t="s">
        <v>22</v>
      </c>
      <c r="R740" s="92" t="str">
        <f t="shared" si="87"/>
        <v>00:00</v>
      </c>
      <c r="BJ740" s="78" t="str">
        <f t="shared" si="92"/>
        <v>00:00</v>
      </c>
      <c r="BK740" s="77">
        <v>738</v>
      </c>
      <c r="BL740" s="57">
        <f t="shared" si="86"/>
        <v>0</v>
      </c>
      <c r="BM740" s="57" t="str">
        <f t="shared" si="88"/>
        <v>0000000</v>
      </c>
      <c r="BN740" s="57" t="str">
        <f t="shared" si="89"/>
        <v>00</v>
      </c>
      <c r="BO740" s="57" t="str">
        <f t="shared" si="90"/>
        <v>00</v>
      </c>
      <c r="BP740" s="57" t="str">
        <f t="shared" si="91"/>
        <v>00</v>
      </c>
    </row>
    <row r="741" spans="1:68">
      <c r="A741" s="51" t="s">
        <v>1771</v>
      </c>
      <c r="B741" s="51" t="s">
        <v>217</v>
      </c>
      <c r="C741" s="52">
        <v>34392</v>
      </c>
      <c r="D741" s="51" t="s">
        <v>1772</v>
      </c>
      <c r="E741" s="51" t="s">
        <v>1771</v>
      </c>
      <c r="F741" s="51" t="s">
        <v>130</v>
      </c>
      <c r="G741" s="85" t="s">
        <v>21</v>
      </c>
      <c r="H741" s="86">
        <v>739</v>
      </c>
      <c r="I741" s="87" t="str">
        <f>VLOOKUP('entries and results'!G741,$A$3:$E$30018,4,FALSE)</f>
        <v> </v>
      </c>
      <c r="J741" s="87" t="str">
        <f>VLOOKUP('entries and results'!G741,$A$3:$F$30018,6,FALSE)</f>
        <v> </v>
      </c>
      <c r="K741" s="87" t="str">
        <f>VLOOKUP('entries and results'!G741,$A$3:$E$30018,2,FALSE)</f>
        <v> </v>
      </c>
      <c r="L741" s="88">
        <v>739</v>
      </c>
      <c r="M741" s="89" t="s">
        <v>21</v>
      </c>
      <c r="N741" s="90" t="str">
        <f>VLOOKUP('entries and results'!M741,$H$3:$K$30018,2,FALSE)</f>
        <v> </v>
      </c>
      <c r="O741" s="90" t="str">
        <f>VLOOKUP('entries and results'!M741,$H$3:$K$30018,3,FALSE)</f>
        <v> </v>
      </c>
      <c r="P741" s="90" t="str">
        <f>VLOOKUP('entries and results'!M741,$H$3:$K$30018,4,FALSE)</f>
        <v> </v>
      </c>
      <c r="Q741" s="91" t="s">
        <v>22</v>
      </c>
      <c r="R741" s="92" t="str">
        <f t="shared" si="87"/>
        <v>00:00</v>
      </c>
      <c r="BJ741" s="78" t="str">
        <f t="shared" si="92"/>
        <v>00:00</v>
      </c>
      <c r="BK741" s="77">
        <v>739</v>
      </c>
      <c r="BL741" s="57">
        <f t="shared" si="86"/>
        <v>0</v>
      </c>
      <c r="BM741" s="57" t="str">
        <f t="shared" si="88"/>
        <v>0000000</v>
      </c>
      <c r="BN741" s="57" t="str">
        <f t="shared" si="89"/>
        <v>00</v>
      </c>
      <c r="BO741" s="57" t="str">
        <f t="shared" si="90"/>
        <v>00</v>
      </c>
      <c r="BP741" s="57" t="str">
        <f t="shared" si="91"/>
        <v>00</v>
      </c>
    </row>
    <row r="742" spans="1:68">
      <c r="A742" s="51" t="s">
        <v>1773</v>
      </c>
      <c r="B742" s="51" t="s">
        <v>291</v>
      </c>
      <c r="C742" s="52">
        <v>35268</v>
      </c>
      <c r="D742" s="51" t="s">
        <v>1774</v>
      </c>
      <c r="E742" s="51" t="s">
        <v>1773</v>
      </c>
      <c r="F742" s="51" t="s">
        <v>151</v>
      </c>
      <c r="G742" s="85" t="s">
        <v>21</v>
      </c>
      <c r="H742" s="86">
        <v>740</v>
      </c>
      <c r="I742" s="87" t="str">
        <f>VLOOKUP('entries and results'!G742,$A$3:$E$30018,4,FALSE)</f>
        <v> </v>
      </c>
      <c r="J742" s="87" t="str">
        <f>VLOOKUP('entries and results'!G742,$A$3:$F$30018,6,FALSE)</f>
        <v> </v>
      </c>
      <c r="K742" s="87" t="str">
        <f>VLOOKUP('entries and results'!G742,$A$3:$E$30018,2,FALSE)</f>
        <v> </v>
      </c>
      <c r="L742" s="88">
        <v>740</v>
      </c>
      <c r="M742" s="89" t="s">
        <v>21</v>
      </c>
      <c r="N742" s="90" t="str">
        <f>VLOOKUP('entries and results'!M742,$H$3:$K$30018,2,FALSE)</f>
        <v> </v>
      </c>
      <c r="O742" s="90" t="str">
        <f>VLOOKUP('entries and results'!M742,$H$3:$K$30018,3,FALSE)</f>
        <v> </v>
      </c>
      <c r="P742" s="90" t="str">
        <f>VLOOKUP('entries and results'!M742,$H$3:$K$30018,4,FALSE)</f>
        <v> </v>
      </c>
      <c r="Q742" s="91" t="s">
        <v>22</v>
      </c>
      <c r="R742" s="92" t="str">
        <f t="shared" si="87"/>
        <v>00:00</v>
      </c>
      <c r="BJ742" s="78" t="str">
        <f t="shared" si="92"/>
        <v>00:00</v>
      </c>
      <c r="BK742" s="77">
        <v>740</v>
      </c>
      <c r="BL742" s="57">
        <f t="shared" si="86"/>
        <v>0</v>
      </c>
      <c r="BM742" s="57" t="str">
        <f t="shared" si="88"/>
        <v>0000000</v>
      </c>
      <c r="BN742" s="57" t="str">
        <f t="shared" si="89"/>
        <v>00</v>
      </c>
      <c r="BO742" s="57" t="str">
        <f t="shared" si="90"/>
        <v>00</v>
      </c>
      <c r="BP742" s="57" t="str">
        <f t="shared" si="91"/>
        <v>00</v>
      </c>
    </row>
    <row r="743" spans="1:68">
      <c r="A743" s="51" t="s">
        <v>1775</v>
      </c>
      <c r="B743" s="51" t="s">
        <v>368</v>
      </c>
      <c r="C743" s="52">
        <v>34199</v>
      </c>
      <c r="D743" s="51" t="s">
        <v>1776</v>
      </c>
      <c r="E743" s="51" t="s">
        <v>1775</v>
      </c>
      <c r="F743" s="51" t="s">
        <v>35</v>
      </c>
      <c r="G743" s="85" t="s">
        <v>21</v>
      </c>
      <c r="H743" s="86">
        <v>741</v>
      </c>
      <c r="I743" s="87" t="str">
        <f>VLOOKUP('entries and results'!G743,$A$3:$E$30018,4,FALSE)</f>
        <v> </v>
      </c>
      <c r="J743" s="87" t="str">
        <f>VLOOKUP('entries and results'!G743,$A$3:$F$30018,6,FALSE)</f>
        <v> </v>
      </c>
      <c r="K743" s="87" t="str">
        <f>VLOOKUP('entries and results'!G743,$A$3:$E$30018,2,FALSE)</f>
        <v> </v>
      </c>
      <c r="L743" s="88">
        <v>741</v>
      </c>
      <c r="M743" s="89" t="s">
        <v>21</v>
      </c>
      <c r="N743" s="90" t="str">
        <f>VLOOKUP('entries and results'!M743,$H$3:$K$30018,2,FALSE)</f>
        <v> </v>
      </c>
      <c r="O743" s="90" t="str">
        <f>VLOOKUP('entries and results'!M743,$H$3:$K$30018,3,FALSE)</f>
        <v> </v>
      </c>
      <c r="P743" s="90" t="str">
        <f>VLOOKUP('entries and results'!M743,$H$3:$K$30018,4,FALSE)</f>
        <v> </v>
      </c>
      <c r="Q743" s="91" t="s">
        <v>22</v>
      </c>
      <c r="R743" s="92" t="str">
        <f t="shared" si="87"/>
        <v>00:00</v>
      </c>
      <c r="BJ743" s="78" t="str">
        <f t="shared" si="92"/>
        <v>00:00</v>
      </c>
      <c r="BK743" s="77">
        <v>741</v>
      </c>
      <c r="BL743" s="57">
        <f t="shared" si="86"/>
        <v>0</v>
      </c>
      <c r="BM743" s="57" t="str">
        <f t="shared" si="88"/>
        <v>0000000</v>
      </c>
      <c r="BN743" s="57" t="str">
        <f t="shared" si="89"/>
        <v>00</v>
      </c>
      <c r="BO743" s="57" t="str">
        <f t="shared" si="90"/>
        <v>00</v>
      </c>
      <c r="BP743" s="57" t="str">
        <f t="shared" si="91"/>
        <v>00</v>
      </c>
    </row>
    <row r="744" spans="1:68">
      <c r="A744" s="51" t="s">
        <v>1777</v>
      </c>
      <c r="B744" s="51" t="s">
        <v>108</v>
      </c>
      <c r="C744" s="52">
        <v>33330</v>
      </c>
      <c r="D744" s="51" t="s">
        <v>1778</v>
      </c>
      <c r="E744" s="51" t="s">
        <v>1777</v>
      </c>
      <c r="F744" s="51" t="s">
        <v>35</v>
      </c>
      <c r="G744" s="85" t="s">
        <v>21</v>
      </c>
      <c r="H744" s="86">
        <v>742</v>
      </c>
      <c r="I744" s="87" t="str">
        <f>VLOOKUP('entries and results'!G744,$A$3:$E$30018,4,FALSE)</f>
        <v> </v>
      </c>
      <c r="J744" s="87" t="str">
        <f>VLOOKUP('entries and results'!G744,$A$3:$F$30018,6,FALSE)</f>
        <v> </v>
      </c>
      <c r="K744" s="87" t="str">
        <f>VLOOKUP('entries and results'!G744,$A$3:$E$30018,2,FALSE)</f>
        <v> </v>
      </c>
      <c r="L744" s="88">
        <v>742</v>
      </c>
      <c r="M744" s="89" t="s">
        <v>21</v>
      </c>
      <c r="N744" s="90" t="str">
        <f>VLOOKUP('entries and results'!M744,$H$3:$K$30018,2,FALSE)</f>
        <v> </v>
      </c>
      <c r="O744" s="90" t="str">
        <f>VLOOKUP('entries and results'!M744,$H$3:$K$30018,3,FALSE)</f>
        <v> </v>
      </c>
      <c r="P744" s="90" t="str">
        <f>VLOOKUP('entries and results'!M744,$H$3:$K$30018,4,FALSE)</f>
        <v> </v>
      </c>
      <c r="Q744" s="91" t="s">
        <v>22</v>
      </c>
      <c r="R744" s="92" t="str">
        <f t="shared" si="87"/>
        <v>00:00</v>
      </c>
      <c r="BJ744" s="78" t="str">
        <f t="shared" si="92"/>
        <v>00:00</v>
      </c>
      <c r="BK744" s="77">
        <v>742</v>
      </c>
      <c r="BL744" s="57">
        <f t="shared" si="86"/>
        <v>0</v>
      </c>
      <c r="BM744" s="57" t="str">
        <f t="shared" si="88"/>
        <v>0000000</v>
      </c>
      <c r="BN744" s="57" t="str">
        <f t="shared" si="89"/>
        <v>00</v>
      </c>
      <c r="BO744" s="57" t="str">
        <f t="shared" si="90"/>
        <v>00</v>
      </c>
      <c r="BP744" s="57" t="str">
        <f t="shared" si="91"/>
        <v>00</v>
      </c>
    </row>
    <row r="745" spans="1:68">
      <c r="A745" s="51" t="s">
        <v>1779</v>
      </c>
      <c r="B745" s="51" t="s">
        <v>47</v>
      </c>
      <c r="C745" s="52">
        <v>35045</v>
      </c>
      <c r="D745" s="51" t="s">
        <v>1780</v>
      </c>
      <c r="E745" s="51" t="s">
        <v>1779</v>
      </c>
      <c r="F745" s="51" t="s">
        <v>151</v>
      </c>
      <c r="G745" s="85" t="s">
        <v>21</v>
      </c>
      <c r="H745" s="86">
        <v>743</v>
      </c>
      <c r="I745" s="87" t="str">
        <f>VLOOKUP('entries and results'!G745,$A$3:$E$30018,4,FALSE)</f>
        <v> </v>
      </c>
      <c r="J745" s="87" t="str">
        <f>VLOOKUP('entries and results'!G745,$A$3:$F$30018,6,FALSE)</f>
        <v> </v>
      </c>
      <c r="K745" s="87" t="str">
        <f>VLOOKUP('entries and results'!G745,$A$3:$E$30018,2,FALSE)</f>
        <v> </v>
      </c>
      <c r="L745" s="88">
        <v>743</v>
      </c>
      <c r="M745" s="89" t="s">
        <v>21</v>
      </c>
      <c r="N745" s="90" t="str">
        <f>VLOOKUP('entries and results'!M745,$H$3:$K$30018,2,FALSE)</f>
        <v> </v>
      </c>
      <c r="O745" s="90" t="str">
        <f>VLOOKUP('entries and results'!M745,$H$3:$K$30018,3,FALSE)</f>
        <v> </v>
      </c>
      <c r="P745" s="90" t="str">
        <f>VLOOKUP('entries and results'!M745,$H$3:$K$30018,4,FALSE)</f>
        <v> </v>
      </c>
      <c r="Q745" s="91" t="s">
        <v>22</v>
      </c>
      <c r="R745" s="92" t="str">
        <f t="shared" si="87"/>
        <v>00:00</v>
      </c>
      <c r="BJ745" s="78" t="str">
        <f t="shared" si="92"/>
        <v>00:00</v>
      </c>
      <c r="BK745" s="77">
        <v>743</v>
      </c>
      <c r="BL745" s="57">
        <f t="shared" si="86"/>
        <v>0</v>
      </c>
      <c r="BM745" s="57" t="str">
        <f t="shared" si="88"/>
        <v>0000000</v>
      </c>
      <c r="BN745" s="57" t="str">
        <f t="shared" si="89"/>
        <v>00</v>
      </c>
      <c r="BO745" s="57" t="str">
        <f t="shared" si="90"/>
        <v>00</v>
      </c>
      <c r="BP745" s="57" t="str">
        <f t="shared" si="91"/>
        <v>00</v>
      </c>
    </row>
    <row r="746" spans="1:68">
      <c r="A746" s="51" t="s">
        <v>1781</v>
      </c>
      <c r="B746" s="51" t="s">
        <v>47</v>
      </c>
      <c r="C746" s="52">
        <v>34120</v>
      </c>
      <c r="D746" s="51" t="s">
        <v>1782</v>
      </c>
      <c r="E746" s="51" t="s">
        <v>1781</v>
      </c>
      <c r="F746" s="51" t="s">
        <v>35</v>
      </c>
      <c r="G746" s="85" t="s">
        <v>21</v>
      </c>
      <c r="H746" s="86">
        <v>744</v>
      </c>
      <c r="I746" s="87" t="str">
        <f>VLOOKUP('entries and results'!G746,$A$3:$E$30018,4,FALSE)</f>
        <v> </v>
      </c>
      <c r="J746" s="87" t="str">
        <f>VLOOKUP('entries and results'!G746,$A$3:$F$30018,6,FALSE)</f>
        <v> </v>
      </c>
      <c r="K746" s="87" t="str">
        <f>VLOOKUP('entries and results'!G746,$A$3:$E$30018,2,FALSE)</f>
        <v> </v>
      </c>
      <c r="L746" s="88">
        <v>744</v>
      </c>
      <c r="M746" s="89" t="s">
        <v>21</v>
      </c>
      <c r="N746" s="90" t="str">
        <f>VLOOKUP('entries and results'!M746,$H$3:$K$30018,2,FALSE)</f>
        <v> </v>
      </c>
      <c r="O746" s="90" t="str">
        <f>VLOOKUP('entries and results'!M746,$H$3:$K$30018,3,FALSE)</f>
        <v> </v>
      </c>
      <c r="P746" s="90" t="str">
        <f>VLOOKUP('entries and results'!M746,$H$3:$K$30018,4,FALSE)</f>
        <v> </v>
      </c>
      <c r="Q746" s="91" t="s">
        <v>22</v>
      </c>
      <c r="R746" s="92" t="str">
        <f t="shared" si="87"/>
        <v>00:00</v>
      </c>
      <c r="BJ746" s="78" t="str">
        <f t="shared" si="92"/>
        <v>00:00</v>
      </c>
      <c r="BK746" s="77">
        <v>744</v>
      </c>
      <c r="BL746" s="57">
        <f t="shared" si="86"/>
        <v>0</v>
      </c>
      <c r="BM746" s="57" t="str">
        <f t="shared" si="88"/>
        <v>0000000</v>
      </c>
      <c r="BN746" s="57" t="str">
        <f t="shared" si="89"/>
        <v>00</v>
      </c>
      <c r="BO746" s="57" t="str">
        <f t="shared" si="90"/>
        <v>00</v>
      </c>
      <c r="BP746" s="57" t="str">
        <f t="shared" si="91"/>
        <v>00</v>
      </c>
    </row>
    <row r="747" spans="1:68">
      <c r="A747" s="51" t="s">
        <v>1783</v>
      </c>
      <c r="B747" s="51" t="s">
        <v>47</v>
      </c>
      <c r="C747" s="52">
        <v>34975</v>
      </c>
      <c r="D747" s="51" t="s">
        <v>1784</v>
      </c>
      <c r="E747" s="51" t="s">
        <v>1783</v>
      </c>
      <c r="F747" s="51" t="s">
        <v>151</v>
      </c>
      <c r="G747" s="85" t="s">
        <v>21</v>
      </c>
      <c r="H747" s="86">
        <v>745</v>
      </c>
      <c r="I747" s="87" t="str">
        <f>VLOOKUP('entries and results'!G747,$A$3:$E$30018,4,FALSE)</f>
        <v> </v>
      </c>
      <c r="J747" s="87" t="str">
        <f>VLOOKUP('entries and results'!G747,$A$3:$F$30018,6,FALSE)</f>
        <v> </v>
      </c>
      <c r="K747" s="87" t="str">
        <f>VLOOKUP('entries and results'!G747,$A$3:$E$30018,2,FALSE)</f>
        <v> </v>
      </c>
      <c r="L747" s="88">
        <v>745</v>
      </c>
      <c r="M747" s="89" t="s">
        <v>21</v>
      </c>
      <c r="N747" s="90" t="str">
        <f>VLOOKUP('entries and results'!M747,$H$3:$K$30018,2,FALSE)</f>
        <v> </v>
      </c>
      <c r="O747" s="90" t="str">
        <f>VLOOKUP('entries and results'!M747,$H$3:$K$30018,3,FALSE)</f>
        <v> </v>
      </c>
      <c r="P747" s="90" t="str">
        <f>VLOOKUP('entries and results'!M747,$H$3:$K$30018,4,FALSE)</f>
        <v> </v>
      </c>
      <c r="Q747" s="91" t="s">
        <v>22</v>
      </c>
      <c r="R747" s="92" t="str">
        <f t="shared" si="87"/>
        <v>00:00</v>
      </c>
      <c r="BJ747" s="78" t="str">
        <f t="shared" si="92"/>
        <v>00:00</v>
      </c>
      <c r="BK747" s="77">
        <v>745</v>
      </c>
      <c r="BL747" s="57">
        <f t="shared" si="86"/>
        <v>0</v>
      </c>
      <c r="BM747" s="57" t="str">
        <f t="shared" si="88"/>
        <v>0000000</v>
      </c>
      <c r="BN747" s="57" t="str">
        <f t="shared" si="89"/>
        <v>00</v>
      </c>
      <c r="BO747" s="57" t="str">
        <f t="shared" si="90"/>
        <v>00</v>
      </c>
      <c r="BP747" s="57" t="str">
        <f t="shared" si="91"/>
        <v>00</v>
      </c>
    </row>
    <row r="748" spans="1:68">
      <c r="A748" s="51" t="s">
        <v>1785</v>
      </c>
      <c r="B748" s="51" t="s">
        <v>91</v>
      </c>
      <c r="C748" s="52">
        <v>34050</v>
      </c>
      <c r="D748" s="51" t="s">
        <v>1786</v>
      </c>
      <c r="E748" s="51" t="s">
        <v>1785</v>
      </c>
      <c r="F748" s="51" t="s">
        <v>35</v>
      </c>
      <c r="G748" s="85" t="s">
        <v>21</v>
      </c>
      <c r="H748" s="86">
        <v>746</v>
      </c>
      <c r="I748" s="87" t="str">
        <f>VLOOKUP('entries and results'!G748,$A$3:$E$30018,4,FALSE)</f>
        <v> </v>
      </c>
      <c r="J748" s="87" t="str">
        <f>VLOOKUP('entries and results'!G748,$A$3:$F$30018,6,FALSE)</f>
        <v> </v>
      </c>
      <c r="K748" s="87" t="str">
        <f>VLOOKUP('entries and results'!G748,$A$3:$E$30018,2,FALSE)</f>
        <v> </v>
      </c>
      <c r="L748" s="88">
        <v>746</v>
      </c>
      <c r="M748" s="89" t="s">
        <v>21</v>
      </c>
      <c r="N748" s="90" t="str">
        <f>VLOOKUP('entries and results'!M748,$H$3:$K$30018,2,FALSE)</f>
        <v> </v>
      </c>
      <c r="O748" s="90" t="str">
        <f>VLOOKUP('entries and results'!M748,$H$3:$K$30018,3,FALSE)</f>
        <v> </v>
      </c>
      <c r="P748" s="90" t="str">
        <f>VLOOKUP('entries and results'!M748,$H$3:$K$30018,4,FALSE)</f>
        <v> </v>
      </c>
      <c r="Q748" s="91" t="s">
        <v>22</v>
      </c>
      <c r="R748" s="92" t="str">
        <f t="shared" si="87"/>
        <v>00:00</v>
      </c>
      <c r="BJ748" s="78" t="str">
        <f t="shared" si="92"/>
        <v>00:00</v>
      </c>
      <c r="BK748" s="77">
        <v>746</v>
      </c>
      <c r="BL748" s="57">
        <f t="shared" si="86"/>
        <v>0</v>
      </c>
      <c r="BM748" s="57" t="str">
        <f t="shared" si="88"/>
        <v>0000000</v>
      </c>
      <c r="BN748" s="57" t="str">
        <f t="shared" si="89"/>
        <v>00</v>
      </c>
      <c r="BO748" s="57" t="str">
        <f t="shared" si="90"/>
        <v>00</v>
      </c>
      <c r="BP748" s="57" t="str">
        <f t="shared" si="91"/>
        <v>00</v>
      </c>
    </row>
    <row r="749" spans="1:68">
      <c r="A749" s="51" t="s">
        <v>1787</v>
      </c>
      <c r="B749" s="51" t="s">
        <v>91</v>
      </c>
      <c r="C749" s="52">
        <v>34479</v>
      </c>
      <c r="D749" s="51" t="s">
        <v>1788</v>
      </c>
      <c r="E749" s="51" t="s">
        <v>1787</v>
      </c>
      <c r="F749" s="51" t="s">
        <v>130</v>
      </c>
      <c r="G749" s="85" t="s">
        <v>21</v>
      </c>
      <c r="H749" s="86">
        <v>747</v>
      </c>
      <c r="I749" s="87" t="str">
        <f>VLOOKUP('entries and results'!G749,$A$3:$E$30018,4,FALSE)</f>
        <v> </v>
      </c>
      <c r="J749" s="87" t="str">
        <f>VLOOKUP('entries and results'!G749,$A$3:$F$30018,6,FALSE)</f>
        <v> </v>
      </c>
      <c r="K749" s="87" t="str">
        <f>VLOOKUP('entries and results'!G749,$A$3:$E$30018,2,FALSE)</f>
        <v> </v>
      </c>
      <c r="L749" s="88">
        <v>747</v>
      </c>
      <c r="M749" s="89" t="s">
        <v>21</v>
      </c>
      <c r="N749" s="90" t="str">
        <f>VLOOKUP('entries and results'!M749,$H$3:$K$30018,2,FALSE)</f>
        <v> </v>
      </c>
      <c r="O749" s="90" t="str">
        <f>VLOOKUP('entries and results'!M749,$H$3:$K$30018,3,FALSE)</f>
        <v> </v>
      </c>
      <c r="P749" s="90" t="str">
        <f>VLOOKUP('entries and results'!M749,$H$3:$K$30018,4,FALSE)</f>
        <v> </v>
      </c>
      <c r="Q749" s="91" t="s">
        <v>22</v>
      </c>
      <c r="R749" s="92" t="str">
        <f t="shared" si="87"/>
        <v>00:00</v>
      </c>
      <c r="BJ749" s="78" t="str">
        <f t="shared" si="92"/>
        <v>00:00</v>
      </c>
      <c r="BK749" s="77">
        <v>747</v>
      </c>
      <c r="BL749" s="57">
        <f t="shared" si="86"/>
        <v>0</v>
      </c>
      <c r="BM749" s="57" t="str">
        <f t="shared" si="88"/>
        <v>0000000</v>
      </c>
      <c r="BN749" s="57" t="str">
        <f t="shared" si="89"/>
        <v>00</v>
      </c>
      <c r="BO749" s="57" t="str">
        <f t="shared" si="90"/>
        <v>00</v>
      </c>
      <c r="BP749" s="57" t="str">
        <f t="shared" si="91"/>
        <v>00</v>
      </c>
    </row>
    <row r="750" spans="1:68">
      <c r="A750" s="51" t="s">
        <v>1789</v>
      </c>
      <c r="B750" s="51" t="s">
        <v>91</v>
      </c>
      <c r="C750" s="52">
        <v>33870</v>
      </c>
      <c r="D750" s="51" t="s">
        <v>1790</v>
      </c>
      <c r="E750" s="51" t="s">
        <v>1789</v>
      </c>
      <c r="F750" s="51" t="s">
        <v>35</v>
      </c>
      <c r="G750" s="85" t="s">
        <v>21</v>
      </c>
      <c r="H750" s="86">
        <v>748</v>
      </c>
      <c r="I750" s="87" t="str">
        <f>VLOOKUP('entries and results'!G750,$A$3:$E$30018,4,FALSE)</f>
        <v> </v>
      </c>
      <c r="J750" s="87" t="str">
        <f>VLOOKUP('entries and results'!G750,$A$3:$F$30018,6,FALSE)</f>
        <v> </v>
      </c>
      <c r="K750" s="87" t="str">
        <f>VLOOKUP('entries and results'!G750,$A$3:$E$30018,2,FALSE)</f>
        <v> </v>
      </c>
      <c r="L750" s="88">
        <v>748</v>
      </c>
      <c r="M750" s="89" t="s">
        <v>21</v>
      </c>
      <c r="N750" s="90" t="str">
        <f>VLOOKUP('entries and results'!M750,$H$3:$K$30018,2,FALSE)</f>
        <v> </v>
      </c>
      <c r="O750" s="90" t="str">
        <f>VLOOKUP('entries and results'!M750,$H$3:$K$30018,3,FALSE)</f>
        <v> </v>
      </c>
      <c r="P750" s="90" t="str">
        <f>VLOOKUP('entries and results'!M750,$H$3:$K$30018,4,FALSE)</f>
        <v> </v>
      </c>
      <c r="Q750" s="91" t="s">
        <v>22</v>
      </c>
      <c r="R750" s="92" t="str">
        <f t="shared" si="87"/>
        <v>00:00</v>
      </c>
      <c r="BJ750" s="78" t="str">
        <f t="shared" si="92"/>
        <v>00:00</v>
      </c>
      <c r="BK750" s="77">
        <v>748</v>
      </c>
      <c r="BL750" s="57">
        <f t="shared" si="86"/>
        <v>0</v>
      </c>
      <c r="BM750" s="57" t="str">
        <f t="shared" si="88"/>
        <v>0000000</v>
      </c>
      <c r="BN750" s="57" t="str">
        <f t="shared" si="89"/>
        <v>00</v>
      </c>
      <c r="BO750" s="57" t="str">
        <f t="shared" si="90"/>
        <v>00</v>
      </c>
      <c r="BP750" s="57" t="str">
        <f t="shared" si="91"/>
        <v>00</v>
      </c>
    </row>
    <row r="751" spans="1:68">
      <c r="A751" s="51" t="s">
        <v>1791</v>
      </c>
      <c r="B751" s="51" t="s">
        <v>320</v>
      </c>
      <c r="C751" s="52">
        <v>34354</v>
      </c>
      <c r="D751" s="51" t="s">
        <v>1792</v>
      </c>
      <c r="E751" s="51" t="s">
        <v>1791</v>
      </c>
      <c r="F751" s="51" t="s">
        <v>130</v>
      </c>
      <c r="G751" s="85" t="s">
        <v>21</v>
      </c>
      <c r="H751" s="86">
        <v>749</v>
      </c>
      <c r="I751" s="87" t="str">
        <f>VLOOKUP('entries and results'!G751,$A$3:$E$30018,4,FALSE)</f>
        <v> </v>
      </c>
      <c r="J751" s="87" t="str">
        <f>VLOOKUP('entries and results'!G751,$A$3:$F$30018,6,FALSE)</f>
        <v> </v>
      </c>
      <c r="K751" s="87" t="str">
        <f>VLOOKUP('entries and results'!G751,$A$3:$E$30018,2,FALSE)</f>
        <v> </v>
      </c>
      <c r="L751" s="88">
        <v>749</v>
      </c>
      <c r="M751" s="89" t="s">
        <v>21</v>
      </c>
      <c r="N751" s="90" t="str">
        <f>VLOOKUP('entries and results'!M751,$H$3:$K$30018,2,FALSE)</f>
        <v> </v>
      </c>
      <c r="O751" s="90" t="str">
        <f>VLOOKUP('entries and results'!M751,$H$3:$K$30018,3,FALSE)</f>
        <v> </v>
      </c>
      <c r="P751" s="90" t="str">
        <f>VLOOKUP('entries and results'!M751,$H$3:$K$30018,4,FALSE)</f>
        <v> </v>
      </c>
      <c r="Q751" s="91" t="s">
        <v>22</v>
      </c>
      <c r="R751" s="92" t="str">
        <f t="shared" si="87"/>
        <v>00:00</v>
      </c>
      <c r="BJ751" s="78" t="str">
        <f t="shared" si="92"/>
        <v>00:00</v>
      </c>
      <c r="BK751" s="77">
        <v>749</v>
      </c>
      <c r="BL751" s="57">
        <f t="shared" si="86"/>
        <v>0</v>
      </c>
      <c r="BM751" s="57" t="str">
        <f t="shared" si="88"/>
        <v>0000000</v>
      </c>
      <c r="BN751" s="57" t="str">
        <f t="shared" si="89"/>
        <v>00</v>
      </c>
      <c r="BO751" s="57" t="str">
        <f t="shared" si="90"/>
        <v>00</v>
      </c>
      <c r="BP751" s="57" t="str">
        <f t="shared" si="91"/>
        <v>00</v>
      </c>
    </row>
    <row r="752" spans="1:68">
      <c r="A752" s="51" t="s">
        <v>1793</v>
      </c>
      <c r="B752" s="51" t="s">
        <v>320</v>
      </c>
      <c r="C752" s="52">
        <v>33986</v>
      </c>
      <c r="D752" s="51" t="s">
        <v>1794</v>
      </c>
      <c r="E752" s="51" t="s">
        <v>1793</v>
      </c>
      <c r="F752" s="51" t="s">
        <v>35</v>
      </c>
      <c r="G752" s="85" t="s">
        <v>21</v>
      </c>
      <c r="H752" s="86">
        <v>750</v>
      </c>
      <c r="I752" s="87" t="str">
        <f>VLOOKUP('entries and results'!G752,$A$3:$E$30018,4,FALSE)</f>
        <v> </v>
      </c>
      <c r="J752" s="87" t="str">
        <f>VLOOKUP('entries and results'!G752,$A$3:$F$30018,6,FALSE)</f>
        <v> </v>
      </c>
      <c r="K752" s="87" t="str">
        <f>VLOOKUP('entries and results'!G752,$A$3:$E$30018,2,FALSE)</f>
        <v> </v>
      </c>
      <c r="L752" s="88">
        <v>750</v>
      </c>
      <c r="M752" s="89" t="s">
        <v>21</v>
      </c>
      <c r="N752" s="90" t="str">
        <f>VLOOKUP('entries and results'!M752,$H$3:$K$30018,2,FALSE)</f>
        <v> </v>
      </c>
      <c r="O752" s="90" t="str">
        <f>VLOOKUP('entries and results'!M752,$H$3:$K$30018,3,FALSE)</f>
        <v> </v>
      </c>
      <c r="P752" s="90" t="str">
        <f>VLOOKUP('entries and results'!M752,$H$3:$K$30018,4,FALSE)</f>
        <v> </v>
      </c>
      <c r="Q752" s="91" t="s">
        <v>22</v>
      </c>
      <c r="R752" s="92" t="str">
        <f t="shared" si="87"/>
        <v>00:00</v>
      </c>
      <c r="BJ752" s="78" t="str">
        <f t="shared" si="92"/>
        <v>00:00</v>
      </c>
      <c r="BK752" s="77">
        <v>750</v>
      </c>
      <c r="BL752" s="57">
        <f t="shared" si="86"/>
        <v>0</v>
      </c>
      <c r="BM752" s="57" t="str">
        <f t="shared" si="88"/>
        <v>0000000</v>
      </c>
      <c r="BN752" s="57" t="str">
        <f t="shared" si="89"/>
        <v>00</v>
      </c>
      <c r="BO752" s="57" t="str">
        <f t="shared" si="90"/>
        <v>00</v>
      </c>
      <c r="BP752" s="57" t="str">
        <f t="shared" si="91"/>
        <v>00</v>
      </c>
    </row>
    <row r="753" spans="1:68">
      <c r="A753" s="51" t="s">
        <v>1795</v>
      </c>
      <c r="B753" s="51" t="s">
        <v>320</v>
      </c>
      <c r="C753" s="52">
        <v>33986</v>
      </c>
      <c r="D753" s="51" t="s">
        <v>1796</v>
      </c>
      <c r="E753" s="51" t="s">
        <v>1795</v>
      </c>
      <c r="F753" s="51" t="s">
        <v>35</v>
      </c>
      <c r="G753" s="85" t="s">
        <v>21</v>
      </c>
      <c r="H753" s="86">
        <v>751</v>
      </c>
      <c r="I753" s="87" t="str">
        <f>VLOOKUP('entries and results'!G753,$A$3:$E$30018,4,FALSE)</f>
        <v> </v>
      </c>
      <c r="J753" s="87" t="str">
        <f>VLOOKUP('entries and results'!G753,$A$3:$F$30018,6,FALSE)</f>
        <v> </v>
      </c>
      <c r="K753" s="87" t="str">
        <f>VLOOKUP('entries and results'!G753,$A$3:$E$30018,2,FALSE)</f>
        <v> </v>
      </c>
      <c r="L753" s="88">
        <v>751</v>
      </c>
      <c r="M753" s="89" t="s">
        <v>21</v>
      </c>
      <c r="N753" s="90" t="str">
        <f>VLOOKUP('entries and results'!M753,$H$3:$K$30018,2,FALSE)</f>
        <v> </v>
      </c>
      <c r="O753" s="90" t="str">
        <f>VLOOKUP('entries and results'!M753,$H$3:$K$30018,3,FALSE)</f>
        <v> </v>
      </c>
      <c r="P753" s="90" t="str">
        <f>VLOOKUP('entries and results'!M753,$H$3:$K$30018,4,FALSE)</f>
        <v> </v>
      </c>
      <c r="Q753" s="91" t="s">
        <v>22</v>
      </c>
      <c r="R753" s="92" t="str">
        <f t="shared" si="87"/>
        <v>00:00</v>
      </c>
      <c r="BJ753" s="78" t="str">
        <f t="shared" si="92"/>
        <v>00:00</v>
      </c>
      <c r="BK753" s="77">
        <v>751</v>
      </c>
      <c r="BL753" s="57">
        <f t="shared" si="86"/>
        <v>0</v>
      </c>
      <c r="BM753" s="57" t="str">
        <f t="shared" si="88"/>
        <v>0000000</v>
      </c>
      <c r="BN753" s="57" t="str">
        <f t="shared" si="89"/>
        <v>00</v>
      </c>
      <c r="BO753" s="57" t="str">
        <f t="shared" si="90"/>
        <v>00</v>
      </c>
      <c r="BP753" s="57" t="str">
        <f t="shared" si="91"/>
        <v>00</v>
      </c>
    </row>
    <row r="754" spans="1:68">
      <c r="A754" s="51" t="s">
        <v>1797</v>
      </c>
      <c r="B754" s="51" t="s">
        <v>82</v>
      </c>
      <c r="C754" s="52">
        <v>34983</v>
      </c>
      <c r="D754" s="51" t="s">
        <v>1798</v>
      </c>
      <c r="E754" s="51" t="s">
        <v>1797</v>
      </c>
      <c r="F754" s="51" t="s">
        <v>151</v>
      </c>
      <c r="G754" s="85" t="s">
        <v>21</v>
      </c>
      <c r="H754" s="86">
        <v>752</v>
      </c>
      <c r="I754" s="87" t="str">
        <f>VLOOKUP('entries and results'!G754,$A$3:$E$30018,4,FALSE)</f>
        <v> </v>
      </c>
      <c r="J754" s="87" t="str">
        <f>VLOOKUP('entries and results'!G754,$A$3:$F$30018,6,FALSE)</f>
        <v> </v>
      </c>
      <c r="K754" s="87" t="str">
        <f>VLOOKUP('entries and results'!G754,$A$3:$E$30018,2,FALSE)</f>
        <v> </v>
      </c>
      <c r="L754" s="88">
        <v>752</v>
      </c>
      <c r="M754" s="89" t="s">
        <v>21</v>
      </c>
      <c r="N754" s="90" t="str">
        <f>VLOOKUP('entries and results'!M754,$H$3:$K$30018,2,FALSE)</f>
        <v> </v>
      </c>
      <c r="O754" s="90" t="str">
        <f>VLOOKUP('entries and results'!M754,$H$3:$K$30018,3,FALSE)</f>
        <v> </v>
      </c>
      <c r="P754" s="90" t="str">
        <f>VLOOKUP('entries and results'!M754,$H$3:$K$30018,4,FALSE)</f>
        <v> </v>
      </c>
      <c r="Q754" s="91" t="s">
        <v>22</v>
      </c>
      <c r="R754" s="92" t="str">
        <f t="shared" si="87"/>
        <v>00:00</v>
      </c>
      <c r="BJ754" s="78" t="str">
        <f t="shared" si="92"/>
        <v>00:00</v>
      </c>
      <c r="BK754" s="77">
        <v>752</v>
      </c>
      <c r="BL754" s="57">
        <f t="shared" si="86"/>
        <v>0</v>
      </c>
      <c r="BM754" s="57" t="str">
        <f t="shared" si="88"/>
        <v>0000000</v>
      </c>
      <c r="BN754" s="57" t="str">
        <f t="shared" si="89"/>
        <v>00</v>
      </c>
      <c r="BO754" s="57" t="str">
        <f t="shared" si="90"/>
        <v>00</v>
      </c>
      <c r="BP754" s="57" t="str">
        <f t="shared" si="91"/>
        <v>00</v>
      </c>
    </row>
    <row r="755" spans="1:68">
      <c r="A755" s="51" t="s">
        <v>1799</v>
      </c>
      <c r="B755" s="51" t="s">
        <v>128</v>
      </c>
      <c r="C755" s="52">
        <v>35206</v>
      </c>
      <c r="D755" s="51" t="s">
        <v>1800</v>
      </c>
      <c r="E755" s="51" t="s">
        <v>1799</v>
      </c>
      <c r="F755" s="51" t="s">
        <v>151</v>
      </c>
      <c r="G755" s="85" t="s">
        <v>21</v>
      </c>
      <c r="H755" s="86">
        <v>753</v>
      </c>
      <c r="I755" s="87" t="str">
        <f>VLOOKUP('entries and results'!G755,$A$3:$E$30018,4,FALSE)</f>
        <v> </v>
      </c>
      <c r="J755" s="87" t="str">
        <f>VLOOKUP('entries and results'!G755,$A$3:$F$30018,6,FALSE)</f>
        <v> </v>
      </c>
      <c r="K755" s="87" t="str">
        <f>VLOOKUP('entries and results'!G755,$A$3:$E$30018,2,FALSE)</f>
        <v> </v>
      </c>
      <c r="L755" s="88">
        <v>753</v>
      </c>
      <c r="M755" s="89" t="s">
        <v>21</v>
      </c>
      <c r="N755" s="90" t="str">
        <f>VLOOKUP('entries and results'!M755,$H$3:$K$30018,2,FALSE)</f>
        <v> </v>
      </c>
      <c r="O755" s="90" t="str">
        <f>VLOOKUP('entries and results'!M755,$H$3:$K$30018,3,FALSE)</f>
        <v> </v>
      </c>
      <c r="P755" s="90" t="str">
        <f>VLOOKUP('entries and results'!M755,$H$3:$K$30018,4,FALSE)</f>
        <v> </v>
      </c>
      <c r="Q755" s="91" t="s">
        <v>22</v>
      </c>
      <c r="R755" s="92" t="str">
        <f t="shared" si="87"/>
        <v>00:00</v>
      </c>
      <c r="BJ755" s="78" t="str">
        <f t="shared" si="92"/>
        <v>00:00</v>
      </c>
      <c r="BK755" s="77">
        <v>753</v>
      </c>
      <c r="BL755" s="57">
        <f t="shared" si="86"/>
        <v>0</v>
      </c>
      <c r="BM755" s="57" t="str">
        <f t="shared" si="88"/>
        <v>0000000</v>
      </c>
      <c r="BN755" s="57" t="str">
        <f t="shared" si="89"/>
        <v>00</v>
      </c>
      <c r="BO755" s="57" t="str">
        <f t="shared" si="90"/>
        <v>00</v>
      </c>
      <c r="BP755" s="57" t="str">
        <f t="shared" si="91"/>
        <v>00</v>
      </c>
    </row>
    <row r="756" spans="1:68">
      <c r="A756" s="51" t="s">
        <v>1801</v>
      </c>
      <c r="B756" s="51" t="s">
        <v>108</v>
      </c>
      <c r="C756" s="52">
        <v>33335</v>
      </c>
      <c r="D756" s="51" t="s">
        <v>1802</v>
      </c>
      <c r="E756" s="51" t="s">
        <v>1801</v>
      </c>
      <c r="F756" s="51" t="s">
        <v>35</v>
      </c>
      <c r="G756" s="85" t="s">
        <v>21</v>
      </c>
      <c r="H756" s="86">
        <v>754</v>
      </c>
      <c r="I756" s="87" t="str">
        <f>VLOOKUP('entries and results'!G756,$A$3:$E$30018,4,FALSE)</f>
        <v> </v>
      </c>
      <c r="J756" s="87" t="str">
        <f>VLOOKUP('entries and results'!G756,$A$3:$F$30018,6,FALSE)</f>
        <v> </v>
      </c>
      <c r="K756" s="87" t="str">
        <f>VLOOKUP('entries and results'!G756,$A$3:$E$30018,2,FALSE)</f>
        <v> </v>
      </c>
      <c r="L756" s="88">
        <v>754</v>
      </c>
      <c r="M756" s="89" t="s">
        <v>21</v>
      </c>
      <c r="N756" s="90" t="str">
        <f>VLOOKUP('entries and results'!M756,$H$3:$K$30018,2,FALSE)</f>
        <v> </v>
      </c>
      <c r="O756" s="90" t="str">
        <f>VLOOKUP('entries and results'!M756,$H$3:$K$30018,3,FALSE)</f>
        <v> </v>
      </c>
      <c r="P756" s="90" t="str">
        <f>VLOOKUP('entries and results'!M756,$H$3:$K$30018,4,FALSE)</f>
        <v> </v>
      </c>
      <c r="Q756" s="91" t="s">
        <v>22</v>
      </c>
      <c r="R756" s="92" t="str">
        <f t="shared" si="87"/>
        <v>00:00</v>
      </c>
      <c r="BJ756" s="78" t="str">
        <f t="shared" si="92"/>
        <v>00:00</v>
      </c>
      <c r="BK756" s="77">
        <v>754</v>
      </c>
      <c r="BL756" s="57">
        <f t="shared" si="86"/>
        <v>0</v>
      </c>
      <c r="BM756" s="57" t="str">
        <f t="shared" si="88"/>
        <v>0000000</v>
      </c>
      <c r="BN756" s="57" t="str">
        <f t="shared" si="89"/>
        <v>00</v>
      </c>
      <c r="BO756" s="57" t="str">
        <f t="shared" si="90"/>
        <v>00</v>
      </c>
      <c r="BP756" s="57" t="str">
        <f t="shared" si="91"/>
        <v>00</v>
      </c>
    </row>
    <row r="757" spans="1:68">
      <c r="A757" s="51" t="s">
        <v>1803</v>
      </c>
      <c r="B757" s="51" t="s">
        <v>128</v>
      </c>
      <c r="C757" s="52">
        <v>34479</v>
      </c>
      <c r="D757" s="51" t="s">
        <v>1804</v>
      </c>
      <c r="E757" s="51" t="s">
        <v>1803</v>
      </c>
      <c r="F757" s="51" t="s">
        <v>130</v>
      </c>
      <c r="G757" s="85" t="s">
        <v>21</v>
      </c>
      <c r="H757" s="86">
        <v>755</v>
      </c>
      <c r="I757" s="87" t="str">
        <f>VLOOKUP('entries and results'!G757,$A$3:$E$30018,4,FALSE)</f>
        <v> </v>
      </c>
      <c r="J757" s="87" t="str">
        <f>VLOOKUP('entries and results'!G757,$A$3:$F$30018,6,FALSE)</f>
        <v> </v>
      </c>
      <c r="K757" s="87" t="str">
        <f>VLOOKUP('entries and results'!G757,$A$3:$E$30018,2,FALSE)</f>
        <v> </v>
      </c>
      <c r="L757" s="88">
        <v>755</v>
      </c>
      <c r="M757" s="89" t="s">
        <v>21</v>
      </c>
      <c r="N757" s="90" t="str">
        <f>VLOOKUP('entries and results'!M757,$H$3:$K$30018,2,FALSE)</f>
        <v> </v>
      </c>
      <c r="O757" s="90" t="str">
        <f>VLOOKUP('entries and results'!M757,$H$3:$K$30018,3,FALSE)</f>
        <v> </v>
      </c>
      <c r="P757" s="90" t="str">
        <f>VLOOKUP('entries and results'!M757,$H$3:$K$30018,4,FALSE)</f>
        <v> </v>
      </c>
      <c r="Q757" s="91" t="s">
        <v>22</v>
      </c>
      <c r="R757" s="92" t="str">
        <f t="shared" si="87"/>
        <v>00:00</v>
      </c>
      <c r="BJ757" s="78" t="str">
        <f t="shared" si="92"/>
        <v>00:00</v>
      </c>
      <c r="BK757" s="77">
        <v>755</v>
      </c>
      <c r="BL757" s="57">
        <f t="shared" si="86"/>
        <v>0</v>
      </c>
      <c r="BM757" s="57" t="str">
        <f t="shared" si="88"/>
        <v>0000000</v>
      </c>
      <c r="BN757" s="57" t="str">
        <f t="shared" si="89"/>
        <v>00</v>
      </c>
      <c r="BO757" s="57" t="str">
        <f t="shared" si="90"/>
        <v>00</v>
      </c>
      <c r="BP757" s="57" t="str">
        <f t="shared" si="91"/>
        <v>00</v>
      </c>
    </row>
    <row r="758" spans="1:68">
      <c r="A758" s="51" t="s">
        <v>1805</v>
      </c>
      <c r="B758" s="51" t="s">
        <v>673</v>
      </c>
      <c r="C758" s="52">
        <v>34900</v>
      </c>
      <c r="D758" s="51" t="s">
        <v>1806</v>
      </c>
      <c r="E758" s="51" t="s">
        <v>1805</v>
      </c>
      <c r="F758" s="51" t="s">
        <v>130</v>
      </c>
      <c r="G758" s="85" t="s">
        <v>21</v>
      </c>
      <c r="H758" s="86">
        <v>756</v>
      </c>
      <c r="I758" s="87" t="str">
        <f>VLOOKUP('entries and results'!G758,$A$3:$E$30018,4,FALSE)</f>
        <v> </v>
      </c>
      <c r="J758" s="87" t="str">
        <f>VLOOKUP('entries and results'!G758,$A$3:$F$30018,6,FALSE)</f>
        <v> </v>
      </c>
      <c r="K758" s="87" t="str">
        <f>VLOOKUP('entries and results'!G758,$A$3:$E$30018,2,FALSE)</f>
        <v> </v>
      </c>
      <c r="L758" s="88">
        <v>756</v>
      </c>
      <c r="M758" s="89" t="s">
        <v>21</v>
      </c>
      <c r="N758" s="90" t="str">
        <f>VLOOKUP('entries and results'!M758,$H$3:$K$30018,2,FALSE)</f>
        <v> </v>
      </c>
      <c r="O758" s="90" t="str">
        <f>VLOOKUP('entries and results'!M758,$H$3:$K$30018,3,FALSE)</f>
        <v> </v>
      </c>
      <c r="P758" s="90" t="str">
        <f>VLOOKUP('entries and results'!M758,$H$3:$K$30018,4,FALSE)</f>
        <v> </v>
      </c>
      <c r="Q758" s="91" t="s">
        <v>22</v>
      </c>
      <c r="R758" s="92" t="str">
        <f t="shared" si="87"/>
        <v>00:00</v>
      </c>
      <c r="BJ758" s="78" t="str">
        <f t="shared" si="92"/>
        <v>00:00</v>
      </c>
      <c r="BK758" s="77">
        <v>756</v>
      </c>
      <c r="BL758" s="57">
        <f t="shared" si="86"/>
        <v>0</v>
      </c>
      <c r="BM758" s="57" t="str">
        <f t="shared" si="88"/>
        <v>0000000</v>
      </c>
      <c r="BN758" s="57" t="str">
        <f t="shared" si="89"/>
        <v>00</v>
      </c>
      <c r="BO758" s="57" t="str">
        <f t="shared" si="90"/>
        <v>00</v>
      </c>
      <c r="BP758" s="57" t="str">
        <f t="shared" si="91"/>
        <v>00</v>
      </c>
    </row>
    <row r="759" spans="1:68">
      <c r="A759" s="51" t="s">
        <v>1807</v>
      </c>
      <c r="B759" s="51" t="s">
        <v>108</v>
      </c>
      <c r="C759" s="52">
        <v>35058</v>
      </c>
      <c r="D759" s="51" t="s">
        <v>1808</v>
      </c>
      <c r="E759" s="51" t="s">
        <v>1807</v>
      </c>
      <c r="F759" s="51" t="s">
        <v>151</v>
      </c>
      <c r="G759" s="85" t="s">
        <v>21</v>
      </c>
      <c r="H759" s="86">
        <v>757</v>
      </c>
      <c r="I759" s="87" t="str">
        <f>VLOOKUP('entries and results'!G759,$A$3:$E$30018,4,FALSE)</f>
        <v> </v>
      </c>
      <c r="J759" s="87" t="str">
        <f>VLOOKUP('entries and results'!G759,$A$3:$F$30018,6,FALSE)</f>
        <v> </v>
      </c>
      <c r="K759" s="87" t="str">
        <f>VLOOKUP('entries and results'!G759,$A$3:$E$30018,2,FALSE)</f>
        <v> </v>
      </c>
      <c r="L759" s="88">
        <v>757</v>
      </c>
      <c r="M759" s="89" t="s">
        <v>21</v>
      </c>
      <c r="N759" s="90" t="str">
        <f>VLOOKUP('entries and results'!M759,$H$3:$K$30018,2,FALSE)</f>
        <v> </v>
      </c>
      <c r="O759" s="90" t="str">
        <f>VLOOKUP('entries and results'!M759,$H$3:$K$30018,3,FALSE)</f>
        <v> </v>
      </c>
      <c r="P759" s="90" t="str">
        <f>VLOOKUP('entries and results'!M759,$H$3:$K$30018,4,FALSE)</f>
        <v> </v>
      </c>
      <c r="Q759" s="91" t="s">
        <v>22</v>
      </c>
      <c r="R759" s="92" t="str">
        <f t="shared" si="87"/>
        <v>00:00</v>
      </c>
      <c r="BJ759" s="78" t="str">
        <f t="shared" si="92"/>
        <v>00:00</v>
      </c>
      <c r="BK759" s="77">
        <v>757</v>
      </c>
      <c r="BL759" s="57">
        <f t="shared" si="86"/>
        <v>0</v>
      </c>
      <c r="BM759" s="57" t="str">
        <f t="shared" si="88"/>
        <v>0000000</v>
      </c>
      <c r="BN759" s="57" t="str">
        <f t="shared" si="89"/>
        <v>00</v>
      </c>
      <c r="BO759" s="57" t="str">
        <f t="shared" si="90"/>
        <v>00</v>
      </c>
      <c r="BP759" s="57" t="str">
        <f t="shared" si="91"/>
        <v>00</v>
      </c>
    </row>
    <row r="760" spans="1:68">
      <c r="A760" s="51" t="s">
        <v>1809</v>
      </c>
      <c r="B760" s="51" t="s">
        <v>108</v>
      </c>
      <c r="C760" s="52">
        <v>34983</v>
      </c>
      <c r="D760" s="51" t="s">
        <v>1810</v>
      </c>
      <c r="E760" s="51" t="s">
        <v>1809</v>
      </c>
      <c r="F760" s="51" t="s">
        <v>151</v>
      </c>
      <c r="G760" s="85" t="s">
        <v>21</v>
      </c>
      <c r="H760" s="86">
        <v>758</v>
      </c>
      <c r="I760" s="87" t="str">
        <f>VLOOKUP('entries and results'!G760,$A$3:$E$30018,4,FALSE)</f>
        <v> </v>
      </c>
      <c r="J760" s="87" t="str">
        <f>VLOOKUP('entries and results'!G760,$A$3:$F$30018,6,FALSE)</f>
        <v> </v>
      </c>
      <c r="K760" s="87" t="str">
        <f>VLOOKUP('entries and results'!G760,$A$3:$E$30018,2,FALSE)</f>
        <v> </v>
      </c>
      <c r="L760" s="88">
        <v>758</v>
      </c>
      <c r="M760" s="89" t="s">
        <v>21</v>
      </c>
      <c r="N760" s="90" t="str">
        <f>VLOOKUP('entries and results'!M760,$H$3:$K$30018,2,FALSE)</f>
        <v> </v>
      </c>
      <c r="O760" s="90" t="str">
        <f>VLOOKUP('entries and results'!M760,$H$3:$K$30018,3,FALSE)</f>
        <v> </v>
      </c>
      <c r="P760" s="90" t="str">
        <f>VLOOKUP('entries and results'!M760,$H$3:$K$30018,4,FALSE)</f>
        <v> </v>
      </c>
      <c r="Q760" s="91" t="s">
        <v>22</v>
      </c>
      <c r="R760" s="92" t="str">
        <f t="shared" si="87"/>
        <v>00:00</v>
      </c>
      <c r="BJ760" s="78" t="str">
        <f t="shared" si="92"/>
        <v>00:00</v>
      </c>
      <c r="BK760" s="77">
        <v>758</v>
      </c>
      <c r="BL760" s="57">
        <f t="shared" si="86"/>
        <v>0</v>
      </c>
      <c r="BM760" s="57" t="str">
        <f t="shared" si="88"/>
        <v>0000000</v>
      </c>
      <c r="BN760" s="57" t="str">
        <f t="shared" si="89"/>
        <v>00</v>
      </c>
      <c r="BO760" s="57" t="str">
        <f t="shared" si="90"/>
        <v>00</v>
      </c>
      <c r="BP760" s="57" t="str">
        <f t="shared" si="91"/>
        <v>00</v>
      </c>
    </row>
    <row r="761" spans="1:68">
      <c r="A761" s="51" t="s">
        <v>1811</v>
      </c>
      <c r="B761" s="51" t="s">
        <v>329</v>
      </c>
      <c r="C761" s="52">
        <v>34594</v>
      </c>
      <c r="D761" s="51" t="s">
        <v>1812</v>
      </c>
      <c r="E761" s="51" t="s">
        <v>1811</v>
      </c>
      <c r="F761" s="51" t="s">
        <v>130</v>
      </c>
      <c r="G761" s="85" t="s">
        <v>21</v>
      </c>
      <c r="H761" s="86">
        <v>759</v>
      </c>
      <c r="I761" s="87" t="str">
        <f>VLOOKUP('entries and results'!G761,$A$3:$E$30018,4,FALSE)</f>
        <v> </v>
      </c>
      <c r="J761" s="87" t="str">
        <f>VLOOKUP('entries and results'!G761,$A$3:$F$30018,6,FALSE)</f>
        <v> </v>
      </c>
      <c r="K761" s="87" t="str">
        <f>VLOOKUP('entries and results'!G761,$A$3:$E$30018,2,FALSE)</f>
        <v> </v>
      </c>
      <c r="L761" s="88">
        <v>759</v>
      </c>
      <c r="M761" s="89" t="s">
        <v>21</v>
      </c>
      <c r="N761" s="90" t="str">
        <f>VLOOKUP('entries and results'!M761,$H$3:$K$30018,2,FALSE)</f>
        <v> </v>
      </c>
      <c r="O761" s="90" t="str">
        <f>VLOOKUP('entries and results'!M761,$H$3:$K$30018,3,FALSE)</f>
        <v> </v>
      </c>
      <c r="P761" s="90" t="str">
        <f>VLOOKUP('entries and results'!M761,$H$3:$K$30018,4,FALSE)</f>
        <v> </v>
      </c>
      <c r="Q761" s="91" t="s">
        <v>22</v>
      </c>
      <c r="R761" s="92" t="str">
        <f t="shared" si="87"/>
        <v>00:00</v>
      </c>
      <c r="BJ761" s="78" t="str">
        <f t="shared" si="92"/>
        <v>00:00</v>
      </c>
      <c r="BK761" s="77">
        <v>759</v>
      </c>
      <c r="BL761" s="57">
        <f t="shared" si="86"/>
        <v>0</v>
      </c>
      <c r="BM761" s="57" t="str">
        <f t="shared" si="88"/>
        <v>0000000</v>
      </c>
      <c r="BN761" s="57" t="str">
        <f t="shared" si="89"/>
        <v>00</v>
      </c>
      <c r="BO761" s="57" t="str">
        <f t="shared" si="90"/>
        <v>00</v>
      </c>
      <c r="BP761" s="57" t="str">
        <f t="shared" si="91"/>
        <v>00</v>
      </c>
    </row>
    <row r="762" spans="1:68">
      <c r="A762" s="51" t="s">
        <v>1813</v>
      </c>
      <c r="B762" s="51" t="s">
        <v>1814</v>
      </c>
      <c r="C762" s="52">
        <v>33245</v>
      </c>
      <c r="D762" s="51" t="s">
        <v>1815</v>
      </c>
      <c r="E762" s="51" t="s">
        <v>1813</v>
      </c>
      <c r="F762" s="51" t="s">
        <v>35</v>
      </c>
      <c r="G762" s="85" t="s">
        <v>21</v>
      </c>
      <c r="H762" s="86">
        <v>760</v>
      </c>
      <c r="I762" s="87" t="str">
        <f>VLOOKUP('entries and results'!G762,$A$3:$E$30018,4,FALSE)</f>
        <v> </v>
      </c>
      <c r="J762" s="87" t="str">
        <f>VLOOKUP('entries and results'!G762,$A$3:$F$30018,6,FALSE)</f>
        <v> </v>
      </c>
      <c r="K762" s="87" t="str">
        <f>VLOOKUP('entries and results'!G762,$A$3:$E$30018,2,FALSE)</f>
        <v> </v>
      </c>
      <c r="L762" s="88">
        <v>760</v>
      </c>
      <c r="M762" s="89" t="s">
        <v>21</v>
      </c>
      <c r="N762" s="90" t="str">
        <f>VLOOKUP('entries and results'!M762,$H$3:$K$30018,2,FALSE)</f>
        <v> </v>
      </c>
      <c r="O762" s="90" t="str">
        <f>VLOOKUP('entries and results'!M762,$H$3:$K$30018,3,FALSE)</f>
        <v> </v>
      </c>
      <c r="P762" s="90" t="str">
        <f>VLOOKUP('entries and results'!M762,$H$3:$K$30018,4,FALSE)</f>
        <v> </v>
      </c>
      <c r="Q762" s="91" t="s">
        <v>22</v>
      </c>
      <c r="R762" s="92" t="str">
        <f t="shared" si="87"/>
        <v>00:00</v>
      </c>
      <c r="BJ762" s="78" t="str">
        <f t="shared" si="92"/>
        <v>00:00</v>
      </c>
      <c r="BK762" s="77">
        <v>760</v>
      </c>
      <c r="BL762" s="57">
        <f t="shared" si="86"/>
        <v>0</v>
      </c>
      <c r="BM762" s="57" t="str">
        <f t="shared" si="88"/>
        <v>0000000</v>
      </c>
      <c r="BN762" s="57" t="str">
        <f t="shared" si="89"/>
        <v>00</v>
      </c>
      <c r="BO762" s="57" t="str">
        <f t="shared" si="90"/>
        <v>00</v>
      </c>
      <c r="BP762" s="57" t="str">
        <f t="shared" si="91"/>
        <v>00</v>
      </c>
    </row>
    <row r="763" spans="1:68">
      <c r="A763" s="51" t="s">
        <v>1816</v>
      </c>
      <c r="B763" s="51" t="s">
        <v>123</v>
      </c>
      <c r="C763" s="52">
        <v>34834</v>
      </c>
      <c r="D763" s="51" t="s">
        <v>1817</v>
      </c>
      <c r="E763" s="51" t="s">
        <v>1816</v>
      </c>
      <c r="F763" s="51" t="s">
        <v>130</v>
      </c>
      <c r="G763" s="85" t="s">
        <v>21</v>
      </c>
      <c r="H763" s="86">
        <v>761</v>
      </c>
      <c r="I763" s="87" t="str">
        <f>VLOOKUP('entries and results'!G763,$A$3:$E$30018,4,FALSE)</f>
        <v> </v>
      </c>
      <c r="J763" s="87" t="str">
        <f>VLOOKUP('entries and results'!G763,$A$3:$F$30018,6,FALSE)</f>
        <v> </v>
      </c>
      <c r="K763" s="87" t="str">
        <f>VLOOKUP('entries and results'!G763,$A$3:$E$30018,2,FALSE)</f>
        <v> </v>
      </c>
      <c r="L763" s="88">
        <v>761</v>
      </c>
      <c r="M763" s="89" t="s">
        <v>21</v>
      </c>
      <c r="N763" s="90" t="str">
        <f>VLOOKUP('entries and results'!M763,$H$3:$K$30018,2,FALSE)</f>
        <v> </v>
      </c>
      <c r="O763" s="90" t="str">
        <f>VLOOKUP('entries and results'!M763,$H$3:$K$30018,3,FALSE)</f>
        <v> </v>
      </c>
      <c r="P763" s="90" t="str">
        <f>VLOOKUP('entries and results'!M763,$H$3:$K$30018,4,FALSE)</f>
        <v> </v>
      </c>
      <c r="Q763" s="91" t="s">
        <v>22</v>
      </c>
      <c r="R763" s="92" t="str">
        <f t="shared" si="87"/>
        <v>00:00</v>
      </c>
      <c r="BJ763" s="78" t="str">
        <f t="shared" si="92"/>
        <v>00:00</v>
      </c>
      <c r="BK763" s="77">
        <v>761</v>
      </c>
      <c r="BL763" s="57">
        <f t="shared" si="86"/>
        <v>0</v>
      </c>
      <c r="BM763" s="57" t="str">
        <f t="shared" si="88"/>
        <v>0000000</v>
      </c>
      <c r="BN763" s="57" t="str">
        <f t="shared" si="89"/>
        <v>00</v>
      </c>
      <c r="BO763" s="57" t="str">
        <f t="shared" si="90"/>
        <v>00</v>
      </c>
      <c r="BP763" s="57" t="str">
        <f t="shared" si="91"/>
        <v>00</v>
      </c>
    </row>
    <row r="764" spans="1:68">
      <c r="A764" s="51" t="s">
        <v>1818</v>
      </c>
      <c r="B764" s="51" t="s">
        <v>123</v>
      </c>
      <c r="C764" s="52">
        <v>35014</v>
      </c>
      <c r="D764" s="51" t="s">
        <v>1819</v>
      </c>
      <c r="E764" s="51" t="s">
        <v>1818</v>
      </c>
      <c r="F764" s="51" t="s">
        <v>151</v>
      </c>
      <c r="G764" s="85" t="s">
        <v>21</v>
      </c>
      <c r="H764" s="86">
        <v>762</v>
      </c>
      <c r="I764" s="87" t="str">
        <f>VLOOKUP('entries and results'!G764,$A$3:$E$30018,4,FALSE)</f>
        <v> </v>
      </c>
      <c r="J764" s="87" t="str">
        <f>VLOOKUP('entries and results'!G764,$A$3:$F$30018,6,FALSE)</f>
        <v> </v>
      </c>
      <c r="K764" s="87" t="str">
        <f>VLOOKUP('entries and results'!G764,$A$3:$E$30018,2,FALSE)</f>
        <v> </v>
      </c>
      <c r="L764" s="88">
        <v>762</v>
      </c>
      <c r="M764" s="89" t="s">
        <v>21</v>
      </c>
      <c r="N764" s="90" t="str">
        <f>VLOOKUP('entries and results'!M764,$H$3:$K$30018,2,FALSE)</f>
        <v> </v>
      </c>
      <c r="O764" s="90" t="str">
        <f>VLOOKUP('entries and results'!M764,$H$3:$K$30018,3,FALSE)</f>
        <v> </v>
      </c>
      <c r="P764" s="90" t="str">
        <f>VLOOKUP('entries and results'!M764,$H$3:$K$30018,4,FALSE)</f>
        <v> </v>
      </c>
      <c r="Q764" s="91" t="s">
        <v>22</v>
      </c>
      <c r="R764" s="92" t="str">
        <f t="shared" si="87"/>
        <v>00:00</v>
      </c>
      <c r="BJ764" s="78" t="str">
        <f t="shared" si="92"/>
        <v>00:00</v>
      </c>
      <c r="BK764" s="77">
        <v>762</v>
      </c>
      <c r="BL764" s="57">
        <f t="shared" si="86"/>
        <v>0</v>
      </c>
      <c r="BM764" s="57" t="str">
        <f t="shared" si="88"/>
        <v>0000000</v>
      </c>
      <c r="BN764" s="57" t="str">
        <f t="shared" si="89"/>
        <v>00</v>
      </c>
      <c r="BO764" s="57" t="str">
        <f t="shared" si="90"/>
        <v>00</v>
      </c>
      <c r="BP764" s="57" t="str">
        <f t="shared" si="91"/>
        <v>00</v>
      </c>
    </row>
    <row r="765" spans="1:68">
      <c r="A765" s="51" t="s">
        <v>1820</v>
      </c>
      <c r="B765" s="51" t="s">
        <v>123</v>
      </c>
      <c r="C765" s="52">
        <v>34211</v>
      </c>
      <c r="D765" s="51" t="s">
        <v>1821</v>
      </c>
      <c r="E765" s="51" t="s">
        <v>1820</v>
      </c>
      <c r="F765" s="51" t="s">
        <v>35</v>
      </c>
      <c r="G765" s="85" t="s">
        <v>21</v>
      </c>
      <c r="H765" s="86">
        <v>763</v>
      </c>
      <c r="I765" s="87" t="str">
        <f>VLOOKUP('entries and results'!G765,$A$3:$E$30018,4,FALSE)</f>
        <v> </v>
      </c>
      <c r="J765" s="87" t="str">
        <f>VLOOKUP('entries and results'!G765,$A$3:$F$30018,6,FALSE)</f>
        <v> </v>
      </c>
      <c r="K765" s="87" t="str">
        <f>VLOOKUP('entries and results'!G765,$A$3:$E$30018,2,FALSE)</f>
        <v> </v>
      </c>
      <c r="L765" s="88">
        <v>763</v>
      </c>
      <c r="M765" s="89" t="s">
        <v>21</v>
      </c>
      <c r="N765" s="90" t="str">
        <f>VLOOKUP('entries and results'!M765,$H$3:$K$30018,2,FALSE)</f>
        <v> </v>
      </c>
      <c r="O765" s="90" t="str">
        <f>VLOOKUP('entries and results'!M765,$H$3:$K$30018,3,FALSE)</f>
        <v> </v>
      </c>
      <c r="P765" s="90" t="str">
        <f>VLOOKUP('entries and results'!M765,$H$3:$K$30018,4,FALSE)</f>
        <v> </v>
      </c>
      <c r="Q765" s="91" t="s">
        <v>22</v>
      </c>
      <c r="R765" s="92" t="str">
        <f t="shared" si="87"/>
        <v>00:00</v>
      </c>
      <c r="BJ765" s="78" t="str">
        <f t="shared" si="92"/>
        <v>00:00</v>
      </c>
      <c r="BK765" s="77">
        <v>763</v>
      </c>
      <c r="BL765" s="57">
        <f t="shared" si="86"/>
        <v>0</v>
      </c>
      <c r="BM765" s="57" t="str">
        <f t="shared" si="88"/>
        <v>0000000</v>
      </c>
      <c r="BN765" s="57" t="str">
        <f t="shared" si="89"/>
        <v>00</v>
      </c>
      <c r="BO765" s="57" t="str">
        <f t="shared" si="90"/>
        <v>00</v>
      </c>
      <c r="BP765" s="57" t="str">
        <f t="shared" si="91"/>
        <v>00</v>
      </c>
    </row>
    <row r="766" spans="1:68">
      <c r="A766" s="51" t="s">
        <v>1822</v>
      </c>
      <c r="B766" s="51" t="s">
        <v>123</v>
      </c>
      <c r="C766" s="52">
        <v>34464</v>
      </c>
      <c r="D766" s="51" t="s">
        <v>1823</v>
      </c>
      <c r="E766" s="51" t="s">
        <v>1822</v>
      </c>
      <c r="F766" s="51" t="s">
        <v>130</v>
      </c>
      <c r="G766" s="85" t="s">
        <v>21</v>
      </c>
      <c r="H766" s="86">
        <v>764</v>
      </c>
      <c r="I766" s="87" t="str">
        <f>VLOOKUP('entries and results'!G766,$A$3:$E$30018,4,FALSE)</f>
        <v> </v>
      </c>
      <c r="J766" s="87" t="str">
        <f>VLOOKUP('entries and results'!G766,$A$3:$F$30018,6,FALSE)</f>
        <v> </v>
      </c>
      <c r="K766" s="87" t="str">
        <f>VLOOKUP('entries and results'!G766,$A$3:$E$30018,2,FALSE)</f>
        <v> </v>
      </c>
      <c r="L766" s="88">
        <v>764</v>
      </c>
      <c r="M766" s="89" t="s">
        <v>21</v>
      </c>
      <c r="N766" s="90" t="str">
        <f>VLOOKUP('entries and results'!M766,$H$3:$K$30018,2,FALSE)</f>
        <v> </v>
      </c>
      <c r="O766" s="90" t="str">
        <f>VLOOKUP('entries and results'!M766,$H$3:$K$30018,3,FALSE)</f>
        <v> </v>
      </c>
      <c r="P766" s="90" t="str">
        <f>VLOOKUP('entries and results'!M766,$H$3:$K$30018,4,FALSE)</f>
        <v> </v>
      </c>
      <c r="Q766" s="91" t="s">
        <v>22</v>
      </c>
      <c r="R766" s="92" t="str">
        <f t="shared" si="87"/>
        <v>00:00</v>
      </c>
      <c r="BJ766" s="78" t="str">
        <f t="shared" si="92"/>
        <v>00:00</v>
      </c>
      <c r="BK766" s="77">
        <v>764</v>
      </c>
      <c r="BL766" s="57">
        <f t="shared" si="86"/>
        <v>0</v>
      </c>
      <c r="BM766" s="57" t="str">
        <f t="shared" si="88"/>
        <v>0000000</v>
      </c>
      <c r="BN766" s="57" t="str">
        <f t="shared" si="89"/>
        <v>00</v>
      </c>
      <c r="BO766" s="57" t="str">
        <f t="shared" si="90"/>
        <v>00</v>
      </c>
      <c r="BP766" s="57" t="str">
        <f t="shared" si="91"/>
        <v>00</v>
      </c>
    </row>
    <row r="767" spans="1:68">
      <c r="A767" s="51" t="s">
        <v>1824</v>
      </c>
      <c r="B767" s="51" t="s">
        <v>123</v>
      </c>
      <c r="C767" s="52">
        <v>33646</v>
      </c>
      <c r="D767" s="51" t="s">
        <v>1825</v>
      </c>
      <c r="E767" s="51" t="s">
        <v>1824</v>
      </c>
      <c r="F767" s="51" t="s">
        <v>35</v>
      </c>
      <c r="G767" s="85" t="s">
        <v>21</v>
      </c>
      <c r="H767" s="86">
        <v>765</v>
      </c>
      <c r="I767" s="87" t="str">
        <f>VLOOKUP('entries and results'!G767,$A$3:$E$30018,4,FALSE)</f>
        <v> </v>
      </c>
      <c r="J767" s="87" t="str">
        <f>VLOOKUP('entries and results'!G767,$A$3:$F$30018,6,FALSE)</f>
        <v> </v>
      </c>
      <c r="K767" s="87" t="str">
        <f>VLOOKUP('entries and results'!G767,$A$3:$E$30018,2,FALSE)</f>
        <v> </v>
      </c>
      <c r="L767" s="88">
        <v>765</v>
      </c>
      <c r="M767" s="89" t="s">
        <v>21</v>
      </c>
      <c r="N767" s="90" t="str">
        <f>VLOOKUP('entries and results'!M767,$H$3:$K$30018,2,FALSE)</f>
        <v> </v>
      </c>
      <c r="O767" s="90" t="str">
        <f>VLOOKUP('entries and results'!M767,$H$3:$K$30018,3,FALSE)</f>
        <v> </v>
      </c>
      <c r="P767" s="90" t="str">
        <f>VLOOKUP('entries and results'!M767,$H$3:$K$30018,4,FALSE)</f>
        <v> </v>
      </c>
      <c r="Q767" s="91" t="s">
        <v>22</v>
      </c>
      <c r="R767" s="92" t="str">
        <f t="shared" si="87"/>
        <v>00:00</v>
      </c>
      <c r="BJ767" s="78" t="str">
        <f t="shared" si="92"/>
        <v>00:00</v>
      </c>
      <c r="BK767" s="77">
        <v>765</v>
      </c>
      <c r="BL767" s="57">
        <f t="shared" si="86"/>
        <v>0</v>
      </c>
      <c r="BM767" s="57" t="str">
        <f t="shared" si="88"/>
        <v>0000000</v>
      </c>
      <c r="BN767" s="57" t="str">
        <f t="shared" si="89"/>
        <v>00</v>
      </c>
      <c r="BO767" s="57" t="str">
        <f t="shared" si="90"/>
        <v>00</v>
      </c>
      <c r="BP767" s="57" t="str">
        <f t="shared" si="91"/>
        <v>00</v>
      </c>
    </row>
    <row r="768" spans="1:68">
      <c r="A768" s="51" t="s">
        <v>1826</v>
      </c>
      <c r="C768" s="52">
        <v>34414</v>
      </c>
      <c r="D768" s="51" t="s">
        <v>1827</v>
      </c>
      <c r="E768" s="51" t="s">
        <v>1826</v>
      </c>
      <c r="F768" s="51" t="s">
        <v>130</v>
      </c>
      <c r="G768" s="85" t="s">
        <v>21</v>
      </c>
      <c r="H768" s="86">
        <v>766</v>
      </c>
      <c r="I768" s="87" t="str">
        <f>VLOOKUP('entries and results'!G768,$A$3:$E$30018,4,FALSE)</f>
        <v> </v>
      </c>
      <c r="J768" s="87" t="str">
        <f>VLOOKUP('entries and results'!G768,$A$3:$F$30018,6,FALSE)</f>
        <v> </v>
      </c>
      <c r="K768" s="87" t="str">
        <f>VLOOKUP('entries and results'!G768,$A$3:$E$30018,2,FALSE)</f>
        <v> </v>
      </c>
      <c r="L768" s="88">
        <v>766</v>
      </c>
      <c r="M768" s="89" t="s">
        <v>21</v>
      </c>
      <c r="N768" s="90" t="str">
        <f>VLOOKUP('entries and results'!M768,$H$3:$K$30018,2,FALSE)</f>
        <v> </v>
      </c>
      <c r="O768" s="90" t="str">
        <f>VLOOKUP('entries and results'!M768,$H$3:$K$30018,3,FALSE)</f>
        <v> </v>
      </c>
      <c r="P768" s="90" t="str">
        <f>VLOOKUP('entries and results'!M768,$H$3:$K$30018,4,FALSE)</f>
        <v> </v>
      </c>
      <c r="Q768" s="91" t="s">
        <v>22</v>
      </c>
      <c r="R768" s="92" t="str">
        <f t="shared" si="87"/>
        <v>00:00</v>
      </c>
      <c r="BJ768" s="78" t="str">
        <f t="shared" si="92"/>
        <v>00:00</v>
      </c>
      <c r="BK768" s="77">
        <v>766</v>
      </c>
      <c r="BL768" s="57">
        <f t="shared" si="86"/>
        <v>0</v>
      </c>
      <c r="BM768" s="57" t="str">
        <f t="shared" si="88"/>
        <v>0000000</v>
      </c>
      <c r="BN768" s="57" t="str">
        <f t="shared" si="89"/>
        <v>00</v>
      </c>
      <c r="BO768" s="57" t="str">
        <f t="shared" si="90"/>
        <v>00</v>
      </c>
      <c r="BP768" s="57" t="str">
        <f t="shared" si="91"/>
        <v>00</v>
      </c>
    </row>
    <row r="769" spans="1:68">
      <c r="A769" s="51" t="s">
        <v>1828</v>
      </c>
      <c r="B769" s="51" t="s">
        <v>1089</v>
      </c>
      <c r="C769" s="52">
        <v>34496</v>
      </c>
      <c r="D769" s="51" t="s">
        <v>1829</v>
      </c>
      <c r="E769" s="51" t="s">
        <v>1828</v>
      </c>
      <c r="F769" s="51" t="s">
        <v>130</v>
      </c>
      <c r="G769" s="85" t="s">
        <v>21</v>
      </c>
      <c r="H769" s="86">
        <v>767</v>
      </c>
      <c r="I769" s="87" t="str">
        <f>VLOOKUP('entries and results'!G769,$A$3:$E$30018,4,FALSE)</f>
        <v> </v>
      </c>
      <c r="J769" s="87" t="str">
        <f>VLOOKUP('entries and results'!G769,$A$3:$F$30018,6,FALSE)</f>
        <v> </v>
      </c>
      <c r="K769" s="87" t="str">
        <f>VLOOKUP('entries and results'!G769,$A$3:$E$30018,2,FALSE)</f>
        <v> </v>
      </c>
      <c r="L769" s="88">
        <v>767</v>
      </c>
      <c r="M769" s="89" t="s">
        <v>21</v>
      </c>
      <c r="N769" s="90" t="str">
        <f>VLOOKUP('entries and results'!M769,$H$3:$K$30018,2,FALSE)</f>
        <v> </v>
      </c>
      <c r="O769" s="90" t="str">
        <f>VLOOKUP('entries and results'!M769,$H$3:$K$30018,3,FALSE)</f>
        <v> </v>
      </c>
      <c r="P769" s="90" t="str">
        <f>VLOOKUP('entries and results'!M769,$H$3:$K$30018,4,FALSE)</f>
        <v> </v>
      </c>
      <c r="Q769" s="91" t="s">
        <v>22</v>
      </c>
      <c r="R769" s="92" t="str">
        <f t="shared" si="87"/>
        <v>00:00</v>
      </c>
      <c r="BJ769" s="78" t="str">
        <f t="shared" si="92"/>
        <v>00:00</v>
      </c>
      <c r="BK769" s="77">
        <v>767</v>
      </c>
      <c r="BL769" s="57">
        <f t="shared" si="86"/>
        <v>0</v>
      </c>
      <c r="BM769" s="57" t="str">
        <f t="shared" si="88"/>
        <v>0000000</v>
      </c>
      <c r="BN769" s="57" t="str">
        <f t="shared" si="89"/>
        <v>00</v>
      </c>
      <c r="BO769" s="57" t="str">
        <f t="shared" si="90"/>
        <v>00</v>
      </c>
      <c r="BP769" s="57" t="str">
        <f t="shared" si="91"/>
        <v>00</v>
      </c>
    </row>
    <row r="770" spans="1:68">
      <c r="A770" s="51" t="s">
        <v>1830</v>
      </c>
      <c r="B770" s="51" t="s">
        <v>1089</v>
      </c>
      <c r="C770" s="52">
        <v>35497</v>
      </c>
      <c r="D770" s="51" t="s">
        <v>1831</v>
      </c>
      <c r="E770" s="51" t="s">
        <v>1830</v>
      </c>
      <c r="F770" s="51" t="s">
        <v>151</v>
      </c>
      <c r="G770" s="85" t="s">
        <v>21</v>
      </c>
      <c r="H770" s="86">
        <v>768</v>
      </c>
      <c r="I770" s="87" t="str">
        <f>VLOOKUP('entries and results'!G770,$A$3:$E$30018,4,FALSE)</f>
        <v> </v>
      </c>
      <c r="J770" s="87" t="str">
        <f>VLOOKUP('entries and results'!G770,$A$3:$F$30018,6,FALSE)</f>
        <v> </v>
      </c>
      <c r="K770" s="87" t="str">
        <f>VLOOKUP('entries and results'!G770,$A$3:$E$30018,2,FALSE)</f>
        <v> </v>
      </c>
      <c r="L770" s="88">
        <v>768</v>
      </c>
      <c r="M770" s="89" t="s">
        <v>21</v>
      </c>
      <c r="N770" s="90" t="str">
        <f>VLOOKUP('entries and results'!M770,$H$3:$K$30018,2,FALSE)</f>
        <v> </v>
      </c>
      <c r="O770" s="90" t="str">
        <f>VLOOKUP('entries and results'!M770,$H$3:$K$30018,3,FALSE)</f>
        <v> </v>
      </c>
      <c r="P770" s="90" t="str">
        <f>VLOOKUP('entries and results'!M770,$H$3:$K$30018,4,FALSE)</f>
        <v> </v>
      </c>
      <c r="Q770" s="91" t="s">
        <v>22</v>
      </c>
      <c r="R770" s="92" t="str">
        <f t="shared" si="87"/>
        <v>00:00</v>
      </c>
      <c r="BJ770" s="78" t="str">
        <f t="shared" si="92"/>
        <v>00:00</v>
      </c>
      <c r="BK770" s="77">
        <v>768</v>
      </c>
      <c r="BL770" s="57">
        <f t="shared" si="86"/>
        <v>0</v>
      </c>
      <c r="BM770" s="57" t="str">
        <f t="shared" si="88"/>
        <v>0000000</v>
      </c>
      <c r="BN770" s="57" t="str">
        <f t="shared" si="89"/>
        <v>00</v>
      </c>
      <c r="BO770" s="57" t="str">
        <f t="shared" si="90"/>
        <v>00</v>
      </c>
      <c r="BP770" s="57" t="str">
        <f t="shared" si="91"/>
        <v>00</v>
      </c>
    </row>
    <row r="771" spans="1:68">
      <c r="A771" s="51" t="s">
        <v>1832</v>
      </c>
      <c r="B771" s="51" t="s">
        <v>198</v>
      </c>
      <c r="C771" s="52">
        <v>34292</v>
      </c>
      <c r="D771" s="51" t="s">
        <v>1833</v>
      </c>
      <c r="E771" s="51" t="s">
        <v>1832</v>
      </c>
      <c r="F771" s="51" t="s">
        <v>130</v>
      </c>
      <c r="G771" s="85" t="s">
        <v>21</v>
      </c>
      <c r="H771" s="86">
        <v>769</v>
      </c>
      <c r="I771" s="87" t="str">
        <f>VLOOKUP('entries and results'!G771,$A$3:$E$30018,4,FALSE)</f>
        <v> </v>
      </c>
      <c r="J771" s="87" t="str">
        <f>VLOOKUP('entries and results'!G771,$A$3:$F$30018,6,FALSE)</f>
        <v> </v>
      </c>
      <c r="K771" s="87" t="str">
        <f>VLOOKUP('entries and results'!G771,$A$3:$E$30018,2,FALSE)</f>
        <v> </v>
      </c>
      <c r="L771" s="88">
        <v>769</v>
      </c>
      <c r="M771" s="89" t="s">
        <v>21</v>
      </c>
      <c r="N771" s="90" t="str">
        <f>VLOOKUP('entries and results'!M771,$H$3:$K$30018,2,FALSE)</f>
        <v> </v>
      </c>
      <c r="O771" s="90" t="str">
        <f>VLOOKUP('entries and results'!M771,$H$3:$K$30018,3,FALSE)</f>
        <v> </v>
      </c>
      <c r="P771" s="90" t="str">
        <f>VLOOKUP('entries and results'!M771,$H$3:$K$30018,4,FALSE)</f>
        <v> </v>
      </c>
      <c r="Q771" s="91" t="s">
        <v>22</v>
      </c>
      <c r="R771" s="92" t="str">
        <f t="shared" si="87"/>
        <v>00:00</v>
      </c>
      <c r="BJ771" s="78" t="str">
        <f t="shared" si="92"/>
        <v>00:00</v>
      </c>
      <c r="BK771" s="77">
        <v>769</v>
      </c>
      <c r="BL771" s="57">
        <f t="shared" ref="BL771:BL834" si="93">SUMIF($H$3:$H$601,$BK771,$Q$3:$Q$601)</f>
        <v>0</v>
      </c>
      <c r="BM771" s="57" t="str">
        <f t="shared" si="88"/>
        <v>0000000</v>
      </c>
      <c r="BN771" s="57" t="str">
        <f t="shared" si="89"/>
        <v>00</v>
      </c>
      <c r="BO771" s="57" t="str">
        <f t="shared" si="90"/>
        <v>00</v>
      </c>
      <c r="BP771" s="57" t="str">
        <f t="shared" si="91"/>
        <v>00</v>
      </c>
    </row>
    <row r="772" spans="1:68">
      <c r="A772" s="51" t="s">
        <v>1834</v>
      </c>
      <c r="B772" s="51" t="s">
        <v>256</v>
      </c>
      <c r="C772" s="52">
        <v>33021</v>
      </c>
      <c r="D772" s="51" t="s">
        <v>1835</v>
      </c>
      <c r="E772" s="51" t="s">
        <v>1834</v>
      </c>
      <c r="F772" s="51" t="s">
        <v>35</v>
      </c>
      <c r="G772" s="85" t="s">
        <v>21</v>
      </c>
      <c r="H772" s="86">
        <v>770</v>
      </c>
      <c r="I772" s="87" t="str">
        <f>VLOOKUP('entries and results'!G772,$A$3:$E$30018,4,FALSE)</f>
        <v> </v>
      </c>
      <c r="J772" s="87" t="str">
        <f>VLOOKUP('entries and results'!G772,$A$3:$F$30018,6,FALSE)</f>
        <v> </v>
      </c>
      <c r="K772" s="87" t="str">
        <f>VLOOKUP('entries and results'!G772,$A$3:$E$30018,2,FALSE)</f>
        <v> </v>
      </c>
      <c r="L772" s="88">
        <v>770</v>
      </c>
      <c r="M772" s="89" t="s">
        <v>21</v>
      </c>
      <c r="N772" s="90" t="str">
        <f>VLOOKUP('entries and results'!M772,$H$3:$K$30018,2,FALSE)</f>
        <v> </v>
      </c>
      <c r="O772" s="90" t="str">
        <f>VLOOKUP('entries and results'!M772,$H$3:$K$30018,3,FALSE)</f>
        <v> </v>
      </c>
      <c r="P772" s="90" t="str">
        <f>VLOOKUP('entries and results'!M772,$H$3:$K$30018,4,FALSE)</f>
        <v> </v>
      </c>
      <c r="Q772" s="91" t="s">
        <v>22</v>
      </c>
      <c r="R772" s="92" t="str">
        <f t="shared" ref="R772:R835" si="94">IF($H772=""," ",(LOOKUP($H772,$BK$3:$BK$1601,$BJ$3:$BJ$1601)))</f>
        <v>00:00</v>
      </c>
      <c r="BJ772" s="78" t="str">
        <f t="shared" si="92"/>
        <v>00:00</v>
      </c>
      <c r="BK772" s="77">
        <v>770</v>
      </c>
      <c r="BL772" s="57">
        <f t="shared" si="93"/>
        <v>0</v>
      </c>
      <c r="BM772" s="57" t="str">
        <f t="shared" si="88"/>
        <v>0000000</v>
      </c>
      <c r="BN772" s="57" t="str">
        <f t="shared" si="89"/>
        <v>00</v>
      </c>
      <c r="BO772" s="57" t="str">
        <f t="shared" si="90"/>
        <v>00</v>
      </c>
      <c r="BP772" s="57" t="str">
        <f t="shared" si="91"/>
        <v>00</v>
      </c>
    </row>
    <row r="773" spans="1:68">
      <c r="A773" s="51" t="s">
        <v>1836</v>
      </c>
      <c r="B773" s="51" t="s">
        <v>272</v>
      </c>
      <c r="C773" s="52">
        <v>35140</v>
      </c>
      <c r="D773" s="51" t="s">
        <v>1837</v>
      </c>
      <c r="E773" s="51" t="s">
        <v>1836</v>
      </c>
      <c r="F773" s="51" t="s">
        <v>151</v>
      </c>
      <c r="G773" s="85" t="s">
        <v>21</v>
      </c>
      <c r="H773" s="86">
        <v>771</v>
      </c>
      <c r="I773" s="87" t="str">
        <f>VLOOKUP('entries and results'!G773,$A$3:$E$30018,4,FALSE)</f>
        <v> </v>
      </c>
      <c r="J773" s="87" t="str">
        <f>VLOOKUP('entries and results'!G773,$A$3:$F$30018,6,FALSE)</f>
        <v> </v>
      </c>
      <c r="K773" s="87" t="str">
        <f>VLOOKUP('entries and results'!G773,$A$3:$E$30018,2,FALSE)</f>
        <v> </v>
      </c>
      <c r="L773" s="88">
        <v>771</v>
      </c>
      <c r="M773" s="89" t="s">
        <v>21</v>
      </c>
      <c r="N773" s="90" t="str">
        <f>VLOOKUP('entries and results'!M773,$H$3:$K$30018,2,FALSE)</f>
        <v> </v>
      </c>
      <c r="O773" s="90" t="str">
        <f>VLOOKUP('entries and results'!M773,$H$3:$K$30018,3,FALSE)</f>
        <v> </v>
      </c>
      <c r="P773" s="90" t="str">
        <f>VLOOKUP('entries and results'!M773,$H$3:$K$30018,4,FALSE)</f>
        <v> </v>
      </c>
      <c r="Q773" s="91" t="s">
        <v>22</v>
      </c>
      <c r="R773" s="92" t="str">
        <f t="shared" si="94"/>
        <v>00:00</v>
      </c>
      <c r="BJ773" s="78" t="str">
        <f t="shared" si="92"/>
        <v>00:00</v>
      </c>
      <c r="BK773" s="77">
        <v>771</v>
      </c>
      <c r="BL773" s="57">
        <f t="shared" si="93"/>
        <v>0</v>
      </c>
      <c r="BM773" s="57" t="str">
        <f t="shared" si="88"/>
        <v>0000000</v>
      </c>
      <c r="BN773" s="57" t="str">
        <f t="shared" si="89"/>
        <v>00</v>
      </c>
      <c r="BO773" s="57" t="str">
        <f t="shared" si="90"/>
        <v>00</v>
      </c>
      <c r="BP773" s="57" t="str">
        <f t="shared" si="91"/>
        <v>00</v>
      </c>
    </row>
    <row r="774" spans="1:68">
      <c r="A774" s="51" t="s">
        <v>1838</v>
      </c>
      <c r="B774" s="51" t="s">
        <v>27</v>
      </c>
      <c r="C774" s="52">
        <v>32687</v>
      </c>
      <c r="D774" s="51" t="s">
        <v>1839</v>
      </c>
      <c r="E774" s="51" t="s">
        <v>1838</v>
      </c>
      <c r="F774" s="51" t="s">
        <v>35</v>
      </c>
      <c r="G774" s="85" t="s">
        <v>21</v>
      </c>
      <c r="H774" s="86">
        <v>772</v>
      </c>
      <c r="I774" s="87" t="str">
        <f>VLOOKUP('entries and results'!G774,$A$3:$E$30018,4,FALSE)</f>
        <v> </v>
      </c>
      <c r="J774" s="87" t="str">
        <f>VLOOKUP('entries and results'!G774,$A$3:$F$30018,6,FALSE)</f>
        <v> </v>
      </c>
      <c r="K774" s="87" t="str">
        <f>VLOOKUP('entries and results'!G774,$A$3:$E$30018,2,FALSE)</f>
        <v> </v>
      </c>
      <c r="L774" s="88">
        <v>772</v>
      </c>
      <c r="M774" s="89" t="s">
        <v>21</v>
      </c>
      <c r="N774" s="90" t="str">
        <f>VLOOKUP('entries and results'!M774,$H$3:$K$30018,2,FALSE)</f>
        <v> </v>
      </c>
      <c r="O774" s="90" t="str">
        <f>VLOOKUP('entries and results'!M774,$H$3:$K$30018,3,FALSE)</f>
        <v> </v>
      </c>
      <c r="P774" s="90" t="str">
        <f>VLOOKUP('entries and results'!M774,$H$3:$K$30018,4,FALSE)</f>
        <v> </v>
      </c>
      <c r="Q774" s="91" t="s">
        <v>22</v>
      </c>
      <c r="R774" s="92" t="str">
        <f t="shared" si="94"/>
        <v>00:00</v>
      </c>
      <c r="BJ774" s="78" t="str">
        <f t="shared" si="92"/>
        <v>00:00</v>
      </c>
      <c r="BK774" s="77">
        <v>772</v>
      </c>
      <c r="BL774" s="57">
        <f t="shared" si="93"/>
        <v>0</v>
      </c>
      <c r="BM774" s="57" t="str">
        <f t="shared" ref="BM774:BM837" si="95">CONCATENATE($BG$2,$BL774)</f>
        <v>0000000</v>
      </c>
      <c r="BN774" s="57" t="str">
        <f t="shared" ref="BN774:BN837" si="96">MID(RIGHT($BM774,6),1,2)</f>
        <v>00</v>
      </c>
      <c r="BO774" s="57" t="str">
        <f t="shared" ref="BO774:BO837" si="97">MID(RIGHT($BM774,6),3,2)</f>
        <v>00</v>
      </c>
      <c r="BP774" s="57" t="str">
        <f t="shared" ref="BP774:BP837" si="98">MID(RIGHT($BM774,6),5,2)</f>
        <v>00</v>
      </c>
    </row>
    <row r="775" spans="1:68">
      <c r="A775" s="51" t="s">
        <v>1840</v>
      </c>
      <c r="B775" s="51" t="s">
        <v>191</v>
      </c>
      <c r="C775" s="52">
        <v>34479</v>
      </c>
      <c r="D775" s="51" t="s">
        <v>1841</v>
      </c>
      <c r="E775" s="51" t="s">
        <v>1840</v>
      </c>
      <c r="F775" s="51" t="s">
        <v>130</v>
      </c>
      <c r="G775" s="85" t="s">
        <v>21</v>
      </c>
      <c r="H775" s="86">
        <v>773</v>
      </c>
      <c r="I775" s="87" t="str">
        <f>VLOOKUP('entries and results'!G775,$A$3:$E$30018,4,FALSE)</f>
        <v> </v>
      </c>
      <c r="J775" s="87" t="str">
        <f>VLOOKUP('entries and results'!G775,$A$3:$F$30018,6,FALSE)</f>
        <v> </v>
      </c>
      <c r="K775" s="87" t="str">
        <f>VLOOKUP('entries and results'!G775,$A$3:$E$30018,2,FALSE)</f>
        <v> </v>
      </c>
      <c r="L775" s="88">
        <v>773</v>
      </c>
      <c r="M775" s="89" t="s">
        <v>21</v>
      </c>
      <c r="N775" s="90" t="str">
        <f>VLOOKUP('entries and results'!M775,$H$3:$K$30018,2,FALSE)</f>
        <v> </v>
      </c>
      <c r="O775" s="90" t="str">
        <f>VLOOKUP('entries and results'!M775,$H$3:$K$30018,3,FALSE)</f>
        <v> </v>
      </c>
      <c r="P775" s="90" t="str">
        <f>VLOOKUP('entries and results'!M775,$H$3:$K$30018,4,FALSE)</f>
        <v> </v>
      </c>
      <c r="Q775" s="91" t="s">
        <v>22</v>
      </c>
      <c r="R775" s="92" t="str">
        <f t="shared" si="94"/>
        <v>00:00</v>
      </c>
      <c r="BJ775" s="78" t="str">
        <f t="shared" si="92"/>
        <v>00:00</v>
      </c>
      <c r="BK775" s="77">
        <v>773</v>
      </c>
      <c r="BL775" s="57">
        <f t="shared" si="93"/>
        <v>0</v>
      </c>
      <c r="BM775" s="57" t="str">
        <f t="shared" si="95"/>
        <v>0000000</v>
      </c>
      <c r="BN775" s="57" t="str">
        <f t="shared" si="96"/>
        <v>00</v>
      </c>
      <c r="BO775" s="57" t="str">
        <f t="shared" si="97"/>
        <v>00</v>
      </c>
      <c r="BP775" s="57" t="str">
        <f t="shared" si="98"/>
        <v>00</v>
      </c>
    </row>
    <row r="776" spans="1:68">
      <c r="A776" s="51" t="s">
        <v>1842</v>
      </c>
      <c r="B776" s="51" t="s">
        <v>191</v>
      </c>
      <c r="C776" s="52">
        <v>34479</v>
      </c>
      <c r="D776" s="51" t="s">
        <v>1843</v>
      </c>
      <c r="E776" s="51" t="s">
        <v>1842</v>
      </c>
      <c r="F776" s="51" t="s">
        <v>130</v>
      </c>
      <c r="G776" s="85" t="s">
        <v>21</v>
      </c>
      <c r="H776" s="86">
        <v>774</v>
      </c>
      <c r="I776" s="87" t="str">
        <f>VLOOKUP('entries and results'!G776,$A$3:$E$30018,4,FALSE)</f>
        <v> </v>
      </c>
      <c r="J776" s="87" t="str">
        <f>VLOOKUP('entries and results'!G776,$A$3:$F$30018,6,FALSE)</f>
        <v> </v>
      </c>
      <c r="K776" s="87" t="str">
        <f>VLOOKUP('entries and results'!G776,$A$3:$E$30018,2,FALSE)</f>
        <v> </v>
      </c>
      <c r="L776" s="88">
        <v>774</v>
      </c>
      <c r="M776" s="89" t="s">
        <v>21</v>
      </c>
      <c r="N776" s="90" t="str">
        <f>VLOOKUP('entries and results'!M776,$H$3:$K$30018,2,FALSE)</f>
        <v> </v>
      </c>
      <c r="O776" s="90" t="str">
        <f>VLOOKUP('entries and results'!M776,$H$3:$K$30018,3,FALSE)</f>
        <v> </v>
      </c>
      <c r="P776" s="90" t="str">
        <f>VLOOKUP('entries and results'!M776,$H$3:$K$30018,4,FALSE)</f>
        <v> </v>
      </c>
      <c r="Q776" s="91" t="s">
        <v>22</v>
      </c>
      <c r="R776" s="92" t="str">
        <f t="shared" si="94"/>
        <v>00:00</v>
      </c>
      <c r="BJ776" s="78" t="str">
        <f t="shared" si="92"/>
        <v>00:00</v>
      </c>
      <c r="BK776" s="77">
        <v>774</v>
      </c>
      <c r="BL776" s="57">
        <f t="shared" si="93"/>
        <v>0</v>
      </c>
      <c r="BM776" s="57" t="str">
        <f t="shared" si="95"/>
        <v>0000000</v>
      </c>
      <c r="BN776" s="57" t="str">
        <f t="shared" si="96"/>
        <v>00</v>
      </c>
      <c r="BO776" s="57" t="str">
        <f t="shared" si="97"/>
        <v>00</v>
      </c>
      <c r="BP776" s="57" t="str">
        <f t="shared" si="98"/>
        <v>00</v>
      </c>
    </row>
    <row r="777" spans="1:68">
      <c r="A777" s="51" t="s">
        <v>1844</v>
      </c>
      <c r="B777" s="51" t="s">
        <v>191</v>
      </c>
      <c r="C777" s="52">
        <v>34317</v>
      </c>
      <c r="D777" s="51" t="s">
        <v>1845</v>
      </c>
      <c r="E777" s="51" t="s">
        <v>1844</v>
      </c>
      <c r="F777" s="51" t="s">
        <v>130</v>
      </c>
      <c r="G777" s="85" t="s">
        <v>21</v>
      </c>
      <c r="H777" s="86">
        <v>775</v>
      </c>
      <c r="I777" s="87" t="str">
        <f>VLOOKUP('entries and results'!G777,$A$3:$E$30018,4,FALSE)</f>
        <v> </v>
      </c>
      <c r="J777" s="87" t="str">
        <f>VLOOKUP('entries and results'!G777,$A$3:$F$30018,6,FALSE)</f>
        <v> </v>
      </c>
      <c r="K777" s="87" t="str">
        <f>VLOOKUP('entries and results'!G777,$A$3:$E$30018,2,FALSE)</f>
        <v> </v>
      </c>
      <c r="L777" s="88">
        <v>775</v>
      </c>
      <c r="M777" s="89" t="s">
        <v>21</v>
      </c>
      <c r="N777" s="90" t="str">
        <f>VLOOKUP('entries and results'!M777,$H$3:$K$30018,2,FALSE)</f>
        <v> </v>
      </c>
      <c r="O777" s="90" t="str">
        <f>VLOOKUP('entries and results'!M777,$H$3:$K$30018,3,FALSE)</f>
        <v> </v>
      </c>
      <c r="P777" s="90" t="str">
        <f>VLOOKUP('entries and results'!M777,$H$3:$K$30018,4,FALSE)</f>
        <v> </v>
      </c>
      <c r="Q777" s="91" t="s">
        <v>22</v>
      </c>
      <c r="R777" s="92" t="str">
        <f t="shared" si="94"/>
        <v>00:00</v>
      </c>
      <c r="BJ777" s="78" t="str">
        <f t="shared" si="92"/>
        <v>00:00</v>
      </c>
      <c r="BK777" s="77">
        <v>775</v>
      </c>
      <c r="BL777" s="57">
        <f t="shared" si="93"/>
        <v>0</v>
      </c>
      <c r="BM777" s="57" t="str">
        <f t="shared" si="95"/>
        <v>0000000</v>
      </c>
      <c r="BN777" s="57" t="str">
        <f t="shared" si="96"/>
        <v>00</v>
      </c>
      <c r="BO777" s="57" t="str">
        <f t="shared" si="97"/>
        <v>00</v>
      </c>
      <c r="BP777" s="57" t="str">
        <f t="shared" si="98"/>
        <v>00</v>
      </c>
    </row>
    <row r="778" spans="1:68">
      <c r="A778" s="51" t="s">
        <v>1846</v>
      </c>
      <c r="B778" s="51" t="s">
        <v>198</v>
      </c>
      <c r="C778" s="52">
        <v>33765</v>
      </c>
      <c r="D778" s="51" t="s">
        <v>1847</v>
      </c>
      <c r="E778" s="51" t="s">
        <v>1846</v>
      </c>
      <c r="F778" s="51" t="s">
        <v>35</v>
      </c>
      <c r="G778" s="85" t="s">
        <v>21</v>
      </c>
      <c r="H778" s="86">
        <v>776</v>
      </c>
      <c r="I778" s="87" t="str">
        <f>VLOOKUP('entries and results'!G778,$A$3:$E$30018,4,FALSE)</f>
        <v> </v>
      </c>
      <c r="J778" s="87" t="str">
        <f>VLOOKUP('entries and results'!G778,$A$3:$F$30018,6,FALSE)</f>
        <v> </v>
      </c>
      <c r="K778" s="87" t="str">
        <f>VLOOKUP('entries and results'!G778,$A$3:$E$30018,2,FALSE)</f>
        <v> </v>
      </c>
      <c r="L778" s="88">
        <v>776</v>
      </c>
      <c r="M778" s="89" t="s">
        <v>21</v>
      </c>
      <c r="N778" s="90" t="str">
        <f>VLOOKUP('entries and results'!M778,$H$3:$K$30018,2,FALSE)</f>
        <v> </v>
      </c>
      <c r="O778" s="90" t="str">
        <f>VLOOKUP('entries and results'!M778,$H$3:$K$30018,3,FALSE)</f>
        <v> </v>
      </c>
      <c r="P778" s="90" t="str">
        <f>VLOOKUP('entries and results'!M778,$H$3:$K$30018,4,FALSE)</f>
        <v> </v>
      </c>
      <c r="Q778" s="91" t="s">
        <v>22</v>
      </c>
      <c r="R778" s="92" t="str">
        <f t="shared" si="94"/>
        <v>00:00</v>
      </c>
      <c r="BJ778" s="78" t="str">
        <f t="shared" si="92"/>
        <v>00:00</v>
      </c>
      <c r="BK778" s="77">
        <v>776</v>
      </c>
      <c r="BL778" s="57">
        <f t="shared" si="93"/>
        <v>0</v>
      </c>
      <c r="BM778" s="57" t="str">
        <f t="shared" si="95"/>
        <v>0000000</v>
      </c>
      <c r="BN778" s="57" t="str">
        <f t="shared" si="96"/>
        <v>00</v>
      </c>
      <c r="BO778" s="57" t="str">
        <f t="shared" si="97"/>
        <v>00</v>
      </c>
      <c r="BP778" s="57" t="str">
        <f t="shared" si="98"/>
        <v>00</v>
      </c>
    </row>
    <row r="779" spans="1:68">
      <c r="A779" s="51" t="s">
        <v>1848</v>
      </c>
      <c r="B779" s="51" t="s">
        <v>198</v>
      </c>
      <c r="C779" s="52">
        <v>35013</v>
      </c>
      <c r="D779" s="51" t="s">
        <v>1849</v>
      </c>
      <c r="E779" s="51" t="s">
        <v>1848</v>
      </c>
      <c r="F779" s="51" t="s">
        <v>151</v>
      </c>
      <c r="G779" s="85" t="s">
        <v>21</v>
      </c>
      <c r="H779" s="86">
        <v>777</v>
      </c>
      <c r="I779" s="87" t="str">
        <f>VLOOKUP('entries and results'!G779,$A$3:$E$30018,4,FALSE)</f>
        <v> </v>
      </c>
      <c r="J779" s="87" t="str">
        <f>VLOOKUP('entries and results'!G779,$A$3:$F$30018,6,FALSE)</f>
        <v> </v>
      </c>
      <c r="K779" s="87" t="str">
        <f>VLOOKUP('entries and results'!G779,$A$3:$E$30018,2,FALSE)</f>
        <v> </v>
      </c>
      <c r="L779" s="88">
        <v>777</v>
      </c>
      <c r="M779" s="89" t="s">
        <v>21</v>
      </c>
      <c r="N779" s="90" t="str">
        <f>VLOOKUP('entries and results'!M779,$H$3:$K$30018,2,FALSE)</f>
        <v> </v>
      </c>
      <c r="O779" s="90" t="str">
        <f>VLOOKUP('entries and results'!M779,$H$3:$K$30018,3,FALSE)</f>
        <v> </v>
      </c>
      <c r="P779" s="90" t="str">
        <f>VLOOKUP('entries and results'!M779,$H$3:$K$30018,4,FALSE)</f>
        <v> </v>
      </c>
      <c r="Q779" s="91" t="s">
        <v>22</v>
      </c>
      <c r="R779" s="92" t="str">
        <f t="shared" si="94"/>
        <v>00:00</v>
      </c>
      <c r="BJ779" s="78" t="str">
        <f t="shared" si="92"/>
        <v>00:00</v>
      </c>
      <c r="BK779" s="77">
        <v>777</v>
      </c>
      <c r="BL779" s="57">
        <f t="shared" si="93"/>
        <v>0</v>
      </c>
      <c r="BM779" s="57" t="str">
        <f t="shared" si="95"/>
        <v>0000000</v>
      </c>
      <c r="BN779" s="57" t="str">
        <f t="shared" si="96"/>
        <v>00</v>
      </c>
      <c r="BO779" s="57" t="str">
        <f t="shared" si="97"/>
        <v>00</v>
      </c>
      <c r="BP779" s="57" t="str">
        <f t="shared" si="98"/>
        <v>00</v>
      </c>
    </row>
    <row r="780" spans="1:68">
      <c r="A780" s="51" t="s">
        <v>1850</v>
      </c>
      <c r="B780" s="51" t="s">
        <v>47</v>
      </c>
      <c r="C780" s="52">
        <v>34027</v>
      </c>
      <c r="D780" s="51" t="s">
        <v>1851</v>
      </c>
      <c r="E780" s="51" t="s">
        <v>1850</v>
      </c>
      <c r="F780" s="51" t="s">
        <v>35</v>
      </c>
      <c r="G780" s="85" t="s">
        <v>21</v>
      </c>
      <c r="H780" s="86">
        <v>778</v>
      </c>
      <c r="I780" s="87" t="str">
        <f>VLOOKUP('entries and results'!G780,$A$3:$E$30018,4,FALSE)</f>
        <v> </v>
      </c>
      <c r="J780" s="87" t="str">
        <f>VLOOKUP('entries and results'!G780,$A$3:$F$30018,6,FALSE)</f>
        <v> </v>
      </c>
      <c r="K780" s="87" t="str">
        <f>VLOOKUP('entries and results'!G780,$A$3:$E$30018,2,FALSE)</f>
        <v> </v>
      </c>
      <c r="L780" s="88">
        <v>778</v>
      </c>
      <c r="M780" s="89" t="s">
        <v>21</v>
      </c>
      <c r="N780" s="90" t="str">
        <f>VLOOKUP('entries and results'!M780,$H$3:$K$30018,2,FALSE)</f>
        <v> </v>
      </c>
      <c r="O780" s="90" t="str">
        <f>VLOOKUP('entries and results'!M780,$H$3:$K$30018,3,FALSE)</f>
        <v> </v>
      </c>
      <c r="P780" s="90" t="str">
        <f>VLOOKUP('entries and results'!M780,$H$3:$K$30018,4,FALSE)</f>
        <v> </v>
      </c>
      <c r="Q780" s="91" t="s">
        <v>22</v>
      </c>
      <c r="R780" s="92" t="str">
        <f t="shared" si="94"/>
        <v>00:00</v>
      </c>
      <c r="BJ780" s="78" t="str">
        <f t="shared" si="92"/>
        <v>00:00</v>
      </c>
      <c r="BK780" s="77">
        <v>778</v>
      </c>
      <c r="BL780" s="57">
        <f t="shared" si="93"/>
        <v>0</v>
      </c>
      <c r="BM780" s="57" t="str">
        <f t="shared" si="95"/>
        <v>0000000</v>
      </c>
      <c r="BN780" s="57" t="str">
        <f t="shared" si="96"/>
        <v>00</v>
      </c>
      <c r="BO780" s="57" t="str">
        <f t="shared" si="97"/>
        <v>00</v>
      </c>
      <c r="BP780" s="57" t="str">
        <f t="shared" si="98"/>
        <v>00</v>
      </c>
    </row>
    <row r="781" spans="1:68">
      <c r="A781" s="51" t="s">
        <v>1852</v>
      </c>
      <c r="B781" s="51" t="s">
        <v>47</v>
      </c>
      <c r="C781" s="52">
        <v>34759</v>
      </c>
      <c r="D781" s="51" t="s">
        <v>1853</v>
      </c>
      <c r="E781" s="51" t="s">
        <v>1852</v>
      </c>
      <c r="F781" s="51" t="s">
        <v>130</v>
      </c>
      <c r="G781" s="85" t="s">
        <v>21</v>
      </c>
      <c r="H781" s="86">
        <v>779</v>
      </c>
      <c r="I781" s="87" t="str">
        <f>VLOOKUP('entries and results'!G781,$A$3:$E$30018,4,FALSE)</f>
        <v> </v>
      </c>
      <c r="J781" s="87" t="str">
        <f>VLOOKUP('entries and results'!G781,$A$3:$F$30018,6,FALSE)</f>
        <v> </v>
      </c>
      <c r="K781" s="87" t="str">
        <f>VLOOKUP('entries and results'!G781,$A$3:$E$30018,2,FALSE)</f>
        <v> </v>
      </c>
      <c r="L781" s="88">
        <v>779</v>
      </c>
      <c r="M781" s="89" t="s">
        <v>21</v>
      </c>
      <c r="N781" s="90" t="str">
        <f>VLOOKUP('entries and results'!M781,$H$3:$K$30018,2,FALSE)</f>
        <v> </v>
      </c>
      <c r="O781" s="90" t="str">
        <f>VLOOKUP('entries and results'!M781,$H$3:$K$30018,3,FALSE)</f>
        <v> </v>
      </c>
      <c r="P781" s="90" t="str">
        <f>VLOOKUP('entries and results'!M781,$H$3:$K$30018,4,FALSE)</f>
        <v> </v>
      </c>
      <c r="Q781" s="91" t="s">
        <v>22</v>
      </c>
      <c r="R781" s="92" t="str">
        <f t="shared" si="94"/>
        <v>00:00</v>
      </c>
      <c r="BJ781" s="78" t="str">
        <f t="shared" si="92"/>
        <v>00:00</v>
      </c>
      <c r="BK781" s="77">
        <v>779</v>
      </c>
      <c r="BL781" s="57">
        <f t="shared" si="93"/>
        <v>0</v>
      </c>
      <c r="BM781" s="57" t="str">
        <f t="shared" si="95"/>
        <v>0000000</v>
      </c>
      <c r="BN781" s="57" t="str">
        <f t="shared" si="96"/>
        <v>00</v>
      </c>
      <c r="BO781" s="57" t="str">
        <f t="shared" si="97"/>
        <v>00</v>
      </c>
      <c r="BP781" s="57" t="str">
        <f t="shared" si="98"/>
        <v>00</v>
      </c>
    </row>
    <row r="782" spans="1:68">
      <c r="A782" s="51" t="s">
        <v>1854</v>
      </c>
      <c r="B782" s="51" t="s">
        <v>47</v>
      </c>
      <c r="C782" s="52">
        <v>35244</v>
      </c>
      <c r="D782" s="51" t="s">
        <v>1855</v>
      </c>
      <c r="E782" s="51" t="s">
        <v>1854</v>
      </c>
      <c r="F782" s="51" t="s">
        <v>151</v>
      </c>
      <c r="G782" s="85" t="s">
        <v>21</v>
      </c>
      <c r="H782" s="86">
        <v>780</v>
      </c>
      <c r="I782" s="87" t="str">
        <f>VLOOKUP('entries and results'!G782,$A$3:$E$30018,4,FALSE)</f>
        <v> </v>
      </c>
      <c r="J782" s="87" t="str">
        <f>VLOOKUP('entries and results'!G782,$A$3:$F$30018,6,FALSE)</f>
        <v> </v>
      </c>
      <c r="K782" s="87" t="str">
        <f>VLOOKUP('entries and results'!G782,$A$3:$E$30018,2,FALSE)</f>
        <v> </v>
      </c>
      <c r="L782" s="88">
        <v>780</v>
      </c>
      <c r="M782" s="89" t="s">
        <v>21</v>
      </c>
      <c r="N782" s="90" t="str">
        <f>VLOOKUP('entries and results'!M782,$H$3:$K$30018,2,FALSE)</f>
        <v> </v>
      </c>
      <c r="O782" s="90" t="str">
        <f>VLOOKUP('entries and results'!M782,$H$3:$K$30018,3,FALSE)</f>
        <v> </v>
      </c>
      <c r="P782" s="90" t="str">
        <f>VLOOKUP('entries and results'!M782,$H$3:$K$30018,4,FALSE)</f>
        <v> </v>
      </c>
      <c r="Q782" s="91" t="s">
        <v>22</v>
      </c>
      <c r="R782" s="92" t="str">
        <f t="shared" si="94"/>
        <v>00:00</v>
      </c>
      <c r="BJ782" s="78" t="str">
        <f t="shared" si="92"/>
        <v>00:00</v>
      </c>
      <c r="BK782" s="77">
        <v>780</v>
      </c>
      <c r="BL782" s="57">
        <f t="shared" si="93"/>
        <v>0</v>
      </c>
      <c r="BM782" s="57" t="str">
        <f t="shared" si="95"/>
        <v>0000000</v>
      </c>
      <c r="BN782" s="57" t="str">
        <f t="shared" si="96"/>
        <v>00</v>
      </c>
      <c r="BO782" s="57" t="str">
        <f t="shared" si="97"/>
        <v>00</v>
      </c>
      <c r="BP782" s="57" t="str">
        <f t="shared" si="98"/>
        <v>00</v>
      </c>
    </row>
    <row r="783" spans="1:68">
      <c r="A783" s="51" t="s">
        <v>1856</v>
      </c>
      <c r="B783" s="51" t="s">
        <v>47</v>
      </c>
      <c r="C783" s="52">
        <v>32983</v>
      </c>
      <c r="D783" s="51" t="s">
        <v>1857</v>
      </c>
      <c r="E783" s="51" t="s">
        <v>1856</v>
      </c>
      <c r="F783" s="51" t="s">
        <v>35</v>
      </c>
      <c r="G783" s="85" t="s">
        <v>21</v>
      </c>
      <c r="H783" s="86">
        <v>781</v>
      </c>
      <c r="I783" s="87" t="str">
        <f>VLOOKUP('entries and results'!G783,$A$3:$E$30018,4,FALSE)</f>
        <v> </v>
      </c>
      <c r="J783" s="87" t="str">
        <f>VLOOKUP('entries and results'!G783,$A$3:$F$30018,6,FALSE)</f>
        <v> </v>
      </c>
      <c r="K783" s="87" t="str">
        <f>VLOOKUP('entries and results'!G783,$A$3:$E$30018,2,FALSE)</f>
        <v> </v>
      </c>
      <c r="L783" s="88">
        <v>781</v>
      </c>
      <c r="M783" s="89" t="s">
        <v>21</v>
      </c>
      <c r="N783" s="90" t="str">
        <f>VLOOKUP('entries and results'!M783,$H$3:$K$30018,2,FALSE)</f>
        <v> </v>
      </c>
      <c r="O783" s="90" t="str">
        <f>VLOOKUP('entries and results'!M783,$H$3:$K$30018,3,FALSE)</f>
        <v> </v>
      </c>
      <c r="P783" s="90" t="str">
        <f>VLOOKUP('entries and results'!M783,$H$3:$K$30018,4,FALSE)</f>
        <v> </v>
      </c>
      <c r="Q783" s="91" t="s">
        <v>22</v>
      </c>
      <c r="R783" s="92" t="str">
        <f t="shared" si="94"/>
        <v>00:00</v>
      </c>
      <c r="BJ783" s="78" t="str">
        <f t="shared" si="92"/>
        <v>00:00</v>
      </c>
      <c r="BK783" s="77">
        <v>781</v>
      </c>
      <c r="BL783" s="57">
        <f t="shared" si="93"/>
        <v>0</v>
      </c>
      <c r="BM783" s="57" t="str">
        <f t="shared" si="95"/>
        <v>0000000</v>
      </c>
      <c r="BN783" s="57" t="str">
        <f t="shared" si="96"/>
        <v>00</v>
      </c>
      <c r="BO783" s="57" t="str">
        <f t="shared" si="97"/>
        <v>00</v>
      </c>
      <c r="BP783" s="57" t="str">
        <f t="shared" si="98"/>
        <v>00</v>
      </c>
    </row>
    <row r="784" spans="1:68">
      <c r="A784" s="51" t="s">
        <v>1858</v>
      </c>
      <c r="B784" s="51" t="s">
        <v>91</v>
      </c>
      <c r="C784" s="52">
        <v>34305</v>
      </c>
      <c r="D784" s="51" t="s">
        <v>1859</v>
      </c>
      <c r="E784" s="51" t="s">
        <v>1858</v>
      </c>
      <c r="F784" s="51" t="s">
        <v>130</v>
      </c>
      <c r="G784" s="85" t="s">
        <v>21</v>
      </c>
      <c r="H784" s="86">
        <v>782</v>
      </c>
      <c r="I784" s="87" t="str">
        <f>VLOOKUP('entries and results'!G784,$A$3:$E$30018,4,FALSE)</f>
        <v> </v>
      </c>
      <c r="J784" s="87" t="str">
        <f>VLOOKUP('entries and results'!G784,$A$3:$F$30018,6,FALSE)</f>
        <v> </v>
      </c>
      <c r="K784" s="87" t="str">
        <f>VLOOKUP('entries and results'!G784,$A$3:$E$30018,2,FALSE)</f>
        <v> </v>
      </c>
      <c r="L784" s="88">
        <v>782</v>
      </c>
      <c r="M784" s="89" t="s">
        <v>21</v>
      </c>
      <c r="N784" s="90" t="str">
        <f>VLOOKUP('entries and results'!M784,$H$3:$K$30018,2,FALSE)</f>
        <v> </v>
      </c>
      <c r="O784" s="90" t="str">
        <f>VLOOKUP('entries and results'!M784,$H$3:$K$30018,3,FALSE)</f>
        <v> </v>
      </c>
      <c r="P784" s="90" t="str">
        <f>VLOOKUP('entries and results'!M784,$H$3:$K$30018,4,FALSE)</f>
        <v> </v>
      </c>
      <c r="Q784" s="91" t="s">
        <v>22</v>
      </c>
      <c r="R784" s="92" t="str">
        <f t="shared" si="94"/>
        <v>00:00</v>
      </c>
      <c r="BJ784" s="78" t="str">
        <f t="shared" si="92"/>
        <v>00:00</v>
      </c>
      <c r="BK784" s="77">
        <v>782</v>
      </c>
      <c r="BL784" s="57">
        <f t="shared" si="93"/>
        <v>0</v>
      </c>
      <c r="BM784" s="57" t="str">
        <f t="shared" si="95"/>
        <v>0000000</v>
      </c>
      <c r="BN784" s="57" t="str">
        <f t="shared" si="96"/>
        <v>00</v>
      </c>
      <c r="BO784" s="57" t="str">
        <f t="shared" si="97"/>
        <v>00</v>
      </c>
      <c r="BP784" s="57" t="str">
        <f t="shared" si="98"/>
        <v>00</v>
      </c>
    </row>
    <row r="785" spans="1:68">
      <c r="A785" s="51" t="s">
        <v>1860</v>
      </c>
      <c r="B785" s="51" t="s">
        <v>91</v>
      </c>
      <c r="C785" s="52">
        <v>34477</v>
      </c>
      <c r="D785" s="51" t="s">
        <v>1861</v>
      </c>
      <c r="E785" s="51" t="s">
        <v>1860</v>
      </c>
      <c r="F785" s="51" t="s">
        <v>130</v>
      </c>
      <c r="G785" s="85" t="s">
        <v>21</v>
      </c>
      <c r="H785" s="86">
        <v>783</v>
      </c>
      <c r="I785" s="87" t="str">
        <f>VLOOKUP('entries and results'!G785,$A$3:$E$30018,4,FALSE)</f>
        <v> </v>
      </c>
      <c r="J785" s="87" t="str">
        <f>VLOOKUP('entries and results'!G785,$A$3:$F$30018,6,FALSE)</f>
        <v> </v>
      </c>
      <c r="K785" s="87" t="str">
        <f>VLOOKUP('entries and results'!G785,$A$3:$E$30018,2,FALSE)</f>
        <v> </v>
      </c>
      <c r="L785" s="88">
        <v>783</v>
      </c>
      <c r="M785" s="89" t="s">
        <v>21</v>
      </c>
      <c r="N785" s="90" t="str">
        <f>VLOOKUP('entries and results'!M785,$H$3:$K$30018,2,FALSE)</f>
        <v> </v>
      </c>
      <c r="O785" s="90" t="str">
        <f>VLOOKUP('entries and results'!M785,$H$3:$K$30018,3,FALSE)</f>
        <v> </v>
      </c>
      <c r="P785" s="90" t="str">
        <f>VLOOKUP('entries and results'!M785,$H$3:$K$30018,4,FALSE)</f>
        <v> </v>
      </c>
      <c r="Q785" s="91" t="s">
        <v>22</v>
      </c>
      <c r="R785" s="92" t="str">
        <f t="shared" si="94"/>
        <v>00:00</v>
      </c>
      <c r="BJ785" s="78" t="str">
        <f t="shared" si="92"/>
        <v>00:00</v>
      </c>
      <c r="BK785" s="77">
        <v>783</v>
      </c>
      <c r="BL785" s="57">
        <f t="shared" si="93"/>
        <v>0</v>
      </c>
      <c r="BM785" s="57" t="str">
        <f t="shared" si="95"/>
        <v>0000000</v>
      </c>
      <c r="BN785" s="57" t="str">
        <f t="shared" si="96"/>
        <v>00</v>
      </c>
      <c r="BO785" s="57" t="str">
        <f t="shared" si="97"/>
        <v>00</v>
      </c>
      <c r="BP785" s="57" t="str">
        <f t="shared" si="98"/>
        <v>00</v>
      </c>
    </row>
    <row r="786" spans="1:68">
      <c r="A786" s="51" t="s">
        <v>1862</v>
      </c>
      <c r="B786" s="51" t="s">
        <v>224</v>
      </c>
      <c r="C786" s="52">
        <v>33548</v>
      </c>
      <c r="D786" s="51" t="s">
        <v>1863</v>
      </c>
      <c r="E786" s="51" t="s">
        <v>1862</v>
      </c>
      <c r="F786" s="51" t="s">
        <v>35</v>
      </c>
      <c r="G786" s="85" t="s">
        <v>21</v>
      </c>
      <c r="H786" s="86">
        <v>784</v>
      </c>
      <c r="I786" s="87" t="str">
        <f>VLOOKUP('entries and results'!G786,$A$3:$E$30018,4,FALSE)</f>
        <v> </v>
      </c>
      <c r="J786" s="87" t="str">
        <f>VLOOKUP('entries and results'!G786,$A$3:$F$30018,6,FALSE)</f>
        <v> </v>
      </c>
      <c r="K786" s="87" t="str">
        <f>VLOOKUP('entries and results'!G786,$A$3:$E$30018,2,FALSE)</f>
        <v> </v>
      </c>
      <c r="L786" s="88">
        <v>784</v>
      </c>
      <c r="M786" s="89" t="s">
        <v>21</v>
      </c>
      <c r="N786" s="90" t="str">
        <f>VLOOKUP('entries and results'!M786,$H$3:$K$30018,2,FALSE)</f>
        <v> </v>
      </c>
      <c r="O786" s="90" t="str">
        <f>VLOOKUP('entries and results'!M786,$H$3:$K$30018,3,FALSE)</f>
        <v> </v>
      </c>
      <c r="P786" s="90" t="str">
        <f>VLOOKUP('entries and results'!M786,$H$3:$K$30018,4,FALSE)</f>
        <v> </v>
      </c>
      <c r="Q786" s="91" t="s">
        <v>22</v>
      </c>
      <c r="R786" s="92" t="str">
        <f t="shared" si="94"/>
        <v>00:00</v>
      </c>
      <c r="BJ786" s="78" t="str">
        <f t="shared" si="92"/>
        <v>00:00</v>
      </c>
      <c r="BK786" s="77">
        <v>784</v>
      </c>
      <c r="BL786" s="57">
        <f t="shared" si="93"/>
        <v>0</v>
      </c>
      <c r="BM786" s="57" t="str">
        <f t="shared" si="95"/>
        <v>0000000</v>
      </c>
      <c r="BN786" s="57" t="str">
        <f t="shared" si="96"/>
        <v>00</v>
      </c>
      <c r="BO786" s="57" t="str">
        <f t="shared" si="97"/>
        <v>00</v>
      </c>
      <c r="BP786" s="57" t="str">
        <f t="shared" si="98"/>
        <v>00</v>
      </c>
    </row>
    <row r="787" spans="1:68">
      <c r="A787" s="51" t="s">
        <v>1864</v>
      </c>
      <c r="B787" s="51" t="s">
        <v>673</v>
      </c>
      <c r="C787" s="52">
        <v>35193</v>
      </c>
      <c r="D787" s="51" t="s">
        <v>1865</v>
      </c>
      <c r="E787" s="51" t="s">
        <v>1864</v>
      </c>
      <c r="F787" s="51" t="s">
        <v>151</v>
      </c>
      <c r="G787" s="85" t="s">
        <v>21</v>
      </c>
      <c r="H787" s="86">
        <v>785</v>
      </c>
      <c r="I787" s="87" t="str">
        <f>VLOOKUP('entries and results'!G787,$A$3:$E$30018,4,FALSE)</f>
        <v> </v>
      </c>
      <c r="J787" s="87" t="str">
        <f>VLOOKUP('entries and results'!G787,$A$3:$F$30018,6,FALSE)</f>
        <v> </v>
      </c>
      <c r="K787" s="87" t="str">
        <f>VLOOKUP('entries and results'!G787,$A$3:$E$30018,2,FALSE)</f>
        <v> </v>
      </c>
      <c r="L787" s="88">
        <v>785</v>
      </c>
      <c r="M787" s="89" t="s">
        <v>21</v>
      </c>
      <c r="N787" s="90" t="str">
        <f>VLOOKUP('entries and results'!M787,$H$3:$K$30018,2,FALSE)</f>
        <v> </v>
      </c>
      <c r="O787" s="90" t="str">
        <f>VLOOKUP('entries and results'!M787,$H$3:$K$30018,3,FALSE)</f>
        <v> </v>
      </c>
      <c r="P787" s="90" t="str">
        <f>VLOOKUP('entries and results'!M787,$H$3:$K$30018,4,FALSE)</f>
        <v> </v>
      </c>
      <c r="Q787" s="91" t="s">
        <v>22</v>
      </c>
      <c r="R787" s="92" t="str">
        <f t="shared" si="94"/>
        <v>00:00</v>
      </c>
      <c r="BJ787" s="78" t="str">
        <f t="shared" si="92"/>
        <v>00:00</v>
      </c>
      <c r="BK787" s="77">
        <v>785</v>
      </c>
      <c r="BL787" s="57">
        <f t="shared" si="93"/>
        <v>0</v>
      </c>
      <c r="BM787" s="57" t="str">
        <f t="shared" si="95"/>
        <v>0000000</v>
      </c>
      <c r="BN787" s="57" t="str">
        <f t="shared" si="96"/>
        <v>00</v>
      </c>
      <c r="BO787" s="57" t="str">
        <f t="shared" si="97"/>
        <v>00</v>
      </c>
      <c r="BP787" s="57" t="str">
        <f t="shared" si="98"/>
        <v>00</v>
      </c>
    </row>
    <row r="788" spans="1:68">
      <c r="A788" s="51" t="s">
        <v>1866</v>
      </c>
      <c r="B788" s="51" t="s">
        <v>57</v>
      </c>
      <c r="C788" s="52">
        <v>34563</v>
      </c>
      <c r="D788" s="51" t="s">
        <v>1867</v>
      </c>
      <c r="E788" s="51" t="s">
        <v>1866</v>
      </c>
      <c r="F788" s="51" t="s">
        <v>130</v>
      </c>
      <c r="G788" s="85" t="s">
        <v>21</v>
      </c>
      <c r="H788" s="86">
        <v>786</v>
      </c>
      <c r="I788" s="87" t="str">
        <f>VLOOKUP('entries and results'!G788,$A$3:$E$30018,4,FALSE)</f>
        <v> </v>
      </c>
      <c r="J788" s="87" t="str">
        <f>VLOOKUP('entries and results'!G788,$A$3:$F$30018,6,FALSE)</f>
        <v> </v>
      </c>
      <c r="K788" s="87" t="str">
        <f>VLOOKUP('entries and results'!G788,$A$3:$E$30018,2,FALSE)</f>
        <v> </v>
      </c>
      <c r="L788" s="88">
        <v>786</v>
      </c>
      <c r="M788" s="89" t="s">
        <v>21</v>
      </c>
      <c r="N788" s="90" t="str">
        <f>VLOOKUP('entries and results'!M788,$H$3:$K$30018,2,FALSE)</f>
        <v> </v>
      </c>
      <c r="O788" s="90" t="str">
        <f>VLOOKUP('entries and results'!M788,$H$3:$K$30018,3,FALSE)</f>
        <v> </v>
      </c>
      <c r="P788" s="90" t="str">
        <f>VLOOKUP('entries and results'!M788,$H$3:$K$30018,4,FALSE)</f>
        <v> </v>
      </c>
      <c r="Q788" s="91" t="s">
        <v>22</v>
      </c>
      <c r="R788" s="92" t="str">
        <f t="shared" si="94"/>
        <v>00:00</v>
      </c>
      <c r="BJ788" s="78" t="str">
        <f t="shared" si="92"/>
        <v>00:00</v>
      </c>
      <c r="BK788" s="77">
        <v>786</v>
      </c>
      <c r="BL788" s="57">
        <f t="shared" si="93"/>
        <v>0</v>
      </c>
      <c r="BM788" s="57" t="str">
        <f t="shared" si="95"/>
        <v>0000000</v>
      </c>
      <c r="BN788" s="57" t="str">
        <f t="shared" si="96"/>
        <v>00</v>
      </c>
      <c r="BO788" s="57" t="str">
        <f t="shared" si="97"/>
        <v>00</v>
      </c>
      <c r="BP788" s="57" t="str">
        <f t="shared" si="98"/>
        <v>00</v>
      </c>
    </row>
    <row r="789" spans="1:68">
      <c r="A789" s="51" t="s">
        <v>1868</v>
      </c>
      <c r="B789" s="51" t="s">
        <v>57</v>
      </c>
      <c r="C789" s="52">
        <v>33575</v>
      </c>
      <c r="D789" s="51" t="s">
        <v>1869</v>
      </c>
      <c r="E789" s="51" t="s">
        <v>1868</v>
      </c>
      <c r="F789" s="51" t="s">
        <v>35</v>
      </c>
      <c r="G789" s="85" t="s">
        <v>21</v>
      </c>
      <c r="H789" s="86">
        <v>787</v>
      </c>
      <c r="I789" s="87" t="str">
        <f>VLOOKUP('entries and results'!G789,$A$3:$E$30018,4,FALSE)</f>
        <v> </v>
      </c>
      <c r="J789" s="87" t="str">
        <f>VLOOKUP('entries and results'!G789,$A$3:$F$30018,6,FALSE)</f>
        <v> </v>
      </c>
      <c r="K789" s="87" t="str">
        <f>VLOOKUP('entries and results'!G789,$A$3:$E$30018,2,FALSE)</f>
        <v> </v>
      </c>
      <c r="L789" s="88">
        <v>787</v>
      </c>
      <c r="M789" s="89" t="s">
        <v>21</v>
      </c>
      <c r="N789" s="90" t="str">
        <f>VLOOKUP('entries and results'!M789,$H$3:$K$30018,2,FALSE)</f>
        <v> </v>
      </c>
      <c r="O789" s="90" t="str">
        <f>VLOOKUP('entries and results'!M789,$H$3:$K$30018,3,FALSE)</f>
        <v> </v>
      </c>
      <c r="P789" s="90" t="str">
        <f>VLOOKUP('entries and results'!M789,$H$3:$K$30018,4,FALSE)</f>
        <v> </v>
      </c>
      <c r="Q789" s="91" t="s">
        <v>22</v>
      </c>
      <c r="R789" s="92" t="str">
        <f t="shared" si="94"/>
        <v>00:00</v>
      </c>
      <c r="BJ789" s="78" t="str">
        <f t="shared" si="92"/>
        <v>00:00</v>
      </c>
      <c r="BK789" s="77">
        <v>787</v>
      </c>
      <c r="BL789" s="57">
        <f t="shared" si="93"/>
        <v>0</v>
      </c>
      <c r="BM789" s="57" t="str">
        <f t="shared" si="95"/>
        <v>0000000</v>
      </c>
      <c r="BN789" s="57" t="str">
        <f t="shared" si="96"/>
        <v>00</v>
      </c>
      <c r="BO789" s="57" t="str">
        <f t="shared" si="97"/>
        <v>00</v>
      </c>
      <c r="BP789" s="57" t="str">
        <f t="shared" si="98"/>
        <v>00</v>
      </c>
    </row>
    <row r="790" spans="1:68">
      <c r="A790" s="51" t="s">
        <v>1870</v>
      </c>
      <c r="B790" s="51" t="s">
        <v>57</v>
      </c>
      <c r="C790" s="52">
        <v>34070</v>
      </c>
      <c r="D790" s="51" t="s">
        <v>1871</v>
      </c>
      <c r="E790" s="51" t="s">
        <v>1870</v>
      </c>
      <c r="F790" s="51" t="s">
        <v>35</v>
      </c>
      <c r="G790" s="85" t="s">
        <v>21</v>
      </c>
      <c r="H790" s="86">
        <v>788</v>
      </c>
      <c r="I790" s="87" t="str">
        <f>VLOOKUP('entries and results'!G790,$A$3:$E$30018,4,FALSE)</f>
        <v> </v>
      </c>
      <c r="J790" s="87" t="str">
        <f>VLOOKUP('entries and results'!G790,$A$3:$F$30018,6,FALSE)</f>
        <v> </v>
      </c>
      <c r="K790" s="87" t="str">
        <f>VLOOKUP('entries and results'!G790,$A$3:$E$30018,2,FALSE)</f>
        <v> </v>
      </c>
      <c r="L790" s="88">
        <v>788</v>
      </c>
      <c r="M790" s="89" t="s">
        <v>21</v>
      </c>
      <c r="N790" s="90" t="str">
        <f>VLOOKUP('entries and results'!M790,$H$3:$K$30018,2,FALSE)</f>
        <v> </v>
      </c>
      <c r="O790" s="90" t="str">
        <f>VLOOKUP('entries and results'!M790,$H$3:$K$30018,3,FALSE)</f>
        <v> </v>
      </c>
      <c r="P790" s="90" t="str">
        <f>VLOOKUP('entries and results'!M790,$H$3:$K$30018,4,FALSE)</f>
        <v> </v>
      </c>
      <c r="Q790" s="91" t="s">
        <v>22</v>
      </c>
      <c r="R790" s="92" t="str">
        <f t="shared" si="94"/>
        <v>00:00</v>
      </c>
      <c r="BJ790" s="78" t="str">
        <f t="shared" si="92"/>
        <v>00:00</v>
      </c>
      <c r="BK790" s="77">
        <v>788</v>
      </c>
      <c r="BL790" s="57">
        <f t="shared" si="93"/>
        <v>0</v>
      </c>
      <c r="BM790" s="57" t="str">
        <f t="shared" si="95"/>
        <v>0000000</v>
      </c>
      <c r="BN790" s="57" t="str">
        <f t="shared" si="96"/>
        <v>00</v>
      </c>
      <c r="BO790" s="57" t="str">
        <f t="shared" si="97"/>
        <v>00</v>
      </c>
      <c r="BP790" s="57" t="str">
        <f t="shared" si="98"/>
        <v>00</v>
      </c>
    </row>
    <row r="791" spans="1:68">
      <c r="A791" s="51" t="s">
        <v>1872</v>
      </c>
      <c r="B791" s="51" t="s">
        <v>419</v>
      </c>
      <c r="C791" s="52">
        <v>34178</v>
      </c>
      <c r="D791" s="51" t="s">
        <v>1873</v>
      </c>
      <c r="E791" s="51" t="s">
        <v>1872</v>
      </c>
      <c r="F791" s="51" t="s">
        <v>35</v>
      </c>
      <c r="G791" s="85" t="s">
        <v>21</v>
      </c>
      <c r="H791" s="86">
        <v>789</v>
      </c>
      <c r="I791" s="87" t="str">
        <f>VLOOKUP('entries and results'!G791,$A$3:$E$30018,4,FALSE)</f>
        <v> </v>
      </c>
      <c r="J791" s="87" t="str">
        <f>VLOOKUP('entries and results'!G791,$A$3:$F$30018,6,FALSE)</f>
        <v> </v>
      </c>
      <c r="K791" s="87" t="str">
        <f>VLOOKUP('entries and results'!G791,$A$3:$E$30018,2,FALSE)</f>
        <v> </v>
      </c>
      <c r="L791" s="88">
        <v>789</v>
      </c>
      <c r="M791" s="89" t="s">
        <v>21</v>
      </c>
      <c r="N791" s="90" t="str">
        <f>VLOOKUP('entries and results'!M791,$H$3:$K$30018,2,FALSE)</f>
        <v> </v>
      </c>
      <c r="O791" s="90" t="str">
        <f>VLOOKUP('entries and results'!M791,$H$3:$K$30018,3,FALSE)</f>
        <v> </v>
      </c>
      <c r="P791" s="90" t="str">
        <f>VLOOKUP('entries and results'!M791,$H$3:$K$30018,4,FALSE)</f>
        <v> </v>
      </c>
      <c r="Q791" s="91" t="s">
        <v>22</v>
      </c>
      <c r="R791" s="92" t="str">
        <f t="shared" si="94"/>
        <v>00:00</v>
      </c>
      <c r="BJ791" s="78" t="str">
        <f t="shared" si="92"/>
        <v>00:00</v>
      </c>
      <c r="BK791" s="77">
        <v>789</v>
      </c>
      <c r="BL791" s="57">
        <f t="shared" si="93"/>
        <v>0</v>
      </c>
      <c r="BM791" s="57" t="str">
        <f t="shared" si="95"/>
        <v>0000000</v>
      </c>
      <c r="BN791" s="57" t="str">
        <f t="shared" si="96"/>
        <v>00</v>
      </c>
      <c r="BO791" s="57" t="str">
        <f t="shared" si="97"/>
        <v>00</v>
      </c>
      <c r="BP791" s="57" t="str">
        <f t="shared" si="98"/>
        <v>00</v>
      </c>
    </row>
    <row r="792" spans="1:68">
      <c r="A792" s="51" t="s">
        <v>1874</v>
      </c>
      <c r="B792" s="51" t="s">
        <v>861</v>
      </c>
      <c r="C792" s="52">
        <v>34245</v>
      </c>
      <c r="D792" s="51" t="s">
        <v>1875</v>
      </c>
      <c r="E792" s="51" t="s">
        <v>1874</v>
      </c>
      <c r="F792" s="51" t="s">
        <v>130</v>
      </c>
      <c r="G792" s="85" t="s">
        <v>21</v>
      </c>
      <c r="H792" s="86">
        <v>790</v>
      </c>
      <c r="I792" s="87" t="str">
        <f>VLOOKUP('entries and results'!G792,$A$3:$E$30018,4,FALSE)</f>
        <v> </v>
      </c>
      <c r="J792" s="87" t="str">
        <f>VLOOKUP('entries and results'!G792,$A$3:$F$30018,6,FALSE)</f>
        <v> </v>
      </c>
      <c r="K792" s="87" t="str">
        <f>VLOOKUP('entries and results'!G792,$A$3:$E$30018,2,FALSE)</f>
        <v> </v>
      </c>
      <c r="L792" s="88">
        <v>790</v>
      </c>
      <c r="M792" s="89" t="s">
        <v>21</v>
      </c>
      <c r="N792" s="90" t="str">
        <f>VLOOKUP('entries and results'!M792,$H$3:$K$30018,2,FALSE)</f>
        <v> </v>
      </c>
      <c r="O792" s="90" t="str">
        <f>VLOOKUP('entries and results'!M792,$H$3:$K$30018,3,FALSE)</f>
        <v> </v>
      </c>
      <c r="P792" s="90" t="str">
        <f>VLOOKUP('entries and results'!M792,$H$3:$K$30018,4,FALSE)</f>
        <v> </v>
      </c>
      <c r="Q792" s="91" t="s">
        <v>22</v>
      </c>
      <c r="R792" s="92" t="str">
        <f t="shared" si="94"/>
        <v>00:00</v>
      </c>
      <c r="BJ792" s="78" t="str">
        <f t="shared" si="92"/>
        <v>00:00</v>
      </c>
      <c r="BK792" s="77">
        <v>790</v>
      </c>
      <c r="BL792" s="57">
        <f t="shared" si="93"/>
        <v>0</v>
      </c>
      <c r="BM792" s="57" t="str">
        <f t="shared" si="95"/>
        <v>0000000</v>
      </c>
      <c r="BN792" s="57" t="str">
        <f t="shared" si="96"/>
        <v>00</v>
      </c>
      <c r="BO792" s="57" t="str">
        <f t="shared" si="97"/>
        <v>00</v>
      </c>
      <c r="BP792" s="57" t="str">
        <f t="shared" si="98"/>
        <v>00</v>
      </c>
    </row>
    <row r="793" spans="1:68">
      <c r="A793" s="51" t="s">
        <v>1876</v>
      </c>
      <c r="B793" s="51" t="s">
        <v>108</v>
      </c>
      <c r="C793" s="52">
        <v>35037</v>
      </c>
      <c r="D793" s="51" t="s">
        <v>1877</v>
      </c>
      <c r="E793" s="51" t="s">
        <v>1876</v>
      </c>
      <c r="F793" s="51" t="s">
        <v>151</v>
      </c>
      <c r="G793" s="85" t="s">
        <v>21</v>
      </c>
      <c r="H793" s="86">
        <v>791</v>
      </c>
      <c r="I793" s="87" t="str">
        <f>VLOOKUP('entries and results'!G793,$A$3:$E$30018,4,FALSE)</f>
        <v> </v>
      </c>
      <c r="J793" s="87" t="str">
        <f>VLOOKUP('entries and results'!G793,$A$3:$F$30018,6,FALSE)</f>
        <v> </v>
      </c>
      <c r="K793" s="87" t="str">
        <f>VLOOKUP('entries and results'!G793,$A$3:$E$30018,2,FALSE)</f>
        <v> </v>
      </c>
      <c r="L793" s="88">
        <v>791</v>
      </c>
      <c r="M793" s="89" t="s">
        <v>21</v>
      </c>
      <c r="N793" s="90" t="str">
        <f>VLOOKUP('entries and results'!M793,$H$3:$K$30018,2,FALSE)</f>
        <v> </v>
      </c>
      <c r="O793" s="90" t="str">
        <f>VLOOKUP('entries and results'!M793,$H$3:$K$30018,3,FALSE)</f>
        <v> </v>
      </c>
      <c r="P793" s="90" t="str">
        <f>VLOOKUP('entries and results'!M793,$H$3:$K$30018,4,FALSE)</f>
        <v> </v>
      </c>
      <c r="Q793" s="91" t="s">
        <v>22</v>
      </c>
      <c r="R793" s="92" t="str">
        <f t="shared" si="94"/>
        <v>00:00</v>
      </c>
      <c r="BJ793" s="78" t="str">
        <f t="shared" si="92"/>
        <v>00:00</v>
      </c>
      <c r="BK793" s="77">
        <v>791</v>
      </c>
      <c r="BL793" s="57">
        <f t="shared" si="93"/>
        <v>0</v>
      </c>
      <c r="BM793" s="57" t="str">
        <f t="shared" si="95"/>
        <v>0000000</v>
      </c>
      <c r="BN793" s="57" t="str">
        <f t="shared" si="96"/>
        <v>00</v>
      </c>
      <c r="BO793" s="57" t="str">
        <f t="shared" si="97"/>
        <v>00</v>
      </c>
      <c r="BP793" s="57" t="str">
        <f t="shared" si="98"/>
        <v>00</v>
      </c>
    </row>
    <row r="794" spans="1:68">
      <c r="A794" s="51" t="s">
        <v>1878</v>
      </c>
      <c r="B794" s="51" t="s">
        <v>108</v>
      </c>
      <c r="C794" s="52">
        <v>33881</v>
      </c>
      <c r="D794" s="51" t="s">
        <v>1879</v>
      </c>
      <c r="E794" s="51" t="s">
        <v>1878</v>
      </c>
      <c r="F794" s="51" t="s">
        <v>35</v>
      </c>
      <c r="G794" s="85" t="s">
        <v>21</v>
      </c>
      <c r="H794" s="86">
        <v>792</v>
      </c>
      <c r="I794" s="87" t="str">
        <f>VLOOKUP('entries and results'!G794,$A$3:$E$30018,4,FALSE)</f>
        <v> </v>
      </c>
      <c r="J794" s="87" t="str">
        <f>VLOOKUP('entries and results'!G794,$A$3:$F$30018,6,FALSE)</f>
        <v> </v>
      </c>
      <c r="K794" s="87" t="str">
        <f>VLOOKUP('entries and results'!G794,$A$3:$E$30018,2,FALSE)</f>
        <v> </v>
      </c>
      <c r="L794" s="88">
        <v>792</v>
      </c>
      <c r="M794" s="89" t="s">
        <v>21</v>
      </c>
      <c r="N794" s="90" t="str">
        <f>VLOOKUP('entries and results'!M794,$H$3:$K$30018,2,FALSE)</f>
        <v> </v>
      </c>
      <c r="O794" s="90" t="str">
        <f>VLOOKUP('entries and results'!M794,$H$3:$K$30018,3,FALSE)</f>
        <v> </v>
      </c>
      <c r="P794" s="90" t="str">
        <f>VLOOKUP('entries and results'!M794,$H$3:$K$30018,4,FALSE)</f>
        <v> </v>
      </c>
      <c r="Q794" s="91" t="s">
        <v>22</v>
      </c>
      <c r="R794" s="92" t="str">
        <f t="shared" si="94"/>
        <v>00:00</v>
      </c>
      <c r="BJ794" s="78" t="str">
        <f t="shared" si="92"/>
        <v>00:00</v>
      </c>
      <c r="BK794" s="77">
        <v>792</v>
      </c>
      <c r="BL794" s="57">
        <f t="shared" si="93"/>
        <v>0</v>
      </c>
      <c r="BM794" s="57" t="str">
        <f t="shared" si="95"/>
        <v>0000000</v>
      </c>
      <c r="BN794" s="57" t="str">
        <f t="shared" si="96"/>
        <v>00</v>
      </c>
      <c r="BO794" s="57" t="str">
        <f t="shared" si="97"/>
        <v>00</v>
      </c>
      <c r="BP794" s="57" t="str">
        <f t="shared" si="98"/>
        <v>00</v>
      </c>
    </row>
    <row r="795" spans="1:68">
      <c r="A795" s="51" t="s">
        <v>1880</v>
      </c>
      <c r="B795" s="51" t="s">
        <v>108</v>
      </c>
      <c r="C795" s="52">
        <v>35265</v>
      </c>
      <c r="D795" s="51" t="s">
        <v>1881</v>
      </c>
      <c r="E795" s="51" t="s">
        <v>1880</v>
      </c>
      <c r="F795" s="51" t="s">
        <v>151</v>
      </c>
      <c r="G795" s="85" t="s">
        <v>21</v>
      </c>
      <c r="H795" s="86">
        <v>793</v>
      </c>
      <c r="I795" s="87" t="str">
        <f>VLOOKUP('entries and results'!G795,$A$3:$E$30018,4,FALSE)</f>
        <v> </v>
      </c>
      <c r="J795" s="87" t="str">
        <f>VLOOKUP('entries and results'!G795,$A$3:$F$30018,6,FALSE)</f>
        <v> </v>
      </c>
      <c r="K795" s="87" t="str">
        <f>VLOOKUP('entries and results'!G795,$A$3:$E$30018,2,FALSE)</f>
        <v> </v>
      </c>
      <c r="L795" s="88">
        <v>793</v>
      </c>
      <c r="M795" s="89" t="s">
        <v>21</v>
      </c>
      <c r="N795" s="90" t="str">
        <f>VLOOKUP('entries and results'!M795,$H$3:$K$30018,2,FALSE)</f>
        <v> </v>
      </c>
      <c r="O795" s="90" t="str">
        <f>VLOOKUP('entries and results'!M795,$H$3:$K$30018,3,FALSE)</f>
        <v> </v>
      </c>
      <c r="P795" s="90" t="str">
        <f>VLOOKUP('entries and results'!M795,$H$3:$K$30018,4,FALSE)</f>
        <v> </v>
      </c>
      <c r="Q795" s="91" t="s">
        <v>22</v>
      </c>
      <c r="R795" s="92" t="str">
        <f t="shared" si="94"/>
        <v>00:00</v>
      </c>
      <c r="BJ795" s="78" t="str">
        <f t="shared" si="92"/>
        <v>00:00</v>
      </c>
      <c r="BK795" s="77">
        <v>793</v>
      </c>
      <c r="BL795" s="57">
        <f t="shared" si="93"/>
        <v>0</v>
      </c>
      <c r="BM795" s="57" t="str">
        <f t="shared" si="95"/>
        <v>0000000</v>
      </c>
      <c r="BN795" s="57" t="str">
        <f t="shared" si="96"/>
        <v>00</v>
      </c>
      <c r="BO795" s="57" t="str">
        <f t="shared" si="97"/>
        <v>00</v>
      </c>
      <c r="BP795" s="57" t="str">
        <f t="shared" si="98"/>
        <v>00</v>
      </c>
    </row>
    <row r="796" spans="1:68">
      <c r="A796" s="51" t="s">
        <v>1882</v>
      </c>
      <c r="B796" s="51" t="s">
        <v>329</v>
      </c>
      <c r="C796" s="52">
        <v>34372</v>
      </c>
      <c r="D796" s="51" t="s">
        <v>1883</v>
      </c>
      <c r="E796" s="51" t="s">
        <v>1882</v>
      </c>
      <c r="F796" s="51" t="s">
        <v>130</v>
      </c>
      <c r="G796" s="85" t="s">
        <v>21</v>
      </c>
      <c r="H796" s="86">
        <v>794</v>
      </c>
      <c r="I796" s="87" t="str">
        <f>VLOOKUP('entries and results'!G796,$A$3:$E$30018,4,FALSE)</f>
        <v> </v>
      </c>
      <c r="J796" s="87" t="str">
        <f>VLOOKUP('entries and results'!G796,$A$3:$F$30018,6,FALSE)</f>
        <v> </v>
      </c>
      <c r="K796" s="87" t="str">
        <f>VLOOKUP('entries and results'!G796,$A$3:$E$30018,2,FALSE)</f>
        <v> </v>
      </c>
      <c r="L796" s="88">
        <v>794</v>
      </c>
      <c r="M796" s="89" t="s">
        <v>21</v>
      </c>
      <c r="N796" s="90" t="str">
        <f>VLOOKUP('entries and results'!M796,$H$3:$K$30018,2,FALSE)</f>
        <v> </v>
      </c>
      <c r="O796" s="90" t="str">
        <f>VLOOKUP('entries and results'!M796,$H$3:$K$30018,3,FALSE)</f>
        <v> </v>
      </c>
      <c r="P796" s="90" t="str">
        <f>VLOOKUP('entries and results'!M796,$H$3:$K$30018,4,FALSE)</f>
        <v> </v>
      </c>
      <c r="Q796" s="91" t="s">
        <v>22</v>
      </c>
      <c r="R796" s="92" t="str">
        <f t="shared" si="94"/>
        <v>00:00</v>
      </c>
      <c r="BJ796" s="78" t="str">
        <f t="shared" si="92"/>
        <v>00:00</v>
      </c>
      <c r="BK796" s="77">
        <v>794</v>
      </c>
      <c r="BL796" s="57">
        <f t="shared" si="93"/>
        <v>0</v>
      </c>
      <c r="BM796" s="57" t="str">
        <f t="shared" si="95"/>
        <v>0000000</v>
      </c>
      <c r="BN796" s="57" t="str">
        <f t="shared" si="96"/>
        <v>00</v>
      </c>
      <c r="BO796" s="57" t="str">
        <f t="shared" si="97"/>
        <v>00</v>
      </c>
      <c r="BP796" s="57" t="str">
        <f t="shared" si="98"/>
        <v>00</v>
      </c>
    </row>
    <row r="797" spans="1:68">
      <c r="A797" s="51" t="s">
        <v>1884</v>
      </c>
      <c r="B797" s="51" t="s">
        <v>159</v>
      </c>
      <c r="C797" s="52">
        <v>33330</v>
      </c>
      <c r="D797" s="51" t="s">
        <v>1885</v>
      </c>
      <c r="E797" s="51" t="s">
        <v>1884</v>
      </c>
      <c r="F797" s="51" t="s">
        <v>35</v>
      </c>
      <c r="G797" s="85" t="s">
        <v>21</v>
      </c>
      <c r="H797" s="86">
        <v>795</v>
      </c>
      <c r="I797" s="87" t="str">
        <f>VLOOKUP('entries and results'!G797,$A$3:$E$30018,4,FALSE)</f>
        <v> </v>
      </c>
      <c r="J797" s="87" t="str">
        <f>VLOOKUP('entries and results'!G797,$A$3:$F$30018,6,FALSE)</f>
        <v> </v>
      </c>
      <c r="K797" s="87" t="str">
        <f>VLOOKUP('entries and results'!G797,$A$3:$E$30018,2,FALSE)</f>
        <v> </v>
      </c>
      <c r="L797" s="88">
        <v>795</v>
      </c>
      <c r="M797" s="89" t="s">
        <v>21</v>
      </c>
      <c r="N797" s="90" t="str">
        <f>VLOOKUP('entries and results'!M797,$H$3:$K$30018,2,FALSE)</f>
        <v> </v>
      </c>
      <c r="O797" s="90" t="str">
        <f>VLOOKUP('entries and results'!M797,$H$3:$K$30018,3,FALSE)</f>
        <v> </v>
      </c>
      <c r="P797" s="90" t="str">
        <f>VLOOKUP('entries and results'!M797,$H$3:$K$30018,4,FALSE)</f>
        <v> </v>
      </c>
      <c r="Q797" s="91" t="s">
        <v>22</v>
      </c>
      <c r="R797" s="92" t="str">
        <f t="shared" si="94"/>
        <v>00:00</v>
      </c>
      <c r="BJ797" s="78" t="str">
        <f t="shared" si="92"/>
        <v>00:00</v>
      </c>
      <c r="BK797" s="77">
        <v>795</v>
      </c>
      <c r="BL797" s="57">
        <f t="shared" si="93"/>
        <v>0</v>
      </c>
      <c r="BM797" s="57" t="str">
        <f t="shared" si="95"/>
        <v>0000000</v>
      </c>
      <c r="BN797" s="57" t="str">
        <f t="shared" si="96"/>
        <v>00</v>
      </c>
      <c r="BO797" s="57" t="str">
        <f t="shared" si="97"/>
        <v>00</v>
      </c>
      <c r="BP797" s="57" t="str">
        <f t="shared" si="98"/>
        <v>00</v>
      </c>
    </row>
    <row r="798" spans="1:68">
      <c r="A798" s="51" t="s">
        <v>1886</v>
      </c>
      <c r="B798" s="51" t="s">
        <v>123</v>
      </c>
      <c r="C798" s="52">
        <v>35319</v>
      </c>
      <c r="D798" s="51" t="s">
        <v>1887</v>
      </c>
      <c r="E798" s="51" t="s">
        <v>1886</v>
      </c>
      <c r="F798" s="51" t="s">
        <v>151</v>
      </c>
      <c r="G798" s="85" t="s">
        <v>21</v>
      </c>
      <c r="H798" s="86">
        <v>796</v>
      </c>
      <c r="I798" s="87" t="str">
        <f>VLOOKUP('entries and results'!G798,$A$3:$E$30018,4,FALSE)</f>
        <v> </v>
      </c>
      <c r="J798" s="87" t="str">
        <f>VLOOKUP('entries and results'!G798,$A$3:$F$30018,6,FALSE)</f>
        <v> </v>
      </c>
      <c r="K798" s="87" t="str">
        <f>VLOOKUP('entries and results'!G798,$A$3:$E$30018,2,FALSE)</f>
        <v> </v>
      </c>
      <c r="L798" s="88">
        <v>796</v>
      </c>
      <c r="M798" s="89" t="s">
        <v>21</v>
      </c>
      <c r="N798" s="90" t="str">
        <f>VLOOKUP('entries and results'!M798,$H$3:$K$30018,2,FALSE)</f>
        <v> </v>
      </c>
      <c r="O798" s="90" t="str">
        <f>VLOOKUP('entries and results'!M798,$H$3:$K$30018,3,FALSE)</f>
        <v> </v>
      </c>
      <c r="P798" s="90" t="str">
        <f>VLOOKUP('entries and results'!M798,$H$3:$K$30018,4,FALSE)</f>
        <v> </v>
      </c>
      <c r="Q798" s="91" t="s">
        <v>22</v>
      </c>
      <c r="R798" s="92" t="str">
        <f t="shared" si="94"/>
        <v>00:00</v>
      </c>
      <c r="BJ798" s="78" t="str">
        <f t="shared" ref="BJ798:BJ861" si="99">CONCATENATE(BO798,":",BP798)</f>
        <v>00:00</v>
      </c>
      <c r="BK798" s="77">
        <v>796</v>
      </c>
      <c r="BL798" s="57">
        <f t="shared" si="93"/>
        <v>0</v>
      </c>
      <c r="BM798" s="57" t="str">
        <f t="shared" si="95"/>
        <v>0000000</v>
      </c>
      <c r="BN798" s="57" t="str">
        <f t="shared" si="96"/>
        <v>00</v>
      </c>
      <c r="BO798" s="57" t="str">
        <f t="shared" si="97"/>
        <v>00</v>
      </c>
      <c r="BP798" s="57" t="str">
        <f t="shared" si="98"/>
        <v>00</v>
      </c>
    </row>
    <row r="799" spans="1:68">
      <c r="A799" s="51" t="s">
        <v>1888</v>
      </c>
      <c r="B799" s="51" t="s">
        <v>123</v>
      </c>
      <c r="C799" s="52">
        <v>34378</v>
      </c>
      <c r="D799" s="51" t="s">
        <v>1889</v>
      </c>
      <c r="E799" s="51" t="s">
        <v>1888</v>
      </c>
      <c r="F799" s="51" t="s">
        <v>130</v>
      </c>
      <c r="G799" s="85" t="s">
        <v>21</v>
      </c>
      <c r="H799" s="86">
        <v>797</v>
      </c>
      <c r="I799" s="87" t="str">
        <f>VLOOKUP('entries and results'!G799,$A$3:$E$30018,4,FALSE)</f>
        <v> </v>
      </c>
      <c r="J799" s="87" t="str">
        <f>VLOOKUP('entries and results'!G799,$A$3:$F$30018,6,FALSE)</f>
        <v> </v>
      </c>
      <c r="K799" s="87" t="str">
        <f>VLOOKUP('entries and results'!G799,$A$3:$E$30018,2,FALSE)</f>
        <v> </v>
      </c>
      <c r="L799" s="88">
        <v>797</v>
      </c>
      <c r="M799" s="89" t="s">
        <v>21</v>
      </c>
      <c r="N799" s="90" t="str">
        <f>VLOOKUP('entries and results'!M799,$H$3:$K$30018,2,FALSE)</f>
        <v> </v>
      </c>
      <c r="O799" s="90" t="str">
        <f>VLOOKUP('entries and results'!M799,$H$3:$K$30018,3,FALSE)</f>
        <v> </v>
      </c>
      <c r="P799" s="90" t="str">
        <f>VLOOKUP('entries and results'!M799,$H$3:$K$30018,4,FALSE)</f>
        <v> </v>
      </c>
      <c r="Q799" s="91" t="s">
        <v>22</v>
      </c>
      <c r="R799" s="92" t="str">
        <f t="shared" si="94"/>
        <v>00:00</v>
      </c>
      <c r="BJ799" s="78" t="str">
        <f t="shared" si="99"/>
        <v>00:00</v>
      </c>
      <c r="BK799" s="77">
        <v>797</v>
      </c>
      <c r="BL799" s="57">
        <f t="shared" si="93"/>
        <v>0</v>
      </c>
      <c r="BM799" s="57" t="str">
        <f t="shared" si="95"/>
        <v>0000000</v>
      </c>
      <c r="BN799" s="57" t="str">
        <f t="shared" si="96"/>
        <v>00</v>
      </c>
      <c r="BO799" s="57" t="str">
        <f t="shared" si="97"/>
        <v>00</v>
      </c>
      <c r="BP799" s="57" t="str">
        <f t="shared" si="98"/>
        <v>00</v>
      </c>
    </row>
    <row r="800" spans="1:68">
      <c r="A800" s="51" t="s">
        <v>1890</v>
      </c>
      <c r="B800" s="51" t="s">
        <v>69</v>
      </c>
      <c r="C800" s="52">
        <v>34621</v>
      </c>
      <c r="D800" s="51" t="s">
        <v>1891</v>
      </c>
      <c r="E800" s="51" t="s">
        <v>1890</v>
      </c>
      <c r="F800" s="51" t="s">
        <v>130</v>
      </c>
      <c r="G800" s="85" t="s">
        <v>21</v>
      </c>
      <c r="H800" s="86">
        <v>798</v>
      </c>
      <c r="I800" s="87" t="str">
        <f>VLOOKUP('entries and results'!G800,$A$3:$E$30018,4,FALSE)</f>
        <v> </v>
      </c>
      <c r="J800" s="87" t="str">
        <f>VLOOKUP('entries and results'!G800,$A$3:$F$30018,6,FALSE)</f>
        <v> </v>
      </c>
      <c r="K800" s="87" t="str">
        <f>VLOOKUP('entries and results'!G800,$A$3:$E$30018,2,FALSE)</f>
        <v> </v>
      </c>
      <c r="L800" s="88">
        <v>798</v>
      </c>
      <c r="M800" s="89" t="s">
        <v>21</v>
      </c>
      <c r="N800" s="90" t="str">
        <f>VLOOKUP('entries and results'!M800,$H$3:$K$30018,2,FALSE)</f>
        <v> </v>
      </c>
      <c r="O800" s="90" t="str">
        <f>VLOOKUP('entries and results'!M800,$H$3:$K$30018,3,FALSE)</f>
        <v> </v>
      </c>
      <c r="P800" s="90" t="str">
        <f>VLOOKUP('entries and results'!M800,$H$3:$K$30018,4,FALSE)</f>
        <v> </v>
      </c>
      <c r="Q800" s="91" t="s">
        <v>22</v>
      </c>
      <c r="R800" s="92" t="str">
        <f t="shared" si="94"/>
        <v>00:00</v>
      </c>
      <c r="BJ800" s="78" t="str">
        <f t="shared" si="99"/>
        <v>00:00</v>
      </c>
      <c r="BK800" s="77">
        <v>798</v>
      </c>
      <c r="BL800" s="57">
        <f t="shared" si="93"/>
        <v>0</v>
      </c>
      <c r="BM800" s="57" t="str">
        <f t="shared" si="95"/>
        <v>0000000</v>
      </c>
      <c r="BN800" s="57" t="str">
        <f t="shared" si="96"/>
        <v>00</v>
      </c>
      <c r="BO800" s="57" t="str">
        <f t="shared" si="97"/>
        <v>00</v>
      </c>
      <c r="BP800" s="57" t="str">
        <f t="shared" si="98"/>
        <v>00</v>
      </c>
    </row>
    <row r="801" spans="1:68">
      <c r="A801" s="51" t="s">
        <v>1892</v>
      </c>
      <c r="B801" s="51" t="s">
        <v>69</v>
      </c>
      <c r="C801" s="52">
        <v>33746</v>
      </c>
      <c r="D801" s="51" t="s">
        <v>1893</v>
      </c>
      <c r="E801" s="51" t="s">
        <v>1892</v>
      </c>
      <c r="F801" s="51" t="s">
        <v>35</v>
      </c>
      <c r="G801" s="85" t="s">
        <v>21</v>
      </c>
      <c r="H801" s="86">
        <v>799</v>
      </c>
      <c r="I801" s="87" t="str">
        <f>VLOOKUP('entries and results'!G801,$A$3:$E$30018,4,FALSE)</f>
        <v> </v>
      </c>
      <c r="J801" s="87" t="str">
        <f>VLOOKUP('entries and results'!G801,$A$3:$F$30018,6,FALSE)</f>
        <v> </v>
      </c>
      <c r="K801" s="87" t="str">
        <f>VLOOKUP('entries and results'!G801,$A$3:$E$30018,2,FALSE)</f>
        <v> </v>
      </c>
      <c r="L801" s="88">
        <v>799</v>
      </c>
      <c r="M801" s="89" t="s">
        <v>21</v>
      </c>
      <c r="N801" s="90" t="str">
        <f>VLOOKUP('entries and results'!M801,$H$3:$K$30018,2,FALSE)</f>
        <v> </v>
      </c>
      <c r="O801" s="90" t="str">
        <f>VLOOKUP('entries and results'!M801,$H$3:$K$30018,3,FALSE)</f>
        <v> </v>
      </c>
      <c r="P801" s="90" t="str">
        <f>VLOOKUP('entries and results'!M801,$H$3:$K$30018,4,FALSE)</f>
        <v> </v>
      </c>
      <c r="Q801" s="91" t="s">
        <v>22</v>
      </c>
      <c r="R801" s="92" t="str">
        <f t="shared" si="94"/>
        <v>00:00</v>
      </c>
      <c r="BJ801" s="78" t="str">
        <f t="shared" si="99"/>
        <v>00:00</v>
      </c>
      <c r="BK801" s="77">
        <v>799</v>
      </c>
      <c r="BL801" s="57">
        <f t="shared" si="93"/>
        <v>0</v>
      </c>
      <c r="BM801" s="57" t="str">
        <f t="shared" si="95"/>
        <v>0000000</v>
      </c>
      <c r="BN801" s="57" t="str">
        <f t="shared" si="96"/>
        <v>00</v>
      </c>
      <c r="BO801" s="57" t="str">
        <f t="shared" si="97"/>
        <v>00</v>
      </c>
      <c r="BP801" s="57" t="str">
        <f t="shared" si="98"/>
        <v>00</v>
      </c>
    </row>
    <row r="802" spans="1:68">
      <c r="A802" s="51" t="s">
        <v>1894</v>
      </c>
      <c r="B802" s="51" t="s">
        <v>108</v>
      </c>
      <c r="C802" s="52">
        <v>34952</v>
      </c>
      <c r="D802" s="51" t="s">
        <v>1895</v>
      </c>
      <c r="E802" s="51" t="s">
        <v>1894</v>
      </c>
      <c r="F802" s="51" t="s">
        <v>151</v>
      </c>
      <c r="G802" s="85" t="s">
        <v>21</v>
      </c>
      <c r="H802" s="86">
        <v>800</v>
      </c>
      <c r="I802" s="87" t="str">
        <f>VLOOKUP('entries and results'!G802,$A$3:$E$30018,4,FALSE)</f>
        <v> </v>
      </c>
      <c r="J802" s="87" t="str">
        <f>VLOOKUP('entries and results'!G802,$A$3:$F$30018,6,FALSE)</f>
        <v> </v>
      </c>
      <c r="K802" s="87" t="str">
        <f>VLOOKUP('entries and results'!G802,$A$3:$E$30018,2,FALSE)</f>
        <v> </v>
      </c>
      <c r="L802" s="88">
        <v>800</v>
      </c>
      <c r="M802" s="89" t="s">
        <v>21</v>
      </c>
      <c r="N802" s="90" t="str">
        <f>VLOOKUP('entries and results'!M802,$H$3:$K$30018,2,FALSE)</f>
        <v> </v>
      </c>
      <c r="O802" s="90" t="str">
        <f>VLOOKUP('entries and results'!M802,$H$3:$K$30018,3,FALSE)</f>
        <v> </v>
      </c>
      <c r="P802" s="90" t="str">
        <f>VLOOKUP('entries and results'!M802,$H$3:$K$30018,4,FALSE)</f>
        <v> </v>
      </c>
      <c r="Q802" s="91" t="s">
        <v>22</v>
      </c>
      <c r="R802" s="92" t="str">
        <f t="shared" si="94"/>
        <v>00:00</v>
      </c>
      <c r="BJ802" s="78" t="str">
        <f t="shared" si="99"/>
        <v>00:00</v>
      </c>
      <c r="BK802" s="77">
        <v>800</v>
      </c>
      <c r="BL802" s="57">
        <f t="shared" si="93"/>
        <v>0</v>
      </c>
      <c r="BM802" s="57" t="str">
        <f t="shared" si="95"/>
        <v>0000000</v>
      </c>
      <c r="BN802" s="57" t="str">
        <f t="shared" si="96"/>
        <v>00</v>
      </c>
      <c r="BO802" s="57" t="str">
        <f t="shared" si="97"/>
        <v>00</v>
      </c>
      <c r="BP802" s="57" t="str">
        <f t="shared" si="98"/>
        <v>00</v>
      </c>
    </row>
    <row r="803" spans="1:68">
      <c r="A803" s="51" t="s">
        <v>1896</v>
      </c>
      <c r="B803" s="51" t="s">
        <v>508</v>
      </c>
      <c r="C803" s="52">
        <v>33893</v>
      </c>
      <c r="D803" s="51" t="s">
        <v>1897</v>
      </c>
      <c r="E803" s="51" t="s">
        <v>1896</v>
      </c>
      <c r="F803" s="51" t="s">
        <v>35</v>
      </c>
      <c r="G803" s="85" t="s">
        <v>21</v>
      </c>
      <c r="H803" s="86">
        <v>801</v>
      </c>
      <c r="I803" s="87" t="str">
        <f>VLOOKUP('entries and results'!G803,$A$3:$E$30018,4,FALSE)</f>
        <v> </v>
      </c>
      <c r="J803" s="87" t="str">
        <f>VLOOKUP('entries and results'!G803,$A$3:$F$30018,6,FALSE)</f>
        <v> </v>
      </c>
      <c r="K803" s="87" t="str">
        <f>VLOOKUP('entries and results'!G803,$A$3:$E$30018,2,FALSE)</f>
        <v> </v>
      </c>
      <c r="L803" s="88">
        <v>801</v>
      </c>
      <c r="M803" s="89" t="s">
        <v>21</v>
      </c>
      <c r="N803" s="90" t="str">
        <f>VLOOKUP('entries and results'!M803,$H$3:$K$30018,2,FALSE)</f>
        <v> </v>
      </c>
      <c r="O803" s="90" t="str">
        <f>VLOOKUP('entries and results'!M803,$H$3:$K$30018,3,FALSE)</f>
        <v> </v>
      </c>
      <c r="P803" s="90" t="str">
        <f>VLOOKUP('entries and results'!M803,$H$3:$K$30018,4,FALSE)</f>
        <v> </v>
      </c>
      <c r="Q803" s="91" t="s">
        <v>22</v>
      </c>
      <c r="R803" s="92" t="str">
        <f t="shared" si="94"/>
        <v>00:00</v>
      </c>
      <c r="BJ803" s="78" t="str">
        <f t="shared" si="99"/>
        <v>00:00</v>
      </c>
      <c r="BK803" s="77">
        <v>801</v>
      </c>
      <c r="BL803" s="57">
        <f t="shared" si="93"/>
        <v>0</v>
      </c>
      <c r="BM803" s="57" t="str">
        <f t="shared" si="95"/>
        <v>0000000</v>
      </c>
      <c r="BN803" s="57" t="str">
        <f t="shared" si="96"/>
        <v>00</v>
      </c>
      <c r="BO803" s="57" t="str">
        <f t="shared" si="97"/>
        <v>00</v>
      </c>
      <c r="BP803" s="57" t="str">
        <f t="shared" si="98"/>
        <v>00</v>
      </c>
    </row>
    <row r="804" spans="1:68">
      <c r="A804" s="51" t="s">
        <v>1898</v>
      </c>
      <c r="B804" s="51" t="s">
        <v>27</v>
      </c>
      <c r="C804" s="52">
        <v>35047</v>
      </c>
      <c r="D804" s="51" t="s">
        <v>1899</v>
      </c>
      <c r="E804" s="51" t="s">
        <v>1898</v>
      </c>
      <c r="F804" s="51" t="s">
        <v>151</v>
      </c>
      <c r="G804" s="85" t="s">
        <v>21</v>
      </c>
      <c r="H804" s="86">
        <v>802</v>
      </c>
      <c r="I804" s="87" t="str">
        <f>VLOOKUP('entries and results'!G804,$A$3:$E$30018,4,FALSE)</f>
        <v> </v>
      </c>
      <c r="J804" s="87" t="str">
        <f>VLOOKUP('entries and results'!G804,$A$3:$F$30018,6,FALSE)</f>
        <v> </v>
      </c>
      <c r="K804" s="87" t="str">
        <f>VLOOKUP('entries and results'!G804,$A$3:$E$30018,2,FALSE)</f>
        <v> </v>
      </c>
      <c r="L804" s="88">
        <v>802</v>
      </c>
      <c r="M804" s="89" t="s">
        <v>21</v>
      </c>
      <c r="N804" s="90" t="str">
        <f>VLOOKUP('entries and results'!M804,$H$3:$K$30018,2,FALSE)</f>
        <v> </v>
      </c>
      <c r="O804" s="90" t="str">
        <f>VLOOKUP('entries and results'!M804,$H$3:$K$30018,3,FALSE)</f>
        <v> </v>
      </c>
      <c r="P804" s="90" t="str">
        <f>VLOOKUP('entries and results'!M804,$H$3:$K$30018,4,FALSE)</f>
        <v> </v>
      </c>
      <c r="Q804" s="91" t="s">
        <v>22</v>
      </c>
      <c r="R804" s="92" t="str">
        <f t="shared" si="94"/>
        <v>00:00</v>
      </c>
      <c r="BJ804" s="78" t="str">
        <f t="shared" si="99"/>
        <v>00:00</v>
      </c>
      <c r="BK804" s="77">
        <v>802</v>
      </c>
      <c r="BL804" s="57">
        <f t="shared" si="93"/>
        <v>0</v>
      </c>
      <c r="BM804" s="57" t="str">
        <f t="shared" si="95"/>
        <v>0000000</v>
      </c>
      <c r="BN804" s="57" t="str">
        <f t="shared" si="96"/>
        <v>00</v>
      </c>
      <c r="BO804" s="57" t="str">
        <f t="shared" si="97"/>
        <v>00</v>
      </c>
      <c r="BP804" s="57" t="str">
        <f t="shared" si="98"/>
        <v>00</v>
      </c>
    </row>
    <row r="805" spans="1:68">
      <c r="A805" s="51" t="s">
        <v>1900</v>
      </c>
      <c r="B805" s="51" t="s">
        <v>27</v>
      </c>
      <c r="C805" s="52">
        <v>33690</v>
      </c>
      <c r="D805" s="51" t="s">
        <v>1901</v>
      </c>
      <c r="E805" s="51" t="s">
        <v>1900</v>
      </c>
      <c r="F805" s="51" t="s">
        <v>35</v>
      </c>
      <c r="G805" s="85" t="s">
        <v>21</v>
      </c>
      <c r="H805" s="86">
        <v>803</v>
      </c>
      <c r="I805" s="87" t="str">
        <f>VLOOKUP('entries and results'!G805,$A$3:$E$30018,4,FALSE)</f>
        <v> </v>
      </c>
      <c r="J805" s="87" t="str">
        <f>VLOOKUP('entries and results'!G805,$A$3:$F$30018,6,FALSE)</f>
        <v> </v>
      </c>
      <c r="K805" s="87" t="str">
        <f>VLOOKUP('entries and results'!G805,$A$3:$E$30018,2,FALSE)</f>
        <v> </v>
      </c>
      <c r="L805" s="88">
        <v>803</v>
      </c>
      <c r="M805" s="89" t="s">
        <v>21</v>
      </c>
      <c r="N805" s="90" t="str">
        <f>VLOOKUP('entries and results'!M805,$H$3:$K$30018,2,FALSE)</f>
        <v> </v>
      </c>
      <c r="O805" s="90" t="str">
        <f>VLOOKUP('entries and results'!M805,$H$3:$K$30018,3,FALSE)</f>
        <v> </v>
      </c>
      <c r="P805" s="90" t="str">
        <f>VLOOKUP('entries and results'!M805,$H$3:$K$30018,4,FALSE)</f>
        <v> </v>
      </c>
      <c r="Q805" s="91" t="s">
        <v>22</v>
      </c>
      <c r="R805" s="92" t="str">
        <f t="shared" si="94"/>
        <v>00:00</v>
      </c>
      <c r="BJ805" s="78" t="str">
        <f t="shared" si="99"/>
        <v>00:00</v>
      </c>
      <c r="BK805" s="77">
        <v>803</v>
      </c>
      <c r="BL805" s="57">
        <f t="shared" si="93"/>
        <v>0</v>
      </c>
      <c r="BM805" s="57" t="str">
        <f t="shared" si="95"/>
        <v>0000000</v>
      </c>
      <c r="BN805" s="57" t="str">
        <f t="shared" si="96"/>
        <v>00</v>
      </c>
      <c r="BO805" s="57" t="str">
        <f t="shared" si="97"/>
        <v>00</v>
      </c>
      <c r="BP805" s="57" t="str">
        <f t="shared" si="98"/>
        <v>00</v>
      </c>
    </row>
    <row r="806" spans="1:68">
      <c r="A806" s="51" t="s">
        <v>1902</v>
      </c>
      <c r="B806" s="51" t="s">
        <v>280</v>
      </c>
      <c r="C806" s="52">
        <v>34859</v>
      </c>
      <c r="D806" s="51" t="s">
        <v>1903</v>
      </c>
      <c r="E806" s="51" t="s">
        <v>1902</v>
      </c>
      <c r="F806" s="51" t="s">
        <v>130</v>
      </c>
      <c r="G806" s="85" t="s">
        <v>21</v>
      </c>
      <c r="H806" s="86">
        <v>804</v>
      </c>
      <c r="I806" s="87" t="str">
        <f>VLOOKUP('entries and results'!G806,$A$3:$E$30018,4,FALSE)</f>
        <v> </v>
      </c>
      <c r="J806" s="87" t="str">
        <f>VLOOKUP('entries and results'!G806,$A$3:$F$30018,6,FALSE)</f>
        <v> </v>
      </c>
      <c r="K806" s="87" t="str">
        <f>VLOOKUP('entries and results'!G806,$A$3:$E$30018,2,FALSE)</f>
        <v> </v>
      </c>
      <c r="L806" s="88">
        <v>804</v>
      </c>
      <c r="M806" s="89" t="s">
        <v>21</v>
      </c>
      <c r="N806" s="90" t="str">
        <f>VLOOKUP('entries and results'!M806,$H$3:$K$30018,2,FALSE)</f>
        <v> </v>
      </c>
      <c r="O806" s="90" t="str">
        <f>VLOOKUP('entries and results'!M806,$H$3:$K$30018,3,FALSE)</f>
        <v> </v>
      </c>
      <c r="P806" s="90" t="str">
        <f>VLOOKUP('entries and results'!M806,$H$3:$K$30018,4,FALSE)</f>
        <v> </v>
      </c>
      <c r="Q806" s="91" t="s">
        <v>22</v>
      </c>
      <c r="R806" s="92" t="str">
        <f t="shared" si="94"/>
        <v>00:00</v>
      </c>
      <c r="BJ806" s="78" t="str">
        <f t="shared" si="99"/>
        <v>00:00</v>
      </c>
      <c r="BK806" s="77">
        <v>804</v>
      </c>
      <c r="BL806" s="57">
        <f t="shared" si="93"/>
        <v>0</v>
      </c>
      <c r="BM806" s="57" t="str">
        <f t="shared" si="95"/>
        <v>0000000</v>
      </c>
      <c r="BN806" s="57" t="str">
        <f t="shared" si="96"/>
        <v>00</v>
      </c>
      <c r="BO806" s="57" t="str">
        <f t="shared" si="97"/>
        <v>00</v>
      </c>
      <c r="BP806" s="57" t="str">
        <f t="shared" si="98"/>
        <v>00</v>
      </c>
    </row>
    <row r="807" spans="1:68">
      <c r="A807" s="51" t="s">
        <v>1904</v>
      </c>
      <c r="B807" s="51" t="s">
        <v>198</v>
      </c>
      <c r="C807" s="52">
        <v>33998</v>
      </c>
      <c r="D807" s="51" t="s">
        <v>1905</v>
      </c>
      <c r="E807" s="51" t="s">
        <v>1904</v>
      </c>
      <c r="F807" s="51" t="s">
        <v>35</v>
      </c>
      <c r="G807" s="85" t="s">
        <v>21</v>
      </c>
      <c r="H807" s="86">
        <v>805</v>
      </c>
      <c r="I807" s="87" t="str">
        <f>VLOOKUP('entries and results'!G807,$A$3:$E$30018,4,FALSE)</f>
        <v> </v>
      </c>
      <c r="J807" s="87" t="str">
        <f>VLOOKUP('entries and results'!G807,$A$3:$F$30018,6,FALSE)</f>
        <v> </v>
      </c>
      <c r="K807" s="87" t="str">
        <f>VLOOKUP('entries and results'!G807,$A$3:$E$30018,2,FALSE)</f>
        <v> </v>
      </c>
      <c r="L807" s="88">
        <v>805</v>
      </c>
      <c r="M807" s="89" t="s">
        <v>21</v>
      </c>
      <c r="N807" s="90" t="str">
        <f>VLOOKUP('entries and results'!M807,$H$3:$K$30018,2,FALSE)</f>
        <v> </v>
      </c>
      <c r="O807" s="90" t="str">
        <f>VLOOKUP('entries and results'!M807,$H$3:$K$30018,3,FALSE)</f>
        <v> </v>
      </c>
      <c r="P807" s="90" t="str">
        <f>VLOOKUP('entries and results'!M807,$H$3:$K$30018,4,FALSE)</f>
        <v> </v>
      </c>
      <c r="Q807" s="91" t="s">
        <v>22</v>
      </c>
      <c r="R807" s="92" t="str">
        <f t="shared" si="94"/>
        <v>00:00</v>
      </c>
      <c r="BJ807" s="78" t="str">
        <f t="shared" si="99"/>
        <v>00:00</v>
      </c>
      <c r="BK807" s="77">
        <v>805</v>
      </c>
      <c r="BL807" s="57">
        <f t="shared" si="93"/>
        <v>0</v>
      </c>
      <c r="BM807" s="57" t="str">
        <f t="shared" si="95"/>
        <v>0000000</v>
      </c>
      <c r="BN807" s="57" t="str">
        <f t="shared" si="96"/>
        <v>00</v>
      </c>
      <c r="BO807" s="57" t="str">
        <f t="shared" si="97"/>
        <v>00</v>
      </c>
      <c r="BP807" s="57" t="str">
        <f t="shared" si="98"/>
        <v>00</v>
      </c>
    </row>
    <row r="808" spans="1:68">
      <c r="A808" s="51" t="s">
        <v>1906</v>
      </c>
      <c r="B808" s="51" t="s">
        <v>198</v>
      </c>
      <c r="C808" s="52">
        <v>33506</v>
      </c>
      <c r="D808" s="51" t="s">
        <v>1907</v>
      </c>
      <c r="E808" s="51" t="s">
        <v>1906</v>
      </c>
      <c r="F808" s="51" t="s">
        <v>35</v>
      </c>
      <c r="G808" s="85" t="s">
        <v>21</v>
      </c>
      <c r="H808" s="86">
        <v>806</v>
      </c>
      <c r="I808" s="87" t="str">
        <f>VLOOKUP('entries and results'!G808,$A$3:$E$30018,4,FALSE)</f>
        <v> </v>
      </c>
      <c r="J808" s="87" t="str">
        <f>VLOOKUP('entries and results'!G808,$A$3:$F$30018,6,FALSE)</f>
        <v> </v>
      </c>
      <c r="K808" s="87" t="str">
        <f>VLOOKUP('entries and results'!G808,$A$3:$E$30018,2,FALSE)</f>
        <v> </v>
      </c>
      <c r="L808" s="88">
        <v>806</v>
      </c>
      <c r="M808" s="89" t="s">
        <v>21</v>
      </c>
      <c r="N808" s="90" t="str">
        <f>VLOOKUP('entries and results'!M808,$H$3:$K$30018,2,FALSE)</f>
        <v> </v>
      </c>
      <c r="O808" s="90" t="str">
        <f>VLOOKUP('entries and results'!M808,$H$3:$K$30018,3,FALSE)</f>
        <v> </v>
      </c>
      <c r="P808" s="90" t="str">
        <f>VLOOKUP('entries and results'!M808,$H$3:$K$30018,4,FALSE)</f>
        <v> </v>
      </c>
      <c r="Q808" s="91" t="s">
        <v>22</v>
      </c>
      <c r="R808" s="92" t="str">
        <f t="shared" si="94"/>
        <v>00:00</v>
      </c>
      <c r="BJ808" s="78" t="str">
        <f t="shared" si="99"/>
        <v>00:00</v>
      </c>
      <c r="BK808" s="77">
        <v>806</v>
      </c>
      <c r="BL808" s="57">
        <f t="shared" si="93"/>
        <v>0</v>
      </c>
      <c r="BM808" s="57" t="str">
        <f t="shared" si="95"/>
        <v>0000000</v>
      </c>
      <c r="BN808" s="57" t="str">
        <f t="shared" si="96"/>
        <v>00</v>
      </c>
      <c r="BO808" s="57" t="str">
        <f t="shared" si="97"/>
        <v>00</v>
      </c>
      <c r="BP808" s="57" t="str">
        <f t="shared" si="98"/>
        <v>00</v>
      </c>
    </row>
    <row r="809" spans="1:68">
      <c r="A809" s="51" t="s">
        <v>1908</v>
      </c>
      <c r="B809" s="51" t="s">
        <v>198</v>
      </c>
      <c r="C809" s="52">
        <v>34629</v>
      </c>
      <c r="D809" s="51" t="s">
        <v>1909</v>
      </c>
      <c r="E809" s="51" t="s">
        <v>1908</v>
      </c>
      <c r="F809" s="51" t="s">
        <v>130</v>
      </c>
      <c r="G809" s="85" t="s">
        <v>21</v>
      </c>
      <c r="H809" s="86">
        <v>807</v>
      </c>
      <c r="I809" s="87" t="str">
        <f>VLOOKUP('entries and results'!G809,$A$3:$E$30018,4,FALSE)</f>
        <v> </v>
      </c>
      <c r="J809" s="87" t="str">
        <f>VLOOKUP('entries and results'!G809,$A$3:$F$30018,6,FALSE)</f>
        <v> </v>
      </c>
      <c r="K809" s="87" t="str">
        <f>VLOOKUP('entries and results'!G809,$A$3:$E$30018,2,FALSE)</f>
        <v> </v>
      </c>
      <c r="L809" s="88">
        <v>807</v>
      </c>
      <c r="M809" s="89" t="s">
        <v>21</v>
      </c>
      <c r="N809" s="90" t="str">
        <f>VLOOKUP('entries and results'!M809,$H$3:$K$30018,2,FALSE)</f>
        <v> </v>
      </c>
      <c r="O809" s="90" t="str">
        <f>VLOOKUP('entries and results'!M809,$H$3:$K$30018,3,FALSE)</f>
        <v> </v>
      </c>
      <c r="P809" s="90" t="str">
        <f>VLOOKUP('entries and results'!M809,$H$3:$K$30018,4,FALSE)</f>
        <v> </v>
      </c>
      <c r="Q809" s="91" t="s">
        <v>22</v>
      </c>
      <c r="R809" s="92" t="str">
        <f t="shared" si="94"/>
        <v>00:00</v>
      </c>
      <c r="BJ809" s="78" t="str">
        <f t="shared" si="99"/>
        <v>00:00</v>
      </c>
      <c r="BK809" s="77">
        <v>807</v>
      </c>
      <c r="BL809" s="57">
        <f t="shared" si="93"/>
        <v>0</v>
      </c>
      <c r="BM809" s="57" t="str">
        <f t="shared" si="95"/>
        <v>0000000</v>
      </c>
      <c r="BN809" s="57" t="str">
        <f t="shared" si="96"/>
        <v>00</v>
      </c>
      <c r="BO809" s="57" t="str">
        <f t="shared" si="97"/>
        <v>00</v>
      </c>
      <c r="BP809" s="57" t="str">
        <f t="shared" si="98"/>
        <v>00</v>
      </c>
    </row>
    <row r="810" spans="1:68">
      <c r="A810" s="51" t="s">
        <v>1910</v>
      </c>
      <c r="B810" s="51" t="s">
        <v>198</v>
      </c>
      <c r="C810" s="52">
        <v>33795</v>
      </c>
      <c r="D810" s="51" t="s">
        <v>1911</v>
      </c>
      <c r="E810" s="51" t="s">
        <v>1910</v>
      </c>
      <c r="F810" s="51" t="s">
        <v>35</v>
      </c>
      <c r="G810" s="85" t="s">
        <v>21</v>
      </c>
      <c r="H810" s="86">
        <v>808</v>
      </c>
      <c r="I810" s="87" t="str">
        <f>VLOOKUP('entries and results'!G810,$A$3:$E$30018,4,FALSE)</f>
        <v> </v>
      </c>
      <c r="J810" s="87" t="str">
        <f>VLOOKUP('entries and results'!G810,$A$3:$F$30018,6,FALSE)</f>
        <v> </v>
      </c>
      <c r="K810" s="87" t="str">
        <f>VLOOKUP('entries and results'!G810,$A$3:$E$30018,2,FALSE)</f>
        <v> </v>
      </c>
      <c r="L810" s="88">
        <v>808</v>
      </c>
      <c r="M810" s="89" t="s">
        <v>21</v>
      </c>
      <c r="N810" s="90" t="str">
        <f>VLOOKUP('entries and results'!M810,$H$3:$K$30018,2,FALSE)</f>
        <v> </v>
      </c>
      <c r="O810" s="90" t="str">
        <f>VLOOKUP('entries and results'!M810,$H$3:$K$30018,3,FALSE)</f>
        <v> </v>
      </c>
      <c r="P810" s="90" t="str">
        <f>VLOOKUP('entries and results'!M810,$H$3:$K$30018,4,FALSE)</f>
        <v> </v>
      </c>
      <c r="Q810" s="91" t="s">
        <v>22</v>
      </c>
      <c r="R810" s="92" t="str">
        <f t="shared" si="94"/>
        <v>00:00</v>
      </c>
      <c r="BJ810" s="78" t="str">
        <f t="shared" si="99"/>
        <v>00:00</v>
      </c>
      <c r="BK810" s="77">
        <v>808</v>
      </c>
      <c r="BL810" s="57">
        <f t="shared" si="93"/>
        <v>0</v>
      </c>
      <c r="BM810" s="57" t="str">
        <f t="shared" si="95"/>
        <v>0000000</v>
      </c>
      <c r="BN810" s="57" t="str">
        <f t="shared" si="96"/>
        <v>00</v>
      </c>
      <c r="BO810" s="57" t="str">
        <f t="shared" si="97"/>
        <v>00</v>
      </c>
      <c r="BP810" s="57" t="str">
        <f t="shared" si="98"/>
        <v>00</v>
      </c>
    </row>
    <row r="811" spans="1:68">
      <c r="A811" s="51" t="s">
        <v>1912</v>
      </c>
      <c r="B811" s="51" t="s">
        <v>291</v>
      </c>
      <c r="C811" s="52">
        <v>35367</v>
      </c>
      <c r="D811" s="51" t="s">
        <v>1913</v>
      </c>
      <c r="E811" s="51" t="s">
        <v>1912</v>
      </c>
      <c r="F811" s="51" t="s">
        <v>151</v>
      </c>
      <c r="G811" s="85" t="s">
        <v>21</v>
      </c>
      <c r="H811" s="86">
        <v>809</v>
      </c>
      <c r="I811" s="87" t="str">
        <f>VLOOKUP('entries and results'!G811,$A$3:$E$30018,4,FALSE)</f>
        <v> </v>
      </c>
      <c r="J811" s="87" t="str">
        <f>VLOOKUP('entries and results'!G811,$A$3:$F$30018,6,FALSE)</f>
        <v> </v>
      </c>
      <c r="K811" s="87" t="str">
        <f>VLOOKUP('entries and results'!G811,$A$3:$E$30018,2,FALSE)</f>
        <v> </v>
      </c>
      <c r="L811" s="88">
        <v>809</v>
      </c>
      <c r="M811" s="89" t="s">
        <v>21</v>
      </c>
      <c r="N811" s="90" t="str">
        <f>VLOOKUP('entries and results'!M811,$H$3:$K$30018,2,FALSE)</f>
        <v> </v>
      </c>
      <c r="O811" s="90" t="str">
        <f>VLOOKUP('entries and results'!M811,$H$3:$K$30018,3,FALSE)</f>
        <v> </v>
      </c>
      <c r="P811" s="90" t="str">
        <f>VLOOKUP('entries and results'!M811,$H$3:$K$30018,4,FALSE)</f>
        <v> </v>
      </c>
      <c r="Q811" s="91" t="s">
        <v>22</v>
      </c>
      <c r="R811" s="92" t="str">
        <f t="shared" si="94"/>
        <v>00:00</v>
      </c>
      <c r="BJ811" s="78" t="str">
        <f t="shared" si="99"/>
        <v>00:00</v>
      </c>
      <c r="BK811" s="77">
        <v>809</v>
      </c>
      <c r="BL811" s="57">
        <f t="shared" si="93"/>
        <v>0</v>
      </c>
      <c r="BM811" s="57" t="str">
        <f t="shared" si="95"/>
        <v>0000000</v>
      </c>
      <c r="BN811" s="57" t="str">
        <f t="shared" si="96"/>
        <v>00</v>
      </c>
      <c r="BO811" s="57" t="str">
        <f t="shared" si="97"/>
        <v>00</v>
      </c>
      <c r="BP811" s="57" t="str">
        <f t="shared" si="98"/>
        <v>00</v>
      </c>
    </row>
    <row r="812" spans="1:68">
      <c r="A812" s="51" t="s">
        <v>1914</v>
      </c>
      <c r="B812" s="51" t="s">
        <v>291</v>
      </c>
      <c r="C812" s="52">
        <v>34998</v>
      </c>
      <c r="D812" s="51" t="s">
        <v>1915</v>
      </c>
      <c r="E812" s="51" t="s">
        <v>1914</v>
      </c>
      <c r="F812" s="51" t="s">
        <v>151</v>
      </c>
      <c r="G812" s="85" t="s">
        <v>21</v>
      </c>
      <c r="H812" s="86">
        <v>810</v>
      </c>
      <c r="I812" s="87" t="str">
        <f>VLOOKUP('entries and results'!G812,$A$3:$E$30018,4,FALSE)</f>
        <v> </v>
      </c>
      <c r="J812" s="87" t="str">
        <f>VLOOKUP('entries and results'!G812,$A$3:$F$30018,6,FALSE)</f>
        <v> </v>
      </c>
      <c r="K812" s="87" t="str">
        <f>VLOOKUP('entries and results'!G812,$A$3:$E$30018,2,FALSE)</f>
        <v> </v>
      </c>
      <c r="L812" s="88">
        <v>810</v>
      </c>
      <c r="M812" s="89" t="s">
        <v>21</v>
      </c>
      <c r="N812" s="90" t="str">
        <f>VLOOKUP('entries and results'!M812,$H$3:$K$30018,2,FALSE)</f>
        <v> </v>
      </c>
      <c r="O812" s="90" t="str">
        <f>VLOOKUP('entries and results'!M812,$H$3:$K$30018,3,FALSE)</f>
        <v> </v>
      </c>
      <c r="P812" s="90" t="str">
        <f>VLOOKUP('entries and results'!M812,$H$3:$K$30018,4,FALSE)</f>
        <v> </v>
      </c>
      <c r="Q812" s="91" t="s">
        <v>22</v>
      </c>
      <c r="R812" s="92" t="str">
        <f t="shared" si="94"/>
        <v>00:00</v>
      </c>
      <c r="BJ812" s="78" t="str">
        <f t="shared" si="99"/>
        <v>00:00</v>
      </c>
      <c r="BK812" s="77">
        <v>810</v>
      </c>
      <c r="BL812" s="57">
        <f t="shared" si="93"/>
        <v>0</v>
      </c>
      <c r="BM812" s="57" t="str">
        <f t="shared" si="95"/>
        <v>0000000</v>
      </c>
      <c r="BN812" s="57" t="str">
        <f t="shared" si="96"/>
        <v>00</v>
      </c>
      <c r="BO812" s="57" t="str">
        <f t="shared" si="97"/>
        <v>00</v>
      </c>
      <c r="BP812" s="57" t="str">
        <f t="shared" si="98"/>
        <v>00</v>
      </c>
    </row>
    <row r="813" spans="1:68">
      <c r="A813" s="51" t="s">
        <v>1916</v>
      </c>
      <c r="B813" s="51" t="s">
        <v>142</v>
      </c>
      <c r="C813" s="52">
        <v>35429</v>
      </c>
      <c r="D813" s="51" t="s">
        <v>1917</v>
      </c>
      <c r="E813" s="51" t="s">
        <v>1916</v>
      </c>
      <c r="F813" s="51" t="s">
        <v>151</v>
      </c>
      <c r="G813" s="85" t="s">
        <v>21</v>
      </c>
      <c r="H813" s="86">
        <v>811</v>
      </c>
      <c r="I813" s="87" t="str">
        <f>VLOOKUP('entries and results'!G813,$A$3:$E$30018,4,FALSE)</f>
        <v> </v>
      </c>
      <c r="J813" s="87" t="str">
        <f>VLOOKUP('entries and results'!G813,$A$3:$F$30018,6,FALSE)</f>
        <v> </v>
      </c>
      <c r="K813" s="87" t="str">
        <f>VLOOKUP('entries and results'!G813,$A$3:$E$30018,2,FALSE)</f>
        <v> </v>
      </c>
      <c r="L813" s="88">
        <v>811</v>
      </c>
      <c r="M813" s="89" t="s">
        <v>21</v>
      </c>
      <c r="N813" s="90" t="str">
        <f>VLOOKUP('entries and results'!M813,$H$3:$K$30018,2,FALSE)</f>
        <v> </v>
      </c>
      <c r="O813" s="90" t="str">
        <f>VLOOKUP('entries and results'!M813,$H$3:$K$30018,3,FALSE)</f>
        <v> </v>
      </c>
      <c r="P813" s="90" t="str">
        <f>VLOOKUP('entries and results'!M813,$H$3:$K$30018,4,FALSE)</f>
        <v> </v>
      </c>
      <c r="Q813" s="91" t="s">
        <v>22</v>
      </c>
      <c r="R813" s="92" t="str">
        <f t="shared" si="94"/>
        <v>00:00</v>
      </c>
      <c r="BJ813" s="78" t="str">
        <f t="shared" si="99"/>
        <v>00:00</v>
      </c>
      <c r="BK813" s="77">
        <v>811</v>
      </c>
      <c r="BL813" s="57">
        <f t="shared" si="93"/>
        <v>0</v>
      </c>
      <c r="BM813" s="57" t="str">
        <f t="shared" si="95"/>
        <v>0000000</v>
      </c>
      <c r="BN813" s="57" t="str">
        <f t="shared" si="96"/>
        <v>00</v>
      </c>
      <c r="BO813" s="57" t="str">
        <f t="shared" si="97"/>
        <v>00</v>
      </c>
      <c r="BP813" s="57" t="str">
        <f t="shared" si="98"/>
        <v>00</v>
      </c>
    </row>
    <row r="814" spans="1:68">
      <c r="A814" s="51" t="s">
        <v>1918</v>
      </c>
      <c r="B814" s="51" t="s">
        <v>108</v>
      </c>
      <c r="C814" s="52">
        <v>34578</v>
      </c>
      <c r="D814" s="51" t="s">
        <v>1919</v>
      </c>
      <c r="E814" s="51" t="s">
        <v>1918</v>
      </c>
      <c r="F814" s="51" t="s">
        <v>130</v>
      </c>
      <c r="G814" s="85" t="s">
        <v>21</v>
      </c>
      <c r="H814" s="86">
        <v>812</v>
      </c>
      <c r="I814" s="87" t="str">
        <f>VLOOKUP('entries and results'!G814,$A$3:$E$30018,4,FALSE)</f>
        <v> </v>
      </c>
      <c r="J814" s="87" t="str">
        <f>VLOOKUP('entries and results'!G814,$A$3:$F$30018,6,FALSE)</f>
        <v> </v>
      </c>
      <c r="K814" s="87" t="str">
        <f>VLOOKUP('entries and results'!G814,$A$3:$E$30018,2,FALSE)</f>
        <v> </v>
      </c>
      <c r="L814" s="88">
        <v>812</v>
      </c>
      <c r="M814" s="89" t="s">
        <v>21</v>
      </c>
      <c r="N814" s="90" t="str">
        <f>VLOOKUP('entries and results'!M814,$H$3:$K$30018,2,FALSE)</f>
        <v> </v>
      </c>
      <c r="O814" s="90" t="str">
        <f>VLOOKUP('entries and results'!M814,$H$3:$K$30018,3,FALSE)</f>
        <v> </v>
      </c>
      <c r="P814" s="90" t="str">
        <f>VLOOKUP('entries and results'!M814,$H$3:$K$30018,4,FALSE)</f>
        <v> </v>
      </c>
      <c r="Q814" s="91" t="s">
        <v>22</v>
      </c>
      <c r="R814" s="92" t="str">
        <f t="shared" si="94"/>
        <v>00:00</v>
      </c>
      <c r="BJ814" s="78" t="str">
        <f t="shared" si="99"/>
        <v>00:00</v>
      </c>
      <c r="BK814" s="77">
        <v>812</v>
      </c>
      <c r="BL814" s="57">
        <f t="shared" si="93"/>
        <v>0</v>
      </c>
      <c r="BM814" s="57" t="str">
        <f t="shared" si="95"/>
        <v>0000000</v>
      </c>
      <c r="BN814" s="57" t="str">
        <f t="shared" si="96"/>
        <v>00</v>
      </c>
      <c r="BO814" s="57" t="str">
        <f t="shared" si="97"/>
        <v>00</v>
      </c>
      <c r="BP814" s="57" t="str">
        <f t="shared" si="98"/>
        <v>00</v>
      </c>
    </row>
    <row r="815" spans="1:68">
      <c r="A815" s="51" t="s">
        <v>1920</v>
      </c>
      <c r="B815" s="51" t="s">
        <v>82</v>
      </c>
      <c r="C815" s="52">
        <v>35183</v>
      </c>
      <c r="D815" s="51" t="s">
        <v>1921</v>
      </c>
      <c r="E815" s="51" t="s">
        <v>1920</v>
      </c>
      <c r="F815" s="51" t="s">
        <v>151</v>
      </c>
      <c r="G815" s="85" t="s">
        <v>21</v>
      </c>
      <c r="H815" s="86">
        <v>813</v>
      </c>
      <c r="I815" s="87" t="str">
        <f>VLOOKUP('entries and results'!G815,$A$3:$E$30018,4,FALSE)</f>
        <v> </v>
      </c>
      <c r="J815" s="87" t="str">
        <f>VLOOKUP('entries and results'!G815,$A$3:$F$30018,6,FALSE)</f>
        <v> </v>
      </c>
      <c r="K815" s="87" t="str">
        <f>VLOOKUP('entries and results'!G815,$A$3:$E$30018,2,FALSE)</f>
        <v> </v>
      </c>
      <c r="L815" s="88">
        <v>813</v>
      </c>
      <c r="M815" s="89" t="s">
        <v>21</v>
      </c>
      <c r="N815" s="90" t="str">
        <f>VLOOKUP('entries and results'!M815,$H$3:$K$30018,2,FALSE)</f>
        <v> </v>
      </c>
      <c r="O815" s="90" t="str">
        <f>VLOOKUP('entries and results'!M815,$H$3:$K$30018,3,FALSE)</f>
        <v> </v>
      </c>
      <c r="P815" s="90" t="str">
        <f>VLOOKUP('entries and results'!M815,$H$3:$K$30018,4,FALSE)</f>
        <v> </v>
      </c>
      <c r="Q815" s="91" t="s">
        <v>22</v>
      </c>
      <c r="R815" s="92" t="str">
        <f t="shared" si="94"/>
        <v>00:00</v>
      </c>
      <c r="BJ815" s="78" t="str">
        <f t="shared" si="99"/>
        <v>00:00</v>
      </c>
      <c r="BK815" s="77">
        <v>813</v>
      </c>
      <c r="BL815" s="57">
        <f t="shared" si="93"/>
        <v>0</v>
      </c>
      <c r="BM815" s="57" t="str">
        <f t="shared" si="95"/>
        <v>0000000</v>
      </c>
      <c r="BN815" s="57" t="str">
        <f t="shared" si="96"/>
        <v>00</v>
      </c>
      <c r="BO815" s="57" t="str">
        <f t="shared" si="97"/>
        <v>00</v>
      </c>
      <c r="BP815" s="57" t="str">
        <f t="shared" si="98"/>
        <v>00</v>
      </c>
    </row>
    <row r="816" spans="1:68">
      <c r="A816" s="51" t="s">
        <v>1922</v>
      </c>
      <c r="B816" s="51" t="s">
        <v>87</v>
      </c>
      <c r="C816" s="52">
        <v>33278</v>
      </c>
      <c r="D816" s="51" t="s">
        <v>1923</v>
      </c>
      <c r="E816" s="51" t="s">
        <v>1922</v>
      </c>
      <c r="F816" s="51" t="s">
        <v>35</v>
      </c>
      <c r="G816" s="85" t="s">
        <v>21</v>
      </c>
      <c r="H816" s="86">
        <v>814</v>
      </c>
      <c r="I816" s="87" t="str">
        <f>VLOOKUP('entries and results'!G816,$A$3:$E$30018,4,FALSE)</f>
        <v> </v>
      </c>
      <c r="J816" s="87" t="str">
        <f>VLOOKUP('entries and results'!G816,$A$3:$F$30018,6,FALSE)</f>
        <v> </v>
      </c>
      <c r="K816" s="87" t="str">
        <f>VLOOKUP('entries and results'!G816,$A$3:$E$30018,2,FALSE)</f>
        <v> </v>
      </c>
      <c r="L816" s="88">
        <v>814</v>
      </c>
      <c r="M816" s="89" t="s">
        <v>21</v>
      </c>
      <c r="N816" s="90" t="str">
        <f>VLOOKUP('entries and results'!M816,$H$3:$K$30018,2,FALSE)</f>
        <v> </v>
      </c>
      <c r="O816" s="90" t="str">
        <f>VLOOKUP('entries and results'!M816,$H$3:$K$30018,3,FALSE)</f>
        <v> </v>
      </c>
      <c r="P816" s="90" t="str">
        <f>VLOOKUP('entries and results'!M816,$H$3:$K$30018,4,FALSE)</f>
        <v> </v>
      </c>
      <c r="Q816" s="91" t="s">
        <v>22</v>
      </c>
      <c r="R816" s="92" t="str">
        <f t="shared" si="94"/>
        <v>00:00</v>
      </c>
      <c r="BJ816" s="78" t="str">
        <f t="shared" si="99"/>
        <v>00:00</v>
      </c>
      <c r="BK816" s="77">
        <v>814</v>
      </c>
      <c r="BL816" s="57">
        <f t="shared" si="93"/>
        <v>0</v>
      </c>
      <c r="BM816" s="57" t="str">
        <f t="shared" si="95"/>
        <v>0000000</v>
      </c>
      <c r="BN816" s="57" t="str">
        <f t="shared" si="96"/>
        <v>00</v>
      </c>
      <c r="BO816" s="57" t="str">
        <f t="shared" si="97"/>
        <v>00</v>
      </c>
      <c r="BP816" s="57" t="str">
        <f t="shared" si="98"/>
        <v>00</v>
      </c>
    </row>
    <row r="817" spans="1:68">
      <c r="A817" s="51" t="s">
        <v>1924</v>
      </c>
      <c r="B817" s="51" t="s">
        <v>87</v>
      </c>
      <c r="C817" s="52">
        <v>34080</v>
      </c>
      <c r="D817" s="51" t="s">
        <v>1925</v>
      </c>
      <c r="E817" s="51" t="s">
        <v>1924</v>
      </c>
      <c r="F817" s="51" t="s">
        <v>35</v>
      </c>
      <c r="G817" s="85" t="s">
        <v>21</v>
      </c>
      <c r="H817" s="86">
        <v>815</v>
      </c>
      <c r="I817" s="87" t="str">
        <f>VLOOKUP('entries and results'!G817,$A$3:$E$30018,4,FALSE)</f>
        <v> </v>
      </c>
      <c r="J817" s="87" t="str">
        <f>VLOOKUP('entries and results'!G817,$A$3:$F$30018,6,FALSE)</f>
        <v> </v>
      </c>
      <c r="K817" s="87" t="str">
        <f>VLOOKUP('entries and results'!G817,$A$3:$E$30018,2,FALSE)</f>
        <v> </v>
      </c>
      <c r="L817" s="88">
        <v>815</v>
      </c>
      <c r="M817" s="89" t="s">
        <v>21</v>
      </c>
      <c r="N817" s="90" t="str">
        <f>VLOOKUP('entries and results'!M817,$H$3:$K$30018,2,FALSE)</f>
        <v> </v>
      </c>
      <c r="O817" s="90" t="str">
        <f>VLOOKUP('entries and results'!M817,$H$3:$K$30018,3,FALSE)</f>
        <v> </v>
      </c>
      <c r="P817" s="90" t="str">
        <f>VLOOKUP('entries and results'!M817,$H$3:$K$30018,4,FALSE)</f>
        <v> </v>
      </c>
      <c r="Q817" s="91" t="s">
        <v>22</v>
      </c>
      <c r="R817" s="92" t="str">
        <f t="shared" si="94"/>
        <v>00:00</v>
      </c>
      <c r="BJ817" s="78" t="str">
        <f t="shared" si="99"/>
        <v>00:00</v>
      </c>
      <c r="BK817" s="77">
        <v>815</v>
      </c>
      <c r="BL817" s="57">
        <f t="shared" si="93"/>
        <v>0</v>
      </c>
      <c r="BM817" s="57" t="str">
        <f t="shared" si="95"/>
        <v>0000000</v>
      </c>
      <c r="BN817" s="57" t="str">
        <f t="shared" si="96"/>
        <v>00</v>
      </c>
      <c r="BO817" s="57" t="str">
        <f t="shared" si="97"/>
        <v>00</v>
      </c>
      <c r="BP817" s="57" t="str">
        <f t="shared" si="98"/>
        <v>00</v>
      </c>
    </row>
    <row r="818" spans="1:68">
      <c r="A818" s="51" t="s">
        <v>1926</v>
      </c>
      <c r="B818" s="51" t="s">
        <v>395</v>
      </c>
      <c r="C818" s="52">
        <v>34318</v>
      </c>
      <c r="D818" s="51" t="s">
        <v>1927</v>
      </c>
      <c r="E818" s="51" t="s">
        <v>1926</v>
      </c>
      <c r="F818" s="51" t="s">
        <v>130</v>
      </c>
      <c r="G818" s="85" t="s">
        <v>21</v>
      </c>
      <c r="H818" s="86">
        <v>816</v>
      </c>
      <c r="I818" s="87" t="str">
        <f>VLOOKUP('entries and results'!G818,$A$3:$E$30018,4,FALSE)</f>
        <v> </v>
      </c>
      <c r="J818" s="87" t="str">
        <f>VLOOKUP('entries and results'!G818,$A$3:$F$30018,6,FALSE)</f>
        <v> </v>
      </c>
      <c r="K818" s="87" t="str">
        <f>VLOOKUP('entries and results'!G818,$A$3:$E$30018,2,FALSE)</f>
        <v> </v>
      </c>
      <c r="L818" s="88">
        <v>816</v>
      </c>
      <c r="M818" s="89" t="s">
        <v>21</v>
      </c>
      <c r="N818" s="90" t="str">
        <f>VLOOKUP('entries and results'!M818,$H$3:$K$30018,2,FALSE)</f>
        <v> </v>
      </c>
      <c r="O818" s="90" t="str">
        <f>VLOOKUP('entries and results'!M818,$H$3:$K$30018,3,FALSE)</f>
        <v> </v>
      </c>
      <c r="P818" s="90" t="str">
        <f>VLOOKUP('entries and results'!M818,$H$3:$K$30018,4,FALSE)</f>
        <v> </v>
      </c>
      <c r="Q818" s="91" t="s">
        <v>22</v>
      </c>
      <c r="R818" s="92" t="str">
        <f t="shared" si="94"/>
        <v>00:00</v>
      </c>
      <c r="BJ818" s="78" t="str">
        <f t="shared" si="99"/>
        <v>00:00</v>
      </c>
      <c r="BK818" s="77">
        <v>816</v>
      </c>
      <c r="BL818" s="57">
        <f t="shared" si="93"/>
        <v>0</v>
      </c>
      <c r="BM818" s="57" t="str">
        <f t="shared" si="95"/>
        <v>0000000</v>
      </c>
      <c r="BN818" s="57" t="str">
        <f t="shared" si="96"/>
        <v>00</v>
      </c>
      <c r="BO818" s="57" t="str">
        <f t="shared" si="97"/>
        <v>00</v>
      </c>
      <c r="BP818" s="57" t="str">
        <f t="shared" si="98"/>
        <v>00</v>
      </c>
    </row>
    <row r="819" spans="1:68">
      <c r="A819" s="51" t="s">
        <v>1928</v>
      </c>
      <c r="B819" s="51" t="s">
        <v>395</v>
      </c>
      <c r="C819" s="52">
        <v>35347</v>
      </c>
      <c r="D819" s="51" t="s">
        <v>1929</v>
      </c>
      <c r="E819" s="51" t="s">
        <v>1928</v>
      </c>
      <c r="F819" s="51" t="s">
        <v>151</v>
      </c>
      <c r="G819" s="85" t="s">
        <v>21</v>
      </c>
      <c r="H819" s="86">
        <v>817</v>
      </c>
      <c r="I819" s="87" t="str">
        <f>VLOOKUP('entries and results'!G819,$A$3:$E$30018,4,FALSE)</f>
        <v> </v>
      </c>
      <c r="J819" s="87" t="str">
        <f>VLOOKUP('entries and results'!G819,$A$3:$F$30018,6,FALSE)</f>
        <v> </v>
      </c>
      <c r="K819" s="87" t="str">
        <f>VLOOKUP('entries and results'!G819,$A$3:$E$30018,2,FALSE)</f>
        <v> </v>
      </c>
      <c r="L819" s="88">
        <v>817</v>
      </c>
      <c r="M819" s="89" t="s">
        <v>21</v>
      </c>
      <c r="N819" s="90" t="str">
        <f>VLOOKUP('entries and results'!M819,$H$3:$K$30018,2,FALSE)</f>
        <v> </v>
      </c>
      <c r="O819" s="90" t="str">
        <f>VLOOKUP('entries and results'!M819,$H$3:$K$30018,3,FALSE)</f>
        <v> </v>
      </c>
      <c r="P819" s="90" t="str">
        <f>VLOOKUP('entries and results'!M819,$H$3:$K$30018,4,FALSE)</f>
        <v> </v>
      </c>
      <c r="Q819" s="91" t="s">
        <v>22</v>
      </c>
      <c r="R819" s="92" t="str">
        <f t="shared" si="94"/>
        <v>00:00</v>
      </c>
      <c r="BJ819" s="78" t="str">
        <f t="shared" si="99"/>
        <v>00:00</v>
      </c>
      <c r="BK819" s="77">
        <v>817</v>
      </c>
      <c r="BL819" s="57">
        <f t="shared" si="93"/>
        <v>0</v>
      </c>
      <c r="BM819" s="57" t="str">
        <f t="shared" si="95"/>
        <v>0000000</v>
      </c>
      <c r="BN819" s="57" t="str">
        <f t="shared" si="96"/>
        <v>00</v>
      </c>
      <c r="BO819" s="57" t="str">
        <f t="shared" si="97"/>
        <v>00</v>
      </c>
      <c r="BP819" s="57" t="str">
        <f t="shared" si="98"/>
        <v>00</v>
      </c>
    </row>
    <row r="820" spans="1:68">
      <c r="A820" s="51" t="s">
        <v>1930</v>
      </c>
      <c r="B820" s="51" t="s">
        <v>329</v>
      </c>
      <c r="C820" s="52">
        <v>35098</v>
      </c>
      <c r="D820" s="51" t="s">
        <v>1931</v>
      </c>
      <c r="E820" s="51" t="s">
        <v>1930</v>
      </c>
      <c r="F820" s="51" t="s">
        <v>151</v>
      </c>
      <c r="G820" s="85" t="s">
        <v>21</v>
      </c>
      <c r="H820" s="86">
        <v>818</v>
      </c>
      <c r="I820" s="87" t="str">
        <f>VLOOKUP('entries and results'!G820,$A$3:$E$30018,4,FALSE)</f>
        <v> </v>
      </c>
      <c r="J820" s="87" t="str">
        <f>VLOOKUP('entries and results'!G820,$A$3:$F$30018,6,FALSE)</f>
        <v> </v>
      </c>
      <c r="K820" s="87" t="str">
        <f>VLOOKUP('entries and results'!G820,$A$3:$E$30018,2,FALSE)</f>
        <v> </v>
      </c>
      <c r="L820" s="88">
        <v>818</v>
      </c>
      <c r="M820" s="89" t="s">
        <v>21</v>
      </c>
      <c r="N820" s="90" t="str">
        <f>VLOOKUP('entries and results'!M820,$H$3:$K$30018,2,FALSE)</f>
        <v> </v>
      </c>
      <c r="O820" s="90" t="str">
        <f>VLOOKUP('entries and results'!M820,$H$3:$K$30018,3,FALSE)</f>
        <v> </v>
      </c>
      <c r="P820" s="90" t="str">
        <f>VLOOKUP('entries and results'!M820,$H$3:$K$30018,4,FALSE)</f>
        <v> </v>
      </c>
      <c r="Q820" s="91" t="s">
        <v>22</v>
      </c>
      <c r="R820" s="92" t="str">
        <f t="shared" si="94"/>
        <v>00:00</v>
      </c>
      <c r="BJ820" s="78" t="str">
        <f t="shared" si="99"/>
        <v>00:00</v>
      </c>
      <c r="BK820" s="77">
        <v>818</v>
      </c>
      <c r="BL820" s="57">
        <f t="shared" si="93"/>
        <v>0</v>
      </c>
      <c r="BM820" s="57" t="str">
        <f t="shared" si="95"/>
        <v>0000000</v>
      </c>
      <c r="BN820" s="57" t="str">
        <f t="shared" si="96"/>
        <v>00</v>
      </c>
      <c r="BO820" s="57" t="str">
        <f t="shared" si="97"/>
        <v>00</v>
      </c>
      <c r="BP820" s="57" t="str">
        <f t="shared" si="98"/>
        <v>00</v>
      </c>
    </row>
    <row r="821" spans="1:68">
      <c r="A821" s="51" t="s">
        <v>1932</v>
      </c>
      <c r="B821" s="51" t="s">
        <v>861</v>
      </c>
      <c r="C821" s="52">
        <v>34704</v>
      </c>
      <c r="D821" s="51" t="s">
        <v>1933</v>
      </c>
      <c r="E821" s="51" t="s">
        <v>1932</v>
      </c>
      <c r="F821" s="51" t="s">
        <v>130</v>
      </c>
      <c r="G821" s="85" t="s">
        <v>21</v>
      </c>
      <c r="H821" s="86">
        <v>819</v>
      </c>
      <c r="I821" s="87" t="str">
        <f>VLOOKUP('entries and results'!G821,$A$3:$E$30018,4,FALSE)</f>
        <v> </v>
      </c>
      <c r="J821" s="87" t="str">
        <f>VLOOKUP('entries and results'!G821,$A$3:$F$30018,6,FALSE)</f>
        <v> </v>
      </c>
      <c r="K821" s="87" t="str">
        <f>VLOOKUP('entries and results'!G821,$A$3:$E$30018,2,FALSE)</f>
        <v> </v>
      </c>
      <c r="L821" s="88">
        <v>819</v>
      </c>
      <c r="M821" s="89" t="s">
        <v>21</v>
      </c>
      <c r="N821" s="90" t="str">
        <f>VLOOKUP('entries and results'!M821,$H$3:$K$30018,2,FALSE)</f>
        <v> </v>
      </c>
      <c r="O821" s="90" t="str">
        <f>VLOOKUP('entries and results'!M821,$H$3:$K$30018,3,FALSE)</f>
        <v> </v>
      </c>
      <c r="P821" s="90" t="str">
        <f>VLOOKUP('entries and results'!M821,$H$3:$K$30018,4,FALSE)</f>
        <v> </v>
      </c>
      <c r="Q821" s="91" t="s">
        <v>22</v>
      </c>
      <c r="R821" s="92" t="str">
        <f t="shared" si="94"/>
        <v>00:00</v>
      </c>
      <c r="BJ821" s="78" t="str">
        <f t="shared" si="99"/>
        <v>00:00</v>
      </c>
      <c r="BK821" s="77">
        <v>819</v>
      </c>
      <c r="BL821" s="57">
        <f t="shared" si="93"/>
        <v>0</v>
      </c>
      <c r="BM821" s="57" t="str">
        <f t="shared" si="95"/>
        <v>0000000</v>
      </c>
      <c r="BN821" s="57" t="str">
        <f t="shared" si="96"/>
        <v>00</v>
      </c>
      <c r="BO821" s="57" t="str">
        <f t="shared" si="97"/>
        <v>00</v>
      </c>
      <c r="BP821" s="57" t="str">
        <f t="shared" si="98"/>
        <v>00</v>
      </c>
    </row>
    <row r="822" spans="1:68">
      <c r="A822" s="51" t="s">
        <v>1934</v>
      </c>
      <c r="B822" s="51" t="s">
        <v>169</v>
      </c>
      <c r="C822" s="52">
        <v>34983</v>
      </c>
      <c r="D822" s="51" t="s">
        <v>1935</v>
      </c>
      <c r="E822" s="51" t="s">
        <v>1934</v>
      </c>
      <c r="F822" s="51" t="s">
        <v>151</v>
      </c>
      <c r="G822" s="85" t="s">
        <v>21</v>
      </c>
      <c r="H822" s="86">
        <v>820</v>
      </c>
      <c r="I822" s="87" t="str">
        <f>VLOOKUP('entries and results'!G822,$A$3:$E$30018,4,FALSE)</f>
        <v> </v>
      </c>
      <c r="J822" s="87" t="str">
        <f>VLOOKUP('entries and results'!G822,$A$3:$F$30018,6,FALSE)</f>
        <v> </v>
      </c>
      <c r="K822" s="87" t="str">
        <f>VLOOKUP('entries and results'!G822,$A$3:$E$30018,2,FALSE)</f>
        <v> </v>
      </c>
      <c r="L822" s="88">
        <v>820</v>
      </c>
      <c r="M822" s="89" t="s">
        <v>21</v>
      </c>
      <c r="N822" s="90" t="str">
        <f>VLOOKUP('entries and results'!M822,$H$3:$K$30018,2,FALSE)</f>
        <v> </v>
      </c>
      <c r="O822" s="90" t="str">
        <f>VLOOKUP('entries and results'!M822,$H$3:$K$30018,3,FALSE)</f>
        <v> </v>
      </c>
      <c r="P822" s="90" t="str">
        <f>VLOOKUP('entries and results'!M822,$H$3:$K$30018,4,FALSE)</f>
        <v> </v>
      </c>
      <c r="Q822" s="91" t="s">
        <v>22</v>
      </c>
      <c r="R822" s="92" t="str">
        <f t="shared" si="94"/>
        <v>00:00</v>
      </c>
      <c r="BJ822" s="78" t="str">
        <f t="shared" si="99"/>
        <v>00:00</v>
      </c>
      <c r="BK822" s="77">
        <v>820</v>
      </c>
      <c r="BL822" s="57">
        <f t="shared" si="93"/>
        <v>0</v>
      </c>
      <c r="BM822" s="57" t="str">
        <f t="shared" si="95"/>
        <v>0000000</v>
      </c>
      <c r="BN822" s="57" t="str">
        <f t="shared" si="96"/>
        <v>00</v>
      </c>
      <c r="BO822" s="57" t="str">
        <f t="shared" si="97"/>
        <v>00</v>
      </c>
      <c r="BP822" s="57" t="str">
        <f t="shared" si="98"/>
        <v>00</v>
      </c>
    </row>
    <row r="823" spans="1:68">
      <c r="A823" s="51" t="s">
        <v>1936</v>
      </c>
      <c r="B823" s="51" t="s">
        <v>169</v>
      </c>
      <c r="C823" s="52">
        <v>35047</v>
      </c>
      <c r="D823" s="51" t="s">
        <v>1937</v>
      </c>
      <c r="E823" s="51" t="s">
        <v>1936</v>
      </c>
      <c r="F823" s="51" t="s">
        <v>151</v>
      </c>
      <c r="G823" s="85" t="s">
        <v>21</v>
      </c>
      <c r="H823" s="86">
        <v>821</v>
      </c>
      <c r="I823" s="87" t="str">
        <f>VLOOKUP('entries and results'!G823,$A$3:$E$30018,4,FALSE)</f>
        <v> </v>
      </c>
      <c r="J823" s="87" t="str">
        <f>VLOOKUP('entries and results'!G823,$A$3:$F$30018,6,FALSE)</f>
        <v> </v>
      </c>
      <c r="K823" s="87" t="str">
        <f>VLOOKUP('entries and results'!G823,$A$3:$E$30018,2,FALSE)</f>
        <v> </v>
      </c>
      <c r="L823" s="88">
        <v>821</v>
      </c>
      <c r="M823" s="89" t="s">
        <v>21</v>
      </c>
      <c r="N823" s="90" t="str">
        <f>VLOOKUP('entries and results'!M823,$H$3:$K$30018,2,FALSE)</f>
        <v> </v>
      </c>
      <c r="O823" s="90" t="str">
        <f>VLOOKUP('entries and results'!M823,$H$3:$K$30018,3,FALSE)</f>
        <v> </v>
      </c>
      <c r="P823" s="90" t="str">
        <f>VLOOKUP('entries and results'!M823,$H$3:$K$30018,4,FALSE)</f>
        <v> </v>
      </c>
      <c r="Q823" s="91" t="s">
        <v>22</v>
      </c>
      <c r="R823" s="92" t="str">
        <f t="shared" si="94"/>
        <v>00:00</v>
      </c>
      <c r="BJ823" s="78" t="str">
        <f t="shared" si="99"/>
        <v>00:00</v>
      </c>
      <c r="BK823" s="77">
        <v>821</v>
      </c>
      <c r="BL823" s="57">
        <f t="shared" si="93"/>
        <v>0</v>
      </c>
      <c r="BM823" s="57" t="str">
        <f t="shared" si="95"/>
        <v>0000000</v>
      </c>
      <c r="BN823" s="57" t="str">
        <f t="shared" si="96"/>
        <v>00</v>
      </c>
      <c r="BO823" s="57" t="str">
        <f t="shared" si="97"/>
        <v>00</v>
      </c>
      <c r="BP823" s="57" t="str">
        <f t="shared" si="98"/>
        <v>00</v>
      </c>
    </row>
    <row r="824" spans="1:68">
      <c r="A824" s="51" t="s">
        <v>1938</v>
      </c>
      <c r="B824" s="51" t="s">
        <v>501</v>
      </c>
      <c r="C824" s="52">
        <v>34222</v>
      </c>
      <c r="D824" s="51" t="s">
        <v>1939</v>
      </c>
      <c r="E824" s="51" t="s">
        <v>1938</v>
      </c>
      <c r="F824" s="51" t="s">
        <v>130</v>
      </c>
      <c r="G824" s="85" t="s">
        <v>21</v>
      </c>
      <c r="H824" s="86">
        <v>822</v>
      </c>
      <c r="I824" s="87" t="str">
        <f>VLOOKUP('entries and results'!G824,$A$3:$E$30018,4,FALSE)</f>
        <v> </v>
      </c>
      <c r="J824" s="87" t="str">
        <f>VLOOKUP('entries and results'!G824,$A$3:$F$30018,6,FALSE)</f>
        <v> </v>
      </c>
      <c r="K824" s="87" t="str">
        <f>VLOOKUP('entries and results'!G824,$A$3:$E$30018,2,FALSE)</f>
        <v> </v>
      </c>
      <c r="L824" s="88">
        <v>822</v>
      </c>
      <c r="M824" s="89" t="s">
        <v>21</v>
      </c>
      <c r="N824" s="90" t="str">
        <f>VLOOKUP('entries and results'!M824,$H$3:$K$30018,2,FALSE)</f>
        <v> </v>
      </c>
      <c r="O824" s="90" t="str">
        <f>VLOOKUP('entries and results'!M824,$H$3:$K$30018,3,FALSE)</f>
        <v> </v>
      </c>
      <c r="P824" s="90" t="str">
        <f>VLOOKUP('entries and results'!M824,$H$3:$K$30018,4,FALSE)</f>
        <v> </v>
      </c>
      <c r="Q824" s="91" t="s">
        <v>22</v>
      </c>
      <c r="R824" s="92" t="str">
        <f t="shared" si="94"/>
        <v>00:00</v>
      </c>
      <c r="BJ824" s="78" t="str">
        <f t="shared" si="99"/>
        <v>00:00</v>
      </c>
      <c r="BK824" s="77">
        <v>822</v>
      </c>
      <c r="BL824" s="57">
        <f t="shared" si="93"/>
        <v>0</v>
      </c>
      <c r="BM824" s="57" t="str">
        <f t="shared" si="95"/>
        <v>0000000</v>
      </c>
      <c r="BN824" s="57" t="str">
        <f t="shared" si="96"/>
        <v>00</v>
      </c>
      <c r="BO824" s="57" t="str">
        <f t="shared" si="97"/>
        <v>00</v>
      </c>
      <c r="BP824" s="57" t="str">
        <f t="shared" si="98"/>
        <v>00</v>
      </c>
    </row>
    <row r="825" spans="1:68">
      <c r="A825" s="51" t="s">
        <v>1940</v>
      </c>
      <c r="B825" s="51" t="s">
        <v>176</v>
      </c>
      <c r="C825" s="52">
        <v>34005</v>
      </c>
      <c r="D825" s="51" t="s">
        <v>1941</v>
      </c>
      <c r="E825" s="51" t="s">
        <v>1940</v>
      </c>
      <c r="F825" s="51" t="s">
        <v>35</v>
      </c>
      <c r="G825" s="85" t="s">
        <v>21</v>
      </c>
      <c r="H825" s="86">
        <v>823</v>
      </c>
      <c r="I825" s="87" t="str">
        <f>VLOOKUP('entries and results'!G825,$A$3:$E$30018,4,FALSE)</f>
        <v> </v>
      </c>
      <c r="J825" s="87" t="str">
        <f>VLOOKUP('entries and results'!G825,$A$3:$F$30018,6,FALSE)</f>
        <v> </v>
      </c>
      <c r="K825" s="87" t="str">
        <f>VLOOKUP('entries and results'!G825,$A$3:$E$30018,2,FALSE)</f>
        <v> </v>
      </c>
      <c r="L825" s="88">
        <v>823</v>
      </c>
      <c r="M825" s="89" t="s">
        <v>21</v>
      </c>
      <c r="N825" s="90" t="str">
        <f>VLOOKUP('entries and results'!M825,$H$3:$K$30018,2,FALSE)</f>
        <v> </v>
      </c>
      <c r="O825" s="90" t="str">
        <f>VLOOKUP('entries and results'!M825,$H$3:$K$30018,3,FALSE)</f>
        <v> </v>
      </c>
      <c r="P825" s="90" t="str">
        <f>VLOOKUP('entries and results'!M825,$H$3:$K$30018,4,FALSE)</f>
        <v> </v>
      </c>
      <c r="Q825" s="91" t="s">
        <v>22</v>
      </c>
      <c r="R825" s="92" t="str">
        <f t="shared" si="94"/>
        <v>00:00</v>
      </c>
      <c r="BJ825" s="78" t="str">
        <f t="shared" si="99"/>
        <v>00:00</v>
      </c>
      <c r="BK825" s="77">
        <v>823</v>
      </c>
      <c r="BL825" s="57">
        <f t="shared" si="93"/>
        <v>0</v>
      </c>
      <c r="BM825" s="57" t="str">
        <f t="shared" si="95"/>
        <v>0000000</v>
      </c>
      <c r="BN825" s="57" t="str">
        <f t="shared" si="96"/>
        <v>00</v>
      </c>
      <c r="BO825" s="57" t="str">
        <f t="shared" si="97"/>
        <v>00</v>
      </c>
      <c r="BP825" s="57" t="str">
        <f t="shared" si="98"/>
        <v>00</v>
      </c>
    </row>
    <row r="826" spans="1:68">
      <c r="A826" s="51" t="s">
        <v>1942</v>
      </c>
      <c r="B826" s="51" t="s">
        <v>123</v>
      </c>
      <c r="C826" s="52">
        <v>35216</v>
      </c>
      <c r="D826" s="51" t="s">
        <v>1943</v>
      </c>
      <c r="E826" s="51" t="s">
        <v>1942</v>
      </c>
      <c r="F826" s="51" t="s">
        <v>151</v>
      </c>
      <c r="G826" s="85" t="s">
        <v>21</v>
      </c>
      <c r="H826" s="86">
        <v>824</v>
      </c>
      <c r="I826" s="87" t="str">
        <f>VLOOKUP('entries and results'!G826,$A$3:$E$30018,4,FALSE)</f>
        <v> </v>
      </c>
      <c r="J826" s="87" t="str">
        <f>VLOOKUP('entries and results'!G826,$A$3:$F$30018,6,FALSE)</f>
        <v> </v>
      </c>
      <c r="K826" s="87" t="str">
        <f>VLOOKUP('entries and results'!G826,$A$3:$E$30018,2,FALSE)</f>
        <v> </v>
      </c>
      <c r="L826" s="88">
        <v>824</v>
      </c>
      <c r="M826" s="89" t="s">
        <v>21</v>
      </c>
      <c r="N826" s="90" t="str">
        <f>VLOOKUP('entries and results'!M826,$H$3:$K$30018,2,FALSE)</f>
        <v> </v>
      </c>
      <c r="O826" s="90" t="str">
        <f>VLOOKUP('entries and results'!M826,$H$3:$K$30018,3,FALSE)</f>
        <v> </v>
      </c>
      <c r="P826" s="90" t="str">
        <f>VLOOKUP('entries and results'!M826,$H$3:$K$30018,4,FALSE)</f>
        <v> </v>
      </c>
      <c r="Q826" s="91" t="s">
        <v>22</v>
      </c>
      <c r="R826" s="92" t="str">
        <f t="shared" si="94"/>
        <v>00:00</v>
      </c>
      <c r="BJ826" s="78" t="str">
        <f t="shared" si="99"/>
        <v>00:00</v>
      </c>
      <c r="BK826" s="77">
        <v>824</v>
      </c>
      <c r="BL826" s="57">
        <f t="shared" si="93"/>
        <v>0</v>
      </c>
      <c r="BM826" s="57" t="str">
        <f t="shared" si="95"/>
        <v>0000000</v>
      </c>
      <c r="BN826" s="57" t="str">
        <f t="shared" si="96"/>
        <v>00</v>
      </c>
      <c r="BO826" s="57" t="str">
        <f t="shared" si="97"/>
        <v>00</v>
      </c>
      <c r="BP826" s="57" t="str">
        <f t="shared" si="98"/>
        <v>00</v>
      </c>
    </row>
    <row r="827" spans="1:68">
      <c r="A827" s="51" t="s">
        <v>1944</v>
      </c>
      <c r="B827" s="51" t="s">
        <v>256</v>
      </c>
      <c r="C827" s="52">
        <v>35335</v>
      </c>
      <c r="D827" s="51" t="s">
        <v>1945</v>
      </c>
      <c r="E827" s="51" t="s">
        <v>1944</v>
      </c>
      <c r="F827" s="51" t="s">
        <v>151</v>
      </c>
      <c r="G827" s="85" t="s">
        <v>21</v>
      </c>
      <c r="H827" s="86">
        <v>825</v>
      </c>
      <c r="I827" s="87" t="str">
        <f>VLOOKUP('entries and results'!G827,$A$3:$E$30018,4,FALSE)</f>
        <v> </v>
      </c>
      <c r="J827" s="87" t="str">
        <f>VLOOKUP('entries and results'!G827,$A$3:$F$30018,6,FALSE)</f>
        <v> </v>
      </c>
      <c r="K827" s="87" t="str">
        <f>VLOOKUP('entries and results'!G827,$A$3:$E$30018,2,FALSE)</f>
        <v> </v>
      </c>
      <c r="L827" s="88">
        <v>825</v>
      </c>
      <c r="M827" s="89" t="s">
        <v>21</v>
      </c>
      <c r="N827" s="90" t="str">
        <f>VLOOKUP('entries and results'!M827,$H$3:$K$30018,2,FALSE)</f>
        <v> </v>
      </c>
      <c r="O827" s="90" t="str">
        <f>VLOOKUP('entries and results'!M827,$H$3:$K$30018,3,FALSE)</f>
        <v> </v>
      </c>
      <c r="P827" s="90" t="str">
        <f>VLOOKUP('entries and results'!M827,$H$3:$K$30018,4,FALSE)</f>
        <v> </v>
      </c>
      <c r="Q827" s="91" t="s">
        <v>22</v>
      </c>
      <c r="R827" s="92" t="str">
        <f t="shared" si="94"/>
        <v>00:00</v>
      </c>
      <c r="BJ827" s="78" t="str">
        <f t="shared" si="99"/>
        <v>00:00</v>
      </c>
      <c r="BK827" s="77">
        <v>825</v>
      </c>
      <c r="BL827" s="57">
        <f t="shared" si="93"/>
        <v>0</v>
      </c>
      <c r="BM827" s="57" t="str">
        <f t="shared" si="95"/>
        <v>0000000</v>
      </c>
      <c r="BN827" s="57" t="str">
        <f t="shared" si="96"/>
        <v>00</v>
      </c>
      <c r="BO827" s="57" t="str">
        <f t="shared" si="97"/>
        <v>00</v>
      </c>
      <c r="BP827" s="57" t="str">
        <f t="shared" si="98"/>
        <v>00</v>
      </c>
    </row>
    <row r="828" spans="1:68">
      <c r="A828" s="51" t="s">
        <v>1946</v>
      </c>
      <c r="B828" s="51" t="s">
        <v>256</v>
      </c>
      <c r="C828" s="52">
        <v>33965</v>
      </c>
      <c r="D828" s="51" t="s">
        <v>1947</v>
      </c>
      <c r="E828" s="51" t="s">
        <v>1946</v>
      </c>
      <c r="F828" s="51" t="s">
        <v>35</v>
      </c>
      <c r="G828" s="85" t="s">
        <v>21</v>
      </c>
      <c r="H828" s="86">
        <v>826</v>
      </c>
      <c r="I828" s="87" t="str">
        <f>VLOOKUP('entries and results'!G828,$A$3:$E$30018,4,FALSE)</f>
        <v> </v>
      </c>
      <c r="J828" s="87" t="str">
        <f>VLOOKUP('entries and results'!G828,$A$3:$F$30018,6,FALSE)</f>
        <v> </v>
      </c>
      <c r="K828" s="87" t="str">
        <f>VLOOKUP('entries and results'!G828,$A$3:$E$30018,2,FALSE)</f>
        <v> </v>
      </c>
      <c r="L828" s="88">
        <v>826</v>
      </c>
      <c r="M828" s="89" t="s">
        <v>21</v>
      </c>
      <c r="N828" s="90" t="str">
        <f>VLOOKUP('entries and results'!M828,$H$3:$K$30018,2,FALSE)</f>
        <v> </v>
      </c>
      <c r="O828" s="90" t="str">
        <f>VLOOKUP('entries and results'!M828,$H$3:$K$30018,3,FALSE)</f>
        <v> </v>
      </c>
      <c r="P828" s="90" t="str">
        <f>VLOOKUP('entries and results'!M828,$H$3:$K$30018,4,FALSE)</f>
        <v> </v>
      </c>
      <c r="Q828" s="91" t="s">
        <v>22</v>
      </c>
      <c r="R828" s="92" t="str">
        <f t="shared" si="94"/>
        <v>00:00</v>
      </c>
      <c r="BJ828" s="78" t="str">
        <f t="shared" si="99"/>
        <v>00:00</v>
      </c>
      <c r="BK828" s="77">
        <v>826</v>
      </c>
      <c r="BL828" s="57">
        <f t="shared" si="93"/>
        <v>0</v>
      </c>
      <c r="BM828" s="57" t="str">
        <f t="shared" si="95"/>
        <v>0000000</v>
      </c>
      <c r="BN828" s="57" t="str">
        <f t="shared" si="96"/>
        <v>00</v>
      </c>
      <c r="BO828" s="57" t="str">
        <f t="shared" si="97"/>
        <v>00</v>
      </c>
      <c r="BP828" s="57" t="str">
        <f t="shared" si="98"/>
        <v>00</v>
      </c>
    </row>
    <row r="829" spans="1:68">
      <c r="A829" s="51" t="s">
        <v>1948</v>
      </c>
      <c r="B829" s="51" t="s">
        <v>27</v>
      </c>
      <c r="C829" s="52">
        <v>35034</v>
      </c>
      <c r="D829" s="51" t="s">
        <v>1949</v>
      </c>
      <c r="E829" s="51" t="s">
        <v>1948</v>
      </c>
      <c r="F829" s="51" t="s">
        <v>151</v>
      </c>
      <c r="G829" s="85" t="s">
        <v>21</v>
      </c>
      <c r="H829" s="86">
        <v>827</v>
      </c>
      <c r="I829" s="87" t="str">
        <f>VLOOKUP('entries and results'!G829,$A$3:$E$30018,4,FALSE)</f>
        <v> </v>
      </c>
      <c r="J829" s="87" t="str">
        <f>VLOOKUP('entries and results'!G829,$A$3:$F$30018,6,FALSE)</f>
        <v> </v>
      </c>
      <c r="K829" s="87" t="str">
        <f>VLOOKUP('entries and results'!G829,$A$3:$E$30018,2,FALSE)</f>
        <v> </v>
      </c>
      <c r="L829" s="88">
        <v>827</v>
      </c>
      <c r="M829" s="89" t="s">
        <v>21</v>
      </c>
      <c r="N829" s="90" t="str">
        <f>VLOOKUP('entries and results'!M829,$H$3:$K$30018,2,FALSE)</f>
        <v> </v>
      </c>
      <c r="O829" s="90" t="str">
        <f>VLOOKUP('entries and results'!M829,$H$3:$K$30018,3,FALSE)</f>
        <v> </v>
      </c>
      <c r="P829" s="90" t="str">
        <f>VLOOKUP('entries and results'!M829,$H$3:$K$30018,4,FALSE)</f>
        <v> </v>
      </c>
      <c r="Q829" s="91" t="s">
        <v>22</v>
      </c>
      <c r="R829" s="92" t="str">
        <f t="shared" si="94"/>
        <v>00:00</v>
      </c>
      <c r="BJ829" s="78" t="str">
        <f t="shared" si="99"/>
        <v>00:00</v>
      </c>
      <c r="BK829" s="77">
        <v>827</v>
      </c>
      <c r="BL829" s="57">
        <f t="shared" si="93"/>
        <v>0</v>
      </c>
      <c r="BM829" s="57" t="str">
        <f t="shared" si="95"/>
        <v>0000000</v>
      </c>
      <c r="BN829" s="57" t="str">
        <f t="shared" si="96"/>
        <v>00</v>
      </c>
      <c r="BO829" s="57" t="str">
        <f t="shared" si="97"/>
        <v>00</v>
      </c>
      <c r="BP829" s="57" t="str">
        <f t="shared" si="98"/>
        <v>00</v>
      </c>
    </row>
    <row r="830" spans="1:68">
      <c r="A830" s="51" t="s">
        <v>1950</v>
      </c>
      <c r="B830" s="51" t="s">
        <v>27</v>
      </c>
      <c r="C830" s="52">
        <v>34424</v>
      </c>
      <c r="D830" s="51" t="s">
        <v>1951</v>
      </c>
      <c r="E830" s="51" t="s">
        <v>1950</v>
      </c>
      <c r="F830" s="51" t="s">
        <v>130</v>
      </c>
      <c r="G830" s="85" t="s">
        <v>21</v>
      </c>
      <c r="H830" s="86">
        <v>828</v>
      </c>
      <c r="I830" s="87" t="str">
        <f>VLOOKUP('entries and results'!G830,$A$3:$E$30018,4,FALSE)</f>
        <v> </v>
      </c>
      <c r="J830" s="87" t="str">
        <f>VLOOKUP('entries and results'!G830,$A$3:$F$30018,6,FALSE)</f>
        <v> </v>
      </c>
      <c r="K830" s="87" t="str">
        <f>VLOOKUP('entries and results'!G830,$A$3:$E$30018,2,FALSE)</f>
        <v> </v>
      </c>
      <c r="L830" s="88">
        <v>828</v>
      </c>
      <c r="M830" s="89" t="s">
        <v>21</v>
      </c>
      <c r="N830" s="90" t="str">
        <f>VLOOKUP('entries and results'!M830,$H$3:$K$30018,2,FALSE)</f>
        <v> </v>
      </c>
      <c r="O830" s="90" t="str">
        <f>VLOOKUP('entries and results'!M830,$H$3:$K$30018,3,FALSE)</f>
        <v> </v>
      </c>
      <c r="P830" s="90" t="str">
        <f>VLOOKUP('entries and results'!M830,$H$3:$K$30018,4,FALSE)</f>
        <v> </v>
      </c>
      <c r="Q830" s="91" t="s">
        <v>22</v>
      </c>
      <c r="R830" s="92" t="str">
        <f t="shared" si="94"/>
        <v>00:00</v>
      </c>
      <c r="BJ830" s="78" t="str">
        <f t="shared" si="99"/>
        <v>00:00</v>
      </c>
      <c r="BK830" s="77">
        <v>828</v>
      </c>
      <c r="BL830" s="57">
        <f t="shared" si="93"/>
        <v>0</v>
      </c>
      <c r="BM830" s="57" t="str">
        <f t="shared" si="95"/>
        <v>0000000</v>
      </c>
      <c r="BN830" s="57" t="str">
        <f t="shared" si="96"/>
        <v>00</v>
      </c>
      <c r="BO830" s="57" t="str">
        <f t="shared" si="97"/>
        <v>00</v>
      </c>
      <c r="BP830" s="57" t="str">
        <f t="shared" si="98"/>
        <v>00</v>
      </c>
    </row>
    <row r="831" spans="1:68">
      <c r="A831" s="51" t="s">
        <v>1952</v>
      </c>
      <c r="B831" s="51" t="s">
        <v>27</v>
      </c>
      <c r="C831" s="52">
        <v>35165</v>
      </c>
      <c r="D831" s="51" t="s">
        <v>1953</v>
      </c>
      <c r="E831" s="51" t="s">
        <v>1952</v>
      </c>
      <c r="F831" s="51" t="s">
        <v>151</v>
      </c>
      <c r="G831" s="85" t="s">
        <v>21</v>
      </c>
      <c r="H831" s="86">
        <v>829</v>
      </c>
      <c r="I831" s="87" t="str">
        <f>VLOOKUP('entries and results'!G831,$A$3:$E$30018,4,FALSE)</f>
        <v> </v>
      </c>
      <c r="J831" s="87" t="str">
        <f>VLOOKUP('entries and results'!G831,$A$3:$F$30018,6,FALSE)</f>
        <v> </v>
      </c>
      <c r="K831" s="87" t="str">
        <f>VLOOKUP('entries and results'!G831,$A$3:$E$30018,2,FALSE)</f>
        <v> </v>
      </c>
      <c r="L831" s="88">
        <v>829</v>
      </c>
      <c r="M831" s="89" t="s">
        <v>21</v>
      </c>
      <c r="N831" s="90" t="str">
        <f>VLOOKUP('entries and results'!M831,$H$3:$K$30018,2,FALSE)</f>
        <v> </v>
      </c>
      <c r="O831" s="90" t="str">
        <f>VLOOKUP('entries and results'!M831,$H$3:$K$30018,3,FALSE)</f>
        <v> </v>
      </c>
      <c r="P831" s="90" t="str">
        <f>VLOOKUP('entries and results'!M831,$H$3:$K$30018,4,FALSE)</f>
        <v> </v>
      </c>
      <c r="Q831" s="91" t="s">
        <v>22</v>
      </c>
      <c r="R831" s="92" t="str">
        <f t="shared" si="94"/>
        <v>00:00</v>
      </c>
      <c r="BJ831" s="78" t="str">
        <f t="shared" si="99"/>
        <v>00:00</v>
      </c>
      <c r="BK831" s="77">
        <v>829</v>
      </c>
      <c r="BL831" s="57">
        <f t="shared" si="93"/>
        <v>0</v>
      </c>
      <c r="BM831" s="57" t="str">
        <f t="shared" si="95"/>
        <v>0000000</v>
      </c>
      <c r="BN831" s="57" t="str">
        <f t="shared" si="96"/>
        <v>00</v>
      </c>
      <c r="BO831" s="57" t="str">
        <f t="shared" si="97"/>
        <v>00</v>
      </c>
      <c r="BP831" s="57" t="str">
        <f t="shared" si="98"/>
        <v>00</v>
      </c>
    </row>
    <row r="832" spans="1:68">
      <c r="A832" s="51" t="s">
        <v>1954</v>
      </c>
      <c r="B832" s="51" t="s">
        <v>508</v>
      </c>
      <c r="C832" s="52">
        <v>34912</v>
      </c>
      <c r="D832" s="51" t="s">
        <v>1955</v>
      </c>
      <c r="E832" s="51" t="s">
        <v>1954</v>
      </c>
      <c r="F832" s="51" t="s">
        <v>130</v>
      </c>
      <c r="G832" s="85" t="s">
        <v>21</v>
      </c>
      <c r="H832" s="86">
        <v>830</v>
      </c>
      <c r="I832" s="87" t="str">
        <f>VLOOKUP('entries and results'!G832,$A$3:$E$30018,4,FALSE)</f>
        <v> </v>
      </c>
      <c r="J832" s="87" t="str">
        <f>VLOOKUP('entries and results'!G832,$A$3:$F$30018,6,FALSE)</f>
        <v> </v>
      </c>
      <c r="K832" s="87" t="str">
        <f>VLOOKUP('entries and results'!G832,$A$3:$E$30018,2,FALSE)</f>
        <v> </v>
      </c>
      <c r="L832" s="88">
        <v>830</v>
      </c>
      <c r="M832" s="89" t="s">
        <v>21</v>
      </c>
      <c r="N832" s="90" t="str">
        <f>VLOOKUP('entries and results'!M832,$H$3:$K$30018,2,FALSE)</f>
        <v> </v>
      </c>
      <c r="O832" s="90" t="str">
        <f>VLOOKUP('entries and results'!M832,$H$3:$K$30018,3,FALSE)</f>
        <v> </v>
      </c>
      <c r="P832" s="90" t="str">
        <f>VLOOKUP('entries and results'!M832,$H$3:$K$30018,4,FALSE)</f>
        <v> </v>
      </c>
      <c r="Q832" s="91" t="s">
        <v>22</v>
      </c>
      <c r="R832" s="92" t="str">
        <f t="shared" si="94"/>
        <v>00:00</v>
      </c>
      <c r="BJ832" s="78" t="str">
        <f t="shared" si="99"/>
        <v>00:00</v>
      </c>
      <c r="BK832" s="77">
        <v>830</v>
      </c>
      <c r="BL832" s="57">
        <f t="shared" si="93"/>
        <v>0</v>
      </c>
      <c r="BM832" s="57" t="str">
        <f t="shared" si="95"/>
        <v>0000000</v>
      </c>
      <c r="BN832" s="57" t="str">
        <f t="shared" si="96"/>
        <v>00</v>
      </c>
      <c r="BO832" s="57" t="str">
        <f t="shared" si="97"/>
        <v>00</v>
      </c>
      <c r="BP832" s="57" t="str">
        <f t="shared" si="98"/>
        <v>00</v>
      </c>
    </row>
    <row r="833" spans="1:68">
      <c r="A833" s="51" t="s">
        <v>1956</v>
      </c>
      <c r="B833" s="51" t="s">
        <v>103</v>
      </c>
      <c r="C833" s="52">
        <v>34917</v>
      </c>
      <c r="D833" s="51" t="s">
        <v>1957</v>
      </c>
      <c r="E833" s="51" t="s">
        <v>1956</v>
      </c>
      <c r="F833" s="51" t="s">
        <v>130</v>
      </c>
      <c r="G833" s="85" t="s">
        <v>21</v>
      </c>
      <c r="H833" s="86">
        <v>831</v>
      </c>
      <c r="I833" s="87" t="str">
        <f>VLOOKUP('entries and results'!G833,$A$3:$E$30018,4,FALSE)</f>
        <v> </v>
      </c>
      <c r="J833" s="87" t="str">
        <f>VLOOKUP('entries and results'!G833,$A$3:$F$30018,6,FALSE)</f>
        <v> </v>
      </c>
      <c r="K833" s="87" t="str">
        <f>VLOOKUP('entries and results'!G833,$A$3:$E$30018,2,FALSE)</f>
        <v> </v>
      </c>
      <c r="L833" s="88">
        <v>831</v>
      </c>
      <c r="M833" s="89" t="s">
        <v>21</v>
      </c>
      <c r="N833" s="90" t="str">
        <f>VLOOKUP('entries and results'!M833,$H$3:$K$30018,2,FALSE)</f>
        <v> </v>
      </c>
      <c r="O833" s="90" t="str">
        <f>VLOOKUP('entries and results'!M833,$H$3:$K$30018,3,FALSE)</f>
        <v> </v>
      </c>
      <c r="P833" s="90" t="str">
        <f>VLOOKUP('entries and results'!M833,$H$3:$K$30018,4,FALSE)</f>
        <v> </v>
      </c>
      <c r="Q833" s="91" t="s">
        <v>22</v>
      </c>
      <c r="R833" s="92" t="str">
        <f t="shared" si="94"/>
        <v>00:00</v>
      </c>
      <c r="BJ833" s="78" t="str">
        <f t="shared" si="99"/>
        <v>00:00</v>
      </c>
      <c r="BK833" s="77">
        <v>831</v>
      </c>
      <c r="BL833" s="57">
        <f t="shared" si="93"/>
        <v>0</v>
      </c>
      <c r="BM833" s="57" t="str">
        <f t="shared" si="95"/>
        <v>0000000</v>
      </c>
      <c r="BN833" s="57" t="str">
        <f t="shared" si="96"/>
        <v>00</v>
      </c>
      <c r="BO833" s="57" t="str">
        <f t="shared" si="97"/>
        <v>00</v>
      </c>
      <c r="BP833" s="57" t="str">
        <f t="shared" si="98"/>
        <v>00</v>
      </c>
    </row>
    <row r="834" spans="1:68">
      <c r="A834" s="51" t="s">
        <v>1958</v>
      </c>
      <c r="B834" s="51" t="s">
        <v>272</v>
      </c>
      <c r="C834" s="52">
        <v>35438</v>
      </c>
      <c r="D834" s="51" t="s">
        <v>1959</v>
      </c>
      <c r="E834" s="51" t="s">
        <v>1958</v>
      </c>
      <c r="F834" s="51" t="s">
        <v>151</v>
      </c>
      <c r="G834" s="85" t="s">
        <v>21</v>
      </c>
      <c r="H834" s="86">
        <v>832</v>
      </c>
      <c r="I834" s="87" t="str">
        <f>VLOOKUP('entries and results'!G834,$A$3:$E$30018,4,FALSE)</f>
        <v> </v>
      </c>
      <c r="J834" s="87" t="str">
        <f>VLOOKUP('entries and results'!G834,$A$3:$F$30018,6,FALSE)</f>
        <v> </v>
      </c>
      <c r="K834" s="87" t="str">
        <f>VLOOKUP('entries and results'!G834,$A$3:$E$30018,2,FALSE)</f>
        <v> </v>
      </c>
      <c r="L834" s="88">
        <v>832</v>
      </c>
      <c r="M834" s="89" t="s">
        <v>21</v>
      </c>
      <c r="N834" s="90" t="str">
        <f>VLOOKUP('entries and results'!M834,$H$3:$K$30018,2,FALSE)</f>
        <v> </v>
      </c>
      <c r="O834" s="90" t="str">
        <f>VLOOKUP('entries and results'!M834,$H$3:$K$30018,3,FALSE)</f>
        <v> </v>
      </c>
      <c r="P834" s="90" t="str">
        <f>VLOOKUP('entries and results'!M834,$H$3:$K$30018,4,FALSE)</f>
        <v> </v>
      </c>
      <c r="Q834" s="91" t="s">
        <v>22</v>
      </c>
      <c r="R834" s="92" t="str">
        <f t="shared" si="94"/>
        <v>00:00</v>
      </c>
      <c r="BJ834" s="78" t="str">
        <f t="shared" si="99"/>
        <v>00:00</v>
      </c>
      <c r="BK834" s="77">
        <v>832</v>
      </c>
      <c r="BL834" s="57">
        <f t="shared" si="93"/>
        <v>0</v>
      </c>
      <c r="BM834" s="57" t="str">
        <f t="shared" si="95"/>
        <v>0000000</v>
      </c>
      <c r="BN834" s="57" t="str">
        <f t="shared" si="96"/>
        <v>00</v>
      </c>
      <c r="BO834" s="57" t="str">
        <f t="shared" si="97"/>
        <v>00</v>
      </c>
      <c r="BP834" s="57" t="str">
        <f t="shared" si="98"/>
        <v>00</v>
      </c>
    </row>
    <row r="835" spans="1:68">
      <c r="A835" s="51" t="s">
        <v>1960</v>
      </c>
      <c r="B835" s="51" t="s">
        <v>272</v>
      </c>
      <c r="C835" s="52">
        <v>35162</v>
      </c>
      <c r="D835" s="51" t="s">
        <v>1961</v>
      </c>
      <c r="E835" s="51" t="s">
        <v>1960</v>
      </c>
      <c r="F835" s="51" t="s">
        <v>151</v>
      </c>
      <c r="G835" s="85" t="s">
        <v>21</v>
      </c>
      <c r="H835" s="86">
        <v>833</v>
      </c>
      <c r="I835" s="87" t="str">
        <f>VLOOKUP('entries and results'!G835,$A$3:$E$30018,4,FALSE)</f>
        <v> </v>
      </c>
      <c r="J835" s="87" t="str">
        <f>VLOOKUP('entries and results'!G835,$A$3:$F$30018,6,FALSE)</f>
        <v> </v>
      </c>
      <c r="K835" s="87" t="str">
        <f>VLOOKUP('entries and results'!G835,$A$3:$E$30018,2,FALSE)</f>
        <v> </v>
      </c>
      <c r="L835" s="88">
        <v>833</v>
      </c>
      <c r="M835" s="89" t="s">
        <v>21</v>
      </c>
      <c r="N835" s="90" t="str">
        <f>VLOOKUP('entries and results'!M835,$H$3:$K$30018,2,FALSE)</f>
        <v> </v>
      </c>
      <c r="O835" s="90" t="str">
        <f>VLOOKUP('entries and results'!M835,$H$3:$K$30018,3,FALSE)</f>
        <v> </v>
      </c>
      <c r="P835" s="90" t="str">
        <f>VLOOKUP('entries and results'!M835,$H$3:$K$30018,4,FALSE)</f>
        <v> </v>
      </c>
      <c r="Q835" s="91" t="s">
        <v>22</v>
      </c>
      <c r="R835" s="92" t="str">
        <f t="shared" si="94"/>
        <v>00:00</v>
      </c>
      <c r="BJ835" s="78" t="str">
        <f t="shared" si="99"/>
        <v>00:00</v>
      </c>
      <c r="BK835" s="77">
        <v>833</v>
      </c>
      <c r="BL835" s="57">
        <f t="shared" ref="BL835:BL898" si="100">SUMIF($H$3:$H$601,$BK835,$Q$3:$Q$601)</f>
        <v>0</v>
      </c>
      <c r="BM835" s="57" t="str">
        <f t="shared" si="95"/>
        <v>0000000</v>
      </c>
      <c r="BN835" s="57" t="str">
        <f t="shared" si="96"/>
        <v>00</v>
      </c>
      <c r="BO835" s="57" t="str">
        <f t="shared" si="97"/>
        <v>00</v>
      </c>
      <c r="BP835" s="57" t="str">
        <f t="shared" si="98"/>
        <v>00</v>
      </c>
    </row>
    <row r="836" spans="1:68">
      <c r="A836" s="51" t="s">
        <v>1962</v>
      </c>
      <c r="B836" s="51" t="s">
        <v>27</v>
      </c>
      <c r="C836" s="52">
        <v>34636</v>
      </c>
      <c r="D836" s="51" t="s">
        <v>1963</v>
      </c>
      <c r="E836" s="51" t="s">
        <v>1962</v>
      </c>
      <c r="F836" s="51" t="s">
        <v>130</v>
      </c>
      <c r="G836" s="85" t="s">
        <v>21</v>
      </c>
      <c r="H836" s="86">
        <v>834</v>
      </c>
      <c r="I836" s="87" t="str">
        <f>VLOOKUP('entries and results'!G836,$A$3:$E$30018,4,FALSE)</f>
        <v> </v>
      </c>
      <c r="J836" s="87" t="str">
        <f>VLOOKUP('entries and results'!G836,$A$3:$F$30018,6,FALSE)</f>
        <v> </v>
      </c>
      <c r="K836" s="87" t="str">
        <f>VLOOKUP('entries and results'!G836,$A$3:$E$30018,2,FALSE)</f>
        <v> </v>
      </c>
      <c r="L836" s="88">
        <v>834</v>
      </c>
      <c r="M836" s="89" t="s">
        <v>21</v>
      </c>
      <c r="N836" s="90" t="str">
        <f>VLOOKUP('entries and results'!M836,$H$3:$K$30018,2,FALSE)</f>
        <v> </v>
      </c>
      <c r="O836" s="90" t="str">
        <f>VLOOKUP('entries and results'!M836,$H$3:$K$30018,3,FALSE)</f>
        <v> </v>
      </c>
      <c r="P836" s="90" t="str">
        <f>VLOOKUP('entries and results'!M836,$H$3:$K$30018,4,FALSE)</f>
        <v> </v>
      </c>
      <c r="Q836" s="91" t="s">
        <v>22</v>
      </c>
      <c r="R836" s="92" t="str">
        <f t="shared" ref="R836:R899" si="101">IF($H836=""," ",(LOOKUP($H836,$BK$3:$BK$1601,$BJ$3:$BJ$1601)))</f>
        <v>00:00</v>
      </c>
      <c r="BJ836" s="78" t="str">
        <f t="shared" si="99"/>
        <v>00:00</v>
      </c>
      <c r="BK836" s="77">
        <v>834</v>
      </c>
      <c r="BL836" s="57">
        <f t="shared" si="100"/>
        <v>0</v>
      </c>
      <c r="BM836" s="57" t="str">
        <f t="shared" si="95"/>
        <v>0000000</v>
      </c>
      <c r="BN836" s="57" t="str">
        <f t="shared" si="96"/>
        <v>00</v>
      </c>
      <c r="BO836" s="57" t="str">
        <f t="shared" si="97"/>
        <v>00</v>
      </c>
      <c r="BP836" s="57" t="str">
        <f t="shared" si="98"/>
        <v>00</v>
      </c>
    </row>
    <row r="837" spans="1:68">
      <c r="A837" s="51" t="s">
        <v>1964</v>
      </c>
      <c r="B837" s="51" t="s">
        <v>27</v>
      </c>
      <c r="C837" s="52">
        <v>35270</v>
      </c>
      <c r="D837" s="51" t="s">
        <v>1965</v>
      </c>
      <c r="E837" s="51" t="s">
        <v>1964</v>
      </c>
      <c r="F837" s="51" t="s">
        <v>151</v>
      </c>
      <c r="G837" s="85" t="s">
        <v>21</v>
      </c>
      <c r="H837" s="86">
        <v>835</v>
      </c>
      <c r="I837" s="87" t="str">
        <f>VLOOKUP('entries and results'!G837,$A$3:$E$30018,4,FALSE)</f>
        <v> </v>
      </c>
      <c r="J837" s="87" t="str">
        <f>VLOOKUP('entries and results'!G837,$A$3:$F$30018,6,FALSE)</f>
        <v> </v>
      </c>
      <c r="K837" s="87" t="str">
        <f>VLOOKUP('entries and results'!G837,$A$3:$E$30018,2,FALSE)</f>
        <v> </v>
      </c>
      <c r="L837" s="88">
        <v>835</v>
      </c>
      <c r="M837" s="89" t="s">
        <v>21</v>
      </c>
      <c r="N837" s="90" t="str">
        <f>VLOOKUP('entries and results'!M837,$H$3:$K$30018,2,FALSE)</f>
        <v> </v>
      </c>
      <c r="O837" s="90" t="str">
        <f>VLOOKUP('entries and results'!M837,$H$3:$K$30018,3,FALSE)</f>
        <v> </v>
      </c>
      <c r="P837" s="90" t="str">
        <f>VLOOKUP('entries and results'!M837,$H$3:$K$30018,4,FALSE)</f>
        <v> </v>
      </c>
      <c r="Q837" s="91" t="s">
        <v>22</v>
      </c>
      <c r="R837" s="92" t="str">
        <f t="shared" si="101"/>
        <v>00:00</v>
      </c>
      <c r="BJ837" s="78" t="str">
        <f t="shared" si="99"/>
        <v>00:00</v>
      </c>
      <c r="BK837" s="77">
        <v>835</v>
      </c>
      <c r="BL837" s="57">
        <f t="shared" si="100"/>
        <v>0</v>
      </c>
      <c r="BM837" s="57" t="str">
        <f t="shared" si="95"/>
        <v>0000000</v>
      </c>
      <c r="BN837" s="57" t="str">
        <f t="shared" si="96"/>
        <v>00</v>
      </c>
      <c r="BO837" s="57" t="str">
        <f t="shared" si="97"/>
        <v>00</v>
      </c>
      <c r="BP837" s="57" t="str">
        <f t="shared" si="98"/>
        <v>00</v>
      </c>
    </row>
    <row r="838" spans="1:68">
      <c r="A838" s="51" t="s">
        <v>1966</v>
      </c>
      <c r="B838" s="51" t="s">
        <v>27</v>
      </c>
      <c r="C838" s="52">
        <v>35270</v>
      </c>
      <c r="D838" s="51" t="s">
        <v>1967</v>
      </c>
      <c r="E838" s="51" t="s">
        <v>1966</v>
      </c>
      <c r="F838" s="51" t="s">
        <v>151</v>
      </c>
      <c r="G838" s="85" t="s">
        <v>21</v>
      </c>
      <c r="H838" s="86">
        <v>836</v>
      </c>
      <c r="I838" s="87" t="str">
        <f>VLOOKUP('entries and results'!G838,$A$3:$E$30018,4,FALSE)</f>
        <v> </v>
      </c>
      <c r="J838" s="87" t="str">
        <f>VLOOKUP('entries and results'!G838,$A$3:$F$30018,6,FALSE)</f>
        <v> </v>
      </c>
      <c r="K838" s="87" t="str">
        <f>VLOOKUP('entries and results'!G838,$A$3:$E$30018,2,FALSE)</f>
        <v> </v>
      </c>
      <c r="L838" s="88">
        <v>836</v>
      </c>
      <c r="M838" s="89" t="s">
        <v>21</v>
      </c>
      <c r="N838" s="90" t="str">
        <f>VLOOKUP('entries and results'!M838,$H$3:$K$30018,2,FALSE)</f>
        <v> </v>
      </c>
      <c r="O838" s="90" t="str">
        <f>VLOOKUP('entries and results'!M838,$H$3:$K$30018,3,FALSE)</f>
        <v> </v>
      </c>
      <c r="P838" s="90" t="str">
        <f>VLOOKUP('entries and results'!M838,$H$3:$K$30018,4,FALSE)</f>
        <v> </v>
      </c>
      <c r="Q838" s="91" t="s">
        <v>22</v>
      </c>
      <c r="R838" s="92" t="str">
        <f t="shared" si="101"/>
        <v>00:00</v>
      </c>
      <c r="BJ838" s="78" t="str">
        <f t="shared" si="99"/>
        <v>00:00</v>
      </c>
      <c r="BK838" s="77">
        <v>836</v>
      </c>
      <c r="BL838" s="57">
        <f t="shared" si="100"/>
        <v>0</v>
      </c>
      <c r="BM838" s="57" t="str">
        <f t="shared" ref="BM838:BM901" si="102">CONCATENATE($BG$2,$BL838)</f>
        <v>0000000</v>
      </c>
      <c r="BN838" s="57" t="str">
        <f t="shared" ref="BN838:BN901" si="103">MID(RIGHT($BM838,6),1,2)</f>
        <v>00</v>
      </c>
      <c r="BO838" s="57" t="str">
        <f t="shared" ref="BO838:BO901" si="104">MID(RIGHT($BM838,6),3,2)</f>
        <v>00</v>
      </c>
      <c r="BP838" s="57" t="str">
        <f t="shared" ref="BP838:BP901" si="105">MID(RIGHT($BM838,6),5,2)</f>
        <v>00</v>
      </c>
    </row>
    <row r="839" spans="1:68">
      <c r="A839" s="51" t="s">
        <v>1968</v>
      </c>
      <c r="B839" s="51" t="s">
        <v>280</v>
      </c>
      <c r="C839" s="52">
        <v>34680</v>
      </c>
      <c r="D839" s="51" t="s">
        <v>1969</v>
      </c>
      <c r="E839" s="51" t="s">
        <v>1968</v>
      </c>
      <c r="F839" s="51" t="s">
        <v>130</v>
      </c>
      <c r="G839" s="85" t="s">
        <v>21</v>
      </c>
      <c r="H839" s="86">
        <v>837</v>
      </c>
      <c r="I839" s="87" t="str">
        <f>VLOOKUP('entries and results'!G839,$A$3:$E$30018,4,FALSE)</f>
        <v> </v>
      </c>
      <c r="J839" s="87" t="str">
        <f>VLOOKUP('entries and results'!G839,$A$3:$F$30018,6,FALSE)</f>
        <v> </v>
      </c>
      <c r="K839" s="87" t="str">
        <f>VLOOKUP('entries and results'!G839,$A$3:$E$30018,2,FALSE)</f>
        <v> </v>
      </c>
      <c r="L839" s="88">
        <v>837</v>
      </c>
      <c r="M839" s="89" t="s">
        <v>21</v>
      </c>
      <c r="N839" s="90" t="str">
        <f>VLOOKUP('entries and results'!M839,$H$3:$K$30018,2,FALSE)</f>
        <v> </v>
      </c>
      <c r="O839" s="90" t="str">
        <f>VLOOKUP('entries and results'!M839,$H$3:$K$30018,3,FALSE)</f>
        <v> </v>
      </c>
      <c r="P839" s="90" t="str">
        <f>VLOOKUP('entries and results'!M839,$H$3:$K$30018,4,FALSE)</f>
        <v> </v>
      </c>
      <c r="Q839" s="91" t="s">
        <v>22</v>
      </c>
      <c r="R839" s="92" t="str">
        <f t="shared" si="101"/>
        <v>00:00</v>
      </c>
      <c r="BJ839" s="78" t="str">
        <f t="shared" si="99"/>
        <v>00:00</v>
      </c>
      <c r="BK839" s="77">
        <v>837</v>
      </c>
      <c r="BL839" s="57">
        <f t="shared" si="100"/>
        <v>0</v>
      </c>
      <c r="BM839" s="57" t="str">
        <f t="shared" si="102"/>
        <v>0000000</v>
      </c>
      <c r="BN839" s="57" t="str">
        <f t="shared" si="103"/>
        <v>00</v>
      </c>
      <c r="BO839" s="57" t="str">
        <f t="shared" si="104"/>
        <v>00</v>
      </c>
      <c r="BP839" s="57" t="str">
        <f t="shared" si="105"/>
        <v>00</v>
      </c>
    </row>
    <row r="840" spans="1:68">
      <c r="A840" s="51" t="s">
        <v>1970</v>
      </c>
      <c r="B840" s="51" t="s">
        <v>280</v>
      </c>
      <c r="C840" s="52">
        <v>35233</v>
      </c>
      <c r="D840" s="51" t="s">
        <v>1971</v>
      </c>
      <c r="E840" s="51" t="s">
        <v>1970</v>
      </c>
      <c r="F840" s="51" t="s">
        <v>151</v>
      </c>
      <c r="G840" s="85" t="s">
        <v>21</v>
      </c>
      <c r="H840" s="86">
        <v>838</v>
      </c>
      <c r="I840" s="87" t="str">
        <f>VLOOKUP('entries and results'!G840,$A$3:$E$30018,4,FALSE)</f>
        <v> </v>
      </c>
      <c r="J840" s="87" t="str">
        <f>VLOOKUP('entries and results'!G840,$A$3:$F$30018,6,FALSE)</f>
        <v> </v>
      </c>
      <c r="K840" s="87" t="str">
        <f>VLOOKUP('entries and results'!G840,$A$3:$E$30018,2,FALSE)</f>
        <v> </v>
      </c>
      <c r="L840" s="88">
        <v>838</v>
      </c>
      <c r="M840" s="89" t="s">
        <v>21</v>
      </c>
      <c r="N840" s="90" t="str">
        <f>VLOOKUP('entries and results'!M840,$H$3:$K$30018,2,FALSE)</f>
        <v> </v>
      </c>
      <c r="O840" s="90" t="str">
        <f>VLOOKUP('entries and results'!M840,$H$3:$K$30018,3,FALSE)</f>
        <v> </v>
      </c>
      <c r="P840" s="90" t="str">
        <f>VLOOKUP('entries and results'!M840,$H$3:$K$30018,4,FALSE)</f>
        <v> </v>
      </c>
      <c r="Q840" s="91" t="s">
        <v>22</v>
      </c>
      <c r="R840" s="92" t="str">
        <f t="shared" si="101"/>
        <v>00:00</v>
      </c>
      <c r="BJ840" s="78" t="str">
        <f t="shared" si="99"/>
        <v>00:00</v>
      </c>
      <c r="BK840" s="77">
        <v>838</v>
      </c>
      <c r="BL840" s="57">
        <f t="shared" si="100"/>
        <v>0</v>
      </c>
      <c r="BM840" s="57" t="str">
        <f t="shared" si="102"/>
        <v>0000000</v>
      </c>
      <c r="BN840" s="57" t="str">
        <f t="shared" si="103"/>
        <v>00</v>
      </c>
      <c r="BO840" s="57" t="str">
        <f t="shared" si="104"/>
        <v>00</v>
      </c>
      <c r="BP840" s="57" t="str">
        <f t="shared" si="105"/>
        <v>00</v>
      </c>
    </row>
    <row r="841" spans="1:68">
      <c r="A841" s="51" t="s">
        <v>1972</v>
      </c>
      <c r="B841" s="51" t="s">
        <v>280</v>
      </c>
      <c r="C841" s="52">
        <v>34594</v>
      </c>
      <c r="D841" s="51" t="s">
        <v>1973</v>
      </c>
      <c r="E841" s="51" t="s">
        <v>1972</v>
      </c>
      <c r="F841" s="51" t="s">
        <v>130</v>
      </c>
      <c r="G841" s="85" t="s">
        <v>21</v>
      </c>
      <c r="H841" s="86">
        <v>839</v>
      </c>
      <c r="I841" s="87" t="str">
        <f>VLOOKUP('entries and results'!G841,$A$3:$E$30018,4,FALSE)</f>
        <v> </v>
      </c>
      <c r="J841" s="87" t="str">
        <f>VLOOKUP('entries and results'!G841,$A$3:$F$30018,6,FALSE)</f>
        <v> </v>
      </c>
      <c r="K841" s="87" t="str">
        <f>VLOOKUP('entries and results'!G841,$A$3:$E$30018,2,FALSE)</f>
        <v> </v>
      </c>
      <c r="L841" s="88">
        <v>839</v>
      </c>
      <c r="M841" s="89" t="s">
        <v>21</v>
      </c>
      <c r="N841" s="90" t="str">
        <f>VLOOKUP('entries and results'!M841,$H$3:$K$30018,2,FALSE)</f>
        <v> </v>
      </c>
      <c r="O841" s="90" t="str">
        <f>VLOOKUP('entries and results'!M841,$H$3:$K$30018,3,FALSE)</f>
        <v> </v>
      </c>
      <c r="P841" s="90" t="str">
        <f>VLOOKUP('entries and results'!M841,$H$3:$K$30018,4,FALSE)</f>
        <v> </v>
      </c>
      <c r="Q841" s="91" t="s">
        <v>22</v>
      </c>
      <c r="R841" s="92" t="str">
        <f t="shared" si="101"/>
        <v>00:00</v>
      </c>
      <c r="BJ841" s="78" t="str">
        <f t="shared" si="99"/>
        <v>00:00</v>
      </c>
      <c r="BK841" s="77">
        <v>839</v>
      </c>
      <c r="BL841" s="57">
        <f t="shared" si="100"/>
        <v>0</v>
      </c>
      <c r="BM841" s="57" t="str">
        <f t="shared" si="102"/>
        <v>0000000</v>
      </c>
      <c r="BN841" s="57" t="str">
        <f t="shared" si="103"/>
        <v>00</v>
      </c>
      <c r="BO841" s="57" t="str">
        <f t="shared" si="104"/>
        <v>00</v>
      </c>
      <c r="BP841" s="57" t="str">
        <f t="shared" si="105"/>
        <v>00</v>
      </c>
    </row>
    <row r="842" spans="1:68">
      <c r="A842" s="51" t="s">
        <v>1974</v>
      </c>
      <c r="B842" s="51" t="s">
        <v>280</v>
      </c>
      <c r="C842" s="52">
        <v>34727</v>
      </c>
      <c r="D842" s="51" t="s">
        <v>1975</v>
      </c>
      <c r="E842" s="51" t="s">
        <v>1974</v>
      </c>
      <c r="F842" s="51" t="s">
        <v>130</v>
      </c>
      <c r="G842" s="85" t="s">
        <v>21</v>
      </c>
      <c r="H842" s="86">
        <v>840</v>
      </c>
      <c r="I842" s="87" t="str">
        <f>VLOOKUP('entries and results'!G842,$A$3:$E$30018,4,FALSE)</f>
        <v> </v>
      </c>
      <c r="J842" s="87" t="str">
        <f>VLOOKUP('entries and results'!G842,$A$3:$F$30018,6,FALSE)</f>
        <v> </v>
      </c>
      <c r="K842" s="87" t="str">
        <f>VLOOKUP('entries and results'!G842,$A$3:$E$30018,2,FALSE)</f>
        <v> </v>
      </c>
      <c r="L842" s="88">
        <v>840</v>
      </c>
      <c r="M842" s="89" t="s">
        <v>21</v>
      </c>
      <c r="N842" s="90" t="str">
        <f>VLOOKUP('entries and results'!M842,$H$3:$K$30018,2,FALSE)</f>
        <v> </v>
      </c>
      <c r="O842" s="90" t="str">
        <f>VLOOKUP('entries and results'!M842,$H$3:$K$30018,3,FALSE)</f>
        <v> </v>
      </c>
      <c r="P842" s="90" t="str">
        <f>VLOOKUP('entries and results'!M842,$H$3:$K$30018,4,FALSE)</f>
        <v> </v>
      </c>
      <c r="Q842" s="91" t="s">
        <v>22</v>
      </c>
      <c r="R842" s="92" t="str">
        <f t="shared" si="101"/>
        <v>00:00</v>
      </c>
      <c r="BJ842" s="78" t="str">
        <f t="shared" si="99"/>
        <v>00:00</v>
      </c>
      <c r="BK842" s="77">
        <v>840</v>
      </c>
      <c r="BL842" s="57">
        <f t="shared" si="100"/>
        <v>0</v>
      </c>
      <c r="BM842" s="57" t="str">
        <f t="shared" si="102"/>
        <v>0000000</v>
      </c>
      <c r="BN842" s="57" t="str">
        <f t="shared" si="103"/>
        <v>00</v>
      </c>
      <c r="BO842" s="57" t="str">
        <f t="shared" si="104"/>
        <v>00</v>
      </c>
      <c r="BP842" s="57" t="str">
        <f t="shared" si="105"/>
        <v>00</v>
      </c>
    </row>
    <row r="843" spans="1:68">
      <c r="A843" s="51" t="s">
        <v>1976</v>
      </c>
      <c r="B843" s="51" t="s">
        <v>419</v>
      </c>
      <c r="C843" s="52">
        <v>34474</v>
      </c>
      <c r="D843" s="51" t="s">
        <v>1977</v>
      </c>
      <c r="E843" s="51" t="s">
        <v>1976</v>
      </c>
      <c r="F843" s="51" t="s">
        <v>130</v>
      </c>
      <c r="G843" s="85" t="s">
        <v>21</v>
      </c>
      <c r="H843" s="86">
        <v>841</v>
      </c>
      <c r="I843" s="87" t="str">
        <f>VLOOKUP('entries and results'!G843,$A$3:$E$30018,4,FALSE)</f>
        <v> </v>
      </c>
      <c r="J843" s="87" t="str">
        <f>VLOOKUP('entries and results'!G843,$A$3:$F$30018,6,FALSE)</f>
        <v> </v>
      </c>
      <c r="K843" s="87" t="str">
        <f>VLOOKUP('entries and results'!G843,$A$3:$E$30018,2,FALSE)</f>
        <v> </v>
      </c>
      <c r="L843" s="88">
        <v>841</v>
      </c>
      <c r="M843" s="89" t="s">
        <v>21</v>
      </c>
      <c r="N843" s="90" t="str">
        <f>VLOOKUP('entries and results'!M843,$H$3:$K$30018,2,FALSE)</f>
        <v> </v>
      </c>
      <c r="O843" s="90" t="str">
        <f>VLOOKUP('entries and results'!M843,$H$3:$K$30018,3,FALSE)</f>
        <v> </v>
      </c>
      <c r="P843" s="90" t="str">
        <f>VLOOKUP('entries and results'!M843,$H$3:$K$30018,4,FALSE)</f>
        <v> </v>
      </c>
      <c r="Q843" s="91" t="s">
        <v>22</v>
      </c>
      <c r="R843" s="92" t="str">
        <f t="shared" si="101"/>
        <v>00:00</v>
      </c>
      <c r="BJ843" s="78" t="str">
        <f t="shared" si="99"/>
        <v>00:00</v>
      </c>
      <c r="BK843" s="77">
        <v>841</v>
      </c>
      <c r="BL843" s="57">
        <f t="shared" si="100"/>
        <v>0</v>
      </c>
      <c r="BM843" s="57" t="str">
        <f t="shared" si="102"/>
        <v>0000000</v>
      </c>
      <c r="BN843" s="57" t="str">
        <f t="shared" si="103"/>
        <v>00</v>
      </c>
      <c r="BO843" s="57" t="str">
        <f t="shared" si="104"/>
        <v>00</v>
      </c>
      <c r="BP843" s="57" t="str">
        <f t="shared" si="105"/>
        <v>00</v>
      </c>
    </row>
    <row r="844" spans="1:68">
      <c r="A844" s="51" t="s">
        <v>1978</v>
      </c>
      <c r="B844" s="51" t="s">
        <v>155</v>
      </c>
      <c r="C844" s="52">
        <v>34755</v>
      </c>
      <c r="D844" s="51" t="s">
        <v>1979</v>
      </c>
      <c r="E844" s="51" t="s">
        <v>1978</v>
      </c>
      <c r="F844" s="51" t="s">
        <v>130</v>
      </c>
      <c r="G844" s="85" t="s">
        <v>21</v>
      </c>
      <c r="H844" s="86">
        <v>842</v>
      </c>
      <c r="I844" s="87" t="str">
        <f>VLOOKUP('entries and results'!G844,$A$3:$E$30018,4,FALSE)</f>
        <v> </v>
      </c>
      <c r="J844" s="87" t="str">
        <f>VLOOKUP('entries and results'!G844,$A$3:$F$30018,6,FALSE)</f>
        <v> </v>
      </c>
      <c r="K844" s="87" t="str">
        <f>VLOOKUP('entries and results'!G844,$A$3:$E$30018,2,FALSE)</f>
        <v> </v>
      </c>
      <c r="L844" s="88">
        <v>842</v>
      </c>
      <c r="M844" s="89" t="s">
        <v>21</v>
      </c>
      <c r="N844" s="90" t="str">
        <f>VLOOKUP('entries and results'!M844,$H$3:$K$30018,2,FALSE)</f>
        <v> </v>
      </c>
      <c r="O844" s="90" t="str">
        <f>VLOOKUP('entries and results'!M844,$H$3:$K$30018,3,FALSE)</f>
        <v> </v>
      </c>
      <c r="P844" s="90" t="str">
        <f>VLOOKUP('entries and results'!M844,$H$3:$K$30018,4,FALSE)</f>
        <v> </v>
      </c>
      <c r="Q844" s="91" t="s">
        <v>22</v>
      </c>
      <c r="R844" s="92" t="str">
        <f t="shared" si="101"/>
        <v>00:00</v>
      </c>
      <c r="BJ844" s="78" t="str">
        <f t="shared" si="99"/>
        <v>00:00</v>
      </c>
      <c r="BK844" s="77">
        <v>842</v>
      </c>
      <c r="BL844" s="57">
        <f t="shared" si="100"/>
        <v>0</v>
      </c>
      <c r="BM844" s="57" t="str">
        <f t="shared" si="102"/>
        <v>0000000</v>
      </c>
      <c r="BN844" s="57" t="str">
        <f t="shared" si="103"/>
        <v>00</v>
      </c>
      <c r="BO844" s="57" t="str">
        <f t="shared" si="104"/>
        <v>00</v>
      </c>
      <c r="BP844" s="57" t="str">
        <f t="shared" si="105"/>
        <v>00</v>
      </c>
    </row>
    <row r="845" spans="1:68">
      <c r="A845" s="51" t="s">
        <v>1980</v>
      </c>
      <c r="B845" s="51" t="s">
        <v>123</v>
      </c>
      <c r="C845" s="52">
        <v>34694</v>
      </c>
      <c r="D845" s="51" t="s">
        <v>1981</v>
      </c>
      <c r="E845" s="51" t="s">
        <v>1980</v>
      </c>
      <c r="F845" s="51" t="s">
        <v>130</v>
      </c>
      <c r="G845" s="85" t="s">
        <v>21</v>
      </c>
      <c r="H845" s="86">
        <v>843</v>
      </c>
      <c r="I845" s="87" t="str">
        <f>VLOOKUP('entries and results'!G845,$A$3:$E$30018,4,FALSE)</f>
        <v> </v>
      </c>
      <c r="J845" s="87" t="str">
        <f>VLOOKUP('entries and results'!G845,$A$3:$F$30018,6,FALSE)</f>
        <v> </v>
      </c>
      <c r="K845" s="87" t="str">
        <f>VLOOKUP('entries and results'!G845,$A$3:$E$30018,2,FALSE)</f>
        <v> </v>
      </c>
      <c r="L845" s="88">
        <v>843</v>
      </c>
      <c r="M845" s="89" t="s">
        <v>21</v>
      </c>
      <c r="N845" s="90" t="str">
        <f>VLOOKUP('entries and results'!M845,$H$3:$K$30018,2,FALSE)</f>
        <v> </v>
      </c>
      <c r="O845" s="90" t="str">
        <f>VLOOKUP('entries and results'!M845,$H$3:$K$30018,3,FALSE)</f>
        <v> </v>
      </c>
      <c r="P845" s="90" t="str">
        <f>VLOOKUP('entries and results'!M845,$H$3:$K$30018,4,FALSE)</f>
        <v> </v>
      </c>
      <c r="Q845" s="91" t="s">
        <v>22</v>
      </c>
      <c r="R845" s="92" t="str">
        <f t="shared" si="101"/>
        <v>00:00</v>
      </c>
      <c r="BJ845" s="78" t="str">
        <f t="shared" si="99"/>
        <v>00:00</v>
      </c>
      <c r="BK845" s="77">
        <v>843</v>
      </c>
      <c r="BL845" s="57">
        <f t="shared" si="100"/>
        <v>0</v>
      </c>
      <c r="BM845" s="57" t="str">
        <f t="shared" si="102"/>
        <v>0000000</v>
      </c>
      <c r="BN845" s="57" t="str">
        <f t="shared" si="103"/>
        <v>00</v>
      </c>
      <c r="BO845" s="57" t="str">
        <f t="shared" si="104"/>
        <v>00</v>
      </c>
      <c r="BP845" s="57" t="str">
        <f t="shared" si="105"/>
        <v>00</v>
      </c>
    </row>
    <row r="846" spans="1:68">
      <c r="A846" s="51" t="s">
        <v>1982</v>
      </c>
      <c r="B846" s="51" t="s">
        <v>142</v>
      </c>
      <c r="C846" s="52">
        <v>34707</v>
      </c>
      <c r="D846" s="51" t="s">
        <v>1983</v>
      </c>
      <c r="E846" s="51" t="s">
        <v>1982</v>
      </c>
      <c r="F846" s="51" t="s">
        <v>130</v>
      </c>
      <c r="G846" s="85" t="s">
        <v>21</v>
      </c>
      <c r="H846" s="86">
        <v>844</v>
      </c>
      <c r="I846" s="87" t="str">
        <f>VLOOKUP('entries and results'!G846,$A$3:$E$30018,4,FALSE)</f>
        <v> </v>
      </c>
      <c r="J846" s="87" t="str">
        <f>VLOOKUP('entries and results'!G846,$A$3:$F$30018,6,FALSE)</f>
        <v> </v>
      </c>
      <c r="K846" s="87" t="str">
        <f>VLOOKUP('entries and results'!G846,$A$3:$E$30018,2,FALSE)</f>
        <v> </v>
      </c>
      <c r="L846" s="88">
        <v>844</v>
      </c>
      <c r="M846" s="89" t="s">
        <v>21</v>
      </c>
      <c r="N846" s="90" t="str">
        <f>VLOOKUP('entries and results'!M846,$H$3:$K$30018,2,FALSE)</f>
        <v> </v>
      </c>
      <c r="O846" s="90" t="str">
        <f>VLOOKUP('entries and results'!M846,$H$3:$K$30018,3,FALSE)</f>
        <v> </v>
      </c>
      <c r="P846" s="90" t="str">
        <f>VLOOKUP('entries and results'!M846,$H$3:$K$30018,4,FALSE)</f>
        <v> </v>
      </c>
      <c r="Q846" s="91" t="s">
        <v>22</v>
      </c>
      <c r="R846" s="92" t="str">
        <f t="shared" si="101"/>
        <v>00:00</v>
      </c>
      <c r="BJ846" s="78" t="str">
        <f t="shared" si="99"/>
        <v>00:00</v>
      </c>
      <c r="BK846" s="77">
        <v>844</v>
      </c>
      <c r="BL846" s="57">
        <f t="shared" si="100"/>
        <v>0</v>
      </c>
      <c r="BM846" s="57" t="str">
        <f t="shared" si="102"/>
        <v>0000000</v>
      </c>
      <c r="BN846" s="57" t="str">
        <f t="shared" si="103"/>
        <v>00</v>
      </c>
      <c r="BO846" s="57" t="str">
        <f t="shared" si="104"/>
        <v>00</v>
      </c>
      <c r="BP846" s="57" t="str">
        <f t="shared" si="105"/>
        <v>00</v>
      </c>
    </row>
    <row r="847" spans="1:68">
      <c r="A847" s="51" t="s">
        <v>1984</v>
      </c>
      <c r="B847" s="51" t="s">
        <v>108</v>
      </c>
      <c r="C847" s="52">
        <v>35003</v>
      </c>
      <c r="D847" s="51" t="s">
        <v>1985</v>
      </c>
      <c r="E847" s="51" t="s">
        <v>1984</v>
      </c>
      <c r="F847" s="51" t="s">
        <v>151</v>
      </c>
      <c r="G847" s="85" t="s">
        <v>21</v>
      </c>
      <c r="H847" s="86">
        <v>845</v>
      </c>
      <c r="I847" s="87" t="str">
        <f>VLOOKUP('entries and results'!G847,$A$3:$E$30018,4,FALSE)</f>
        <v> </v>
      </c>
      <c r="J847" s="87" t="str">
        <f>VLOOKUP('entries and results'!G847,$A$3:$F$30018,6,FALSE)</f>
        <v> </v>
      </c>
      <c r="K847" s="87" t="str">
        <f>VLOOKUP('entries and results'!G847,$A$3:$E$30018,2,FALSE)</f>
        <v> </v>
      </c>
      <c r="L847" s="88">
        <v>845</v>
      </c>
      <c r="M847" s="89" t="s">
        <v>21</v>
      </c>
      <c r="N847" s="90" t="str">
        <f>VLOOKUP('entries and results'!M847,$H$3:$K$30018,2,FALSE)</f>
        <v> </v>
      </c>
      <c r="O847" s="90" t="str">
        <f>VLOOKUP('entries and results'!M847,$H$3:$K$30018,3,FALSE)</f>
        <v> </v>
      </c>
      <c r="P847" s="90" t="str">
        <f>VLOOKUP('entries and results'!M847,$H$3:$K$30018,4,FALSE)</f>
        <v> </v>
      </c>
      <c r="Q847" s="91" t="s">
        <v>22</v>
      </c>
      <c r="R847" s="92" t="str">
        <f t="shared" si="101"/>
        <v>00:00</v>
      </c>
      <c r="BJ847" s="78" t="str">
        <f t="shared" si="99"/>
        <v>00:00</v>
      </c>
      <c r="BK847" s="77">
        <v>845</v>
      </c>
      <c r="BL847" s="57">
        <f t="shared" si="100"/>
        <v>0</v>
      </c>
      <c r="BM847" s="57" t="str">
        <f t="shared" si="102"/>
        <v>0000000</v>
      </c>
      <c r="BN847" s="57" t="str">
        <f t="shared" si="103"/>
        <v>00</v>
      </c>
      <c r="BO847" s="57" t="str">
        <f t="shared" si="104"/>
        <v>00</v>
      </c>
      <c r="BP847" s="57" t="str">
        <f t="shared" si="105"/>
        <v>00</v>
      </c>
    </row>
    <row r="848" spans="1:68">
      <c r="A848" s="51" t="s">
        <v>1986</v>
      </c>
      <c r="B848" s="51" t="s">
        <v>27</v>
      </c>
      <c r="C848" s="52">
        <v>34526</v>
      </c>
      <c r="D848" s="51" t="s">
        <v>1987</v>
      </c>
      <c r="E848" s="51" t="s">
        <v>1986</v>
      </c>
      <c r="F848" s="51" t="s">
        <v>130</v>
      </c>
      <c r="G848" s="85" t="s">
        <v>21</v>
      </c>
      <c r="H848" s="86">
        <v>846</v>
      </c>
      <c r="I848" s="87" t="str">
        <f>VLOOKUP('entries and results'!G848,$A$3:$E$30018,4,FALSE)</f>
        <v> </v>
      </c>
      <c r="J848" s="87" t="str">
        <f>VLOOKUP('entries and results'!G848,$A$3:$F$30018,6,FALSE)</f>
        <v> </v>
      </c>
      <c r="K848" s="87" t="str">
        <f>VLOOKUP('entries and results'!G848,$A$3:$E$30018,2,FALSE)</f>
        <v> </v>
      </c>
      <c r="L848" s="88">
        <v>846</v>
      </c>
      <c r="M848" s="89" t="s">
        <v>21</v>
      </c>
      <c r="N848" s="90" t="str">
        <f>VLOOKUP('entries and results'!M848,$H$3:$K$30018,2,FALSE)</f>
        <v> </v>
      </c>
      <c r="O848" s="90" t="str">
        <f>VLOOKUP('entries and results'!M848,$H$3:$K$30018,3,FALSE)</f>
        <v> </v>
      </c>
      <c r="P848" s="90" t="str">
        <f>VLOOKUP('entries and results'!M848,$H$3:$K$30018,4,FALSE)</f>
        <v> </v>
      </c>
      <c r="Q848" s="91" t="s">
        <v>22</v>
      </c>
      <c r="R848" s="92" t="str">
        <f t="shared" si="101"/>
        <v>00:00</v>
      </c>
      <c r="BJ848" s="78" t="str">
        <f t="shared" si="99"/>
        <v>00:00</v>
      </c>
      <c r="BK848" s="77">
        <v>846</v>
      </c>
      <c r="BL848" s="57">
        <f t="shared" si="100"/>
        <v>0</v>
      </c>
      <c r="BM848" s="57" t="str">
        <f t="shared" si="102"/>
        <v>0000000</v>
      </c>
      <c r="BN848" s="57" t="str">
        <f t="shared" si="103"/>
        <v>00</v>
      </c>
      <c r="BO848" s="57" t="str">
        <f t="shared" si="104"/>
        <v>00</v>
      </c>
      <c r="BP848" s="57" t="str">
        <f t="shared" si="105"/>
        <v>00</v>
      </c>
    </row>
    <row r="849" spans="1:68">
      <c r="A849" s="51" t="s">
        <v>1988</v>
      </c>
      <c r="B849" s="51" t="s">
        <v>27</v>
      </c>
      <c r="C849" s="52">
        <v>34526</v>
      </c>
      <c r="D849" s="51" t="s">
        <v>1989</v>
      </c>
      <c r="E849" s="51" t="s">
        <v>1988</v>
      </c>
      <c r="F849" s="51" t="s">
        <v>130</v>
      </c>
      <c r="G849" s="85" t="s">
        <v>21</v>
      </c>
      <c r="H849" s="86">
        <v>847</v>
      </c>
      <c r="I849" s="87" t="str">
        <f>VLOOKUP('entries and results'!G849,$A$3:$E$30018,4,FALSE)</f>
        <v> </v>
      </c>
      <c r="J849" s="87" t="str">
        <f>VLOOKUP('entries and results'!G849,$A$3:$F$30018,6,FALSE)</f>
        <v> </v>
      </c>
      <c r="K849" s="87" t="str">
        <f>VLOOKUP('entries and results'!G849,$A$3:$E$30018,2,FALSE)</f>
        <v> </v>
      </c>
      <c r="L849" s="88">
        <v>847</v>
      </c>
      <c r="M849" s="89" t="s">
        <v>21</v>
      </c>
      <c r="N849" s="90" t="str">
        <f>VLOOKUP('entries and results'!M849,$H$3:$K$30018,2,FALSE)</f>
        <v> </v>
      </c>
      <c r="O849" s="90" t="str">
        <f>VLOOKUP('entries and results'!M849,$H$3:$K$30018,3,FALSE)</f>
        <v> </v>
      </c>
      <c r="P849" s="90" t="str">
        <f>VLOOKUP('entries and results'!M849,$H$3:$K$30018,4,FALSE)</f>
        <v> </v>
      </c>
      <c r="Q849" s="91" t="s">
        <v>22</v>
      </c>
      <c r="R849" s="92" t="str">
        <f t="shared" si="101"/>
        <v>00:00</v>
      </c>
      <c r="BJ849" s="78" t="str">
        <f t="shared" si="99"/>
        <v>00:00</v>
      </c>
      <c r="BK849" s="77">
        <v>847</v>
      </c>
      <c r="BL849" s="57">
        <f t="shared" si="100"/>
        <v>0</v>
      </c>
      <c r="BM849" s="57" t="str">
        <f t="shared" si="102"/>
        <v>0000000</v>
      </c>
      <c r="BN849" s="57" t="str">
        <f t="shared" si="103"/>
        <v>00</v>
      </c>
      <c r="BO849" s="57" t="str">
        <f t="shared" si="104"/>
        <v>00</v>
      </c>
      <c r="BP849" s="57" t="str">
        <f t="shared" si="105"/>
        <v>00</v>
      </c>
    </row>
    <row r="850" spans="1:68">
      <c r="A850" s="51" t="s">
        <v>1990</v>
      </c>
      <c r="B850" s="51" t="s">
        <v>673</v>
      </c>
      <c r="C850" s="52">
        <v>34309</v>
      </c>
      <c r="D850" s="51" t="s">
        <v>1991</v>
      </c>
      <c r="E850" s="51" t="s">
        <v>1990</v>
      </c>
      <c r="F850" s="51" t="s">
        <v>130</v>
      </c>
      <c r="G850" s="85" t="s">
        <v>21</v>
      </c>
      <c r="H850" s="86">
        <v>848</v>
      </c>
      <c r="I850" s="87" t="str">
        <f>VLOOKUP('entries and results'!G850,$A$3:$E$30018,4,FALSE)</f>
        <v> </v>
      </c>
      <c r="J850" s="87" t="str">
        <f>VLOOKUP('entries and results'!G850,$A$3:$F$30018,6,FALSE)</f>
        <v> </v>
      </c>
      <c r="K850" s="87" t="str">
        <f>VLOOKUP('entries and results'!G850,$A$3:$E$30018,2,FALSE)</f>
        <v> </v>
      </c>
      <c r="L850" s="88">
        <v>848</v>
      </c>
      <c r="M850" s="89" t="s">
        <v>21</v>
      </c>
      <c r="N850" s="90" t="str">
        <f>VLOOKUP('entries and results'!M850,$H$3:$K$30018,2,FALSE)</f>
        <v> </v>
      </c>
      <c r="O850" s="90" t="str">
        <f>VLOOKUP('entries and results'!M850,$H$3:$K$30018,3,FALSE)</f>
        <v> </v>
      </c>
      <c r="P850" s="90" t="str">
        <f>VLOOKUP('entries and results'!M850,$H$3:$K$30018,4,FALSE)</f>
        <v> </v>
      </c>
      <c r="Q850" s="91" t="s">
        <v>22</v>
      </c>
      <c r="R850" s="92" t="str">
        <f t="shared" si="101"/>
        <v>00:00</v>
      </c>
      <c r="BJ850" s="78" t="str">
        <f t="shared" si="99"/>
        <v>00:00</v>
      </c>
      <c r="BK850" s="77">
        <v>848</v>
      </c>
      <c r="BL850" s="57">
        <f t="shared" si="100"/>
        <v>0</v>
      </c>
      <c r="BM850" s="57" t="str">
        <f t="shared" si="102"/>
        <v>0000000</v>
      </c>
      <c r="BN850" s="57" t="str">
        <f t="shared" si="103"/>
        <v>00</v>
      </c>
      <c r="BO850" s="57" t="str">
        <f t="shared" si="104"/>
        <v>00</v>
      </c>
      <c r="BP850" s="57" t="str">
        <f t="shared" si="105"/>
        <v>00</v>
      </c>
    </row>
    <row r="851" spans="1:68">
      <c r="A851" s="51" t="s">
        <v>1992</v>
      </c>
      <c r="B851" s="51" t="s">
        <v>395</v>
      </c>
      <c r="C851" s="52">
        <v>33788</v>
      </c>
      <c r="D851" s="51" t="s">
        <v>1993</v>
      </c>
      <c r="E851" s="51" t="s">
        <v>1992</v>
      </c>
      <c r="F851" s="51" t="s">
        <v>35</v>
      </c>
      <c r="G851" s="85" t="s">
        <v>21</v>
      </c>
      <c r="H851" s="86">
        <v>849</v>
      </c>
      <c r="I851" s="87" t="str">
        <f>VLOOKUP('entries and results'!G851,$A$3:$E$30018,4,FALSE)</f>
        <v> </v>
      </c>
      <c r="J851" s="87" t="str">
        <f>VLOOKUP('entries and results'!G851,$A$3:$F$30018,6,FALSE)</f>
        <v> </v>
      </c>
      <c r="K851" s="87" t="str">
        <f>VLOOKUP('entries and results'!G851,$A$3:$E$30018,2,FALSE)</f>
        <v> </v>
      </c>
      <c r="L851" s="88">
        <v>849</v>
      </c>
      <c r="M851" s="89" t="s">
        <v>21</v>
      </c>
      <c r="N851" s="90" t="str">
        <f>VLOOKUP('entries and results'!M851,$H$3:$K$30018,2,FALSE)</f>
        <v> </v>
      </c>
      <c r="O851" s="90" t="str">
        <f>VLOOKUP('entries and results'!M851,$H$3:$K$30018,3,FALSE)</f>
        <v> </v>
      </c>
      <c r="P851" s="90" t="str">
        <f>VLOOKUP('entries and results'!M851,$H$3:$K$30018,4,FALSE)</f>
        <v> </v>
      </c>
      <c r="Q851" s="91" t="s">
        <v>22</v>
      </c>
      <c r="R851" s="92" t="str">
        <f t="shared" si="101"/>
        <v>00:00</v>
      </c>
      <c r="BJ851" s="78" t="str">
        <f t="shared" si="99"/>
        <v>00:00</v>
      </c>
      <c r="BK851" s="77">
        <v>849</v>
      </c>
      <c r="BL851" s="57">
        <f t="shared" si="100"/>
        <v>0</v>
      </c>
      <c r="BM851" s="57" t="str">
        <f t="shared" si="102"/>
        <v>0000000</v>
      </c>
      <c r="BN851" s="57" t="str">
        <f t="shared" si="103"/>
        <v>00</v>
      </c>
      <c r="BO851" s="57" t="str">
        <f t="shared" si="104"/>
        <v>00</v>
      </c>
      <c r="BP851" s="57" t="str">
        <f t="shared" si="105"/>
        <v>00</v>
      </c>
    </row>
    <row r="852" spans="1:68">
      <c r="A852" s="51" t="s">
        <v>1994</v>
      </c>
      <c r="B852" s="51" t="s">
        <v>57</v>
      </c>
      <c r="C852" s="52">
        <v>33896</v>
      </c>
      <c r="D852" s="51" t="s">
        <v>1995</v>
      </c>
      <c r="E852" s="51" t="s">
        <v>1994</v>
      </c>
      <c r="F852" s="51" t="s">
        <v>35</v>
      </c>
      <c r="G852" s="85" t="s">
        <v>21</v>
      </c>
      <c r="H852" s="86">
        <v>850</v>
      </c>
      <c r="I852" s="87" t="str">
        <f>VLOOKUP('entries and results'!G852,$A$3:$E$30018,4,FALSE)</f>
        <v> </v>
      </c>
      <c r="J852" s="87" t="str">
        <f>VLOOKUP('entries and results'!G852,$A$3:$F$30018,6,FALSE)</f>
        <v> </v>
      </c>
      <c r="K852" s="87" t="str">
        <f>VLOOKUP('entries and results'!G852,$A$3:$E$30018,2,FALSE)</f>
        <v> </v>
      </c>
      <c r="L852" s="88">
        <v>850</v>
      </c>
      <c r="M852" s="89" t="s">
        <v>21</v>
      </c>
      <c r="N852" s="90" t="str">
        <f>VLOOKUP('entries and results'!M852,$H$3:$K$30018,2,FALSE)</f>
        <v> </v>
      </c>
      <c r="O852" s="90" t="str">
        <f>VLOOKUP('entries and results'!M852,$H$3:$K$30018,3,FALSE)</f>
        <v> </v>
      </c>
      <c r="P852" s="90" t="str">
        <f>VLOOKUP('entries and results'!M852,$H$3:$K$30018,4,FALSE)</f>
        <v> </v>
      </c>
      <c r="Q852" s="91" t="s">
        <v>22</v>
      </c>
      <c r="R852" s="92" t="str">
        <f t="shared" si="101"/>
        <v>00:00</v>
      </c>
      <c r="BJ852" s="78" t="str">
        <f t="shared" si="99"/>
        <v>00:00</v>
      </c>
      <c r="BK852" s="77">
        <v>850</v>
      </c>
      <c r="BL852" s="57">
        <f t="shared" si="100"/>
        <v>0</v>
      </c>
      <c r="BM852" s="57" t="str">
        <f t="shared" si="102"/>
        <v>0000000</v>
      </c>
      <c r="BN852" s="57" t="str">
        <f t="shared" si="103"/>
        <v>00</v>
      </c>
      <c r="BO852" s="57" t="str">
        <f t="shared" si="104"/>
        <v>00</v>
      </c>
      <c r="BP852" s="57" t="str">
        <f t="shared" si="105"/>
        <v>00</v>
      </c>
    </row>
    <row r="853" spans="1:68">
      <c r="A853" s="51" t="s">
        <v>1996</v>
      </c>
      <c r="B853" s="51" t="s">
        <v>592</v>
      </c>
      <c r="C853" s="52">
        <v>34281</v>
      </c>
      <c r="D853" s="51" t="s">
        <v>1997</v>
      </c>
      <c r="E853" s="51" t="s">
        <v>1996</v>
      </c>
      <c r="F853" s="51" t="s">
        <v>130</v>
      </c>
      <c r="G853" s="85" t="s">
        <v>21</v>
      </c>
      <c r="H853" s="86">
        <v>851</v>
      </c>
      <c r="I853" s="87" t="str">
        <f>VLOOKUP('entries and results'!G853,$A$3:$E$30018,4,FALSE)</f>
        <v> </v>
      </c>
      <c r="J853" s="87" t="str">
        <f>VLOOKUP('entries and results'!G853,$A$3:$F$30018,6,FALSE)</f>
        <v> </v>
      </c>
      <c r="K853" s="87" t="str">
        <f>VLOOKUP('entries and results'!G853,$A$3:$E$30018,2,FALSE)</f>
        <v> </v>
      </c>
      <c r="L853" s="88">
        <v>851</v>
      </c>
      <c r="M853" s="89" t="s">
        <v>21</v>
      </c>
      <c r="N853" s="90" t="str">
        <f>VLOOKUP('entries and results'!M853,$H$3:$K$30018,2,FALSE)</f>
        <v> </v>
      </c>
      <c r="O853" s="90" t="str">
        <f>VLOOKUP('entries and results'!M853,$H$3:$K$30018,3,FALSE)</f>
        <v> </v>
      </c>
      <c r="P853" s="90" t="str">
        <f>VLOOKUP('entries and results'!M853,$H$3:$K$30018,4,FALSE)</f>
        <v> </v>
      </c>
      <c r="Q853" s="91" t="s">
        <v>22</v>
      </c>
      <c r="R853" s="92" t="str">
        <f t="shared" si="101"/>
        <v>00:00</v>
      </c>
      <c r="BJ853" s="78" t="str">
        <f t="shared" si="99"/>
        <v>00:00</v>
      </c>
      <c r="BK853" s="77">
        <v>851</v>
      </c>
      <c r="BL853" s="57">
        <f t="shared" si="100"/>
        <v>0</v>
      </c>
      <c r="BM853" s="57" t="str">
        <f t="shared" si="102"/>
        <v>0000000</v>
      </c>
      <c r="BN853" s="57" t="str">
        <f t="shared" si="103"/>
        <v>00</v>
      </c>
      <c r="BO853" s="57" t="str">
        <f t="shared" si="104"/>
        <v>00</v>
      </c>
      <c r="BP853" s="57" t="str">
        <f t="shared" si="105"/>
        <v>00</v>
      </c>
    </row>
    <row r="854" spans="1:68">
      <c r="A854" s="51" t="s">
        <v>1998</v>
      </c>
      <c r="B854" s="51" t="s">
        <v>592</v>
      </c>
      <c r="C854" s="52">
        <v>34164</v>
      </c>
      <c r="D854" s="51" t="s">
        <v>1999</v>
      </c>
      <c r="E854" s="51" t="s">
        <v>1998</v>
      </c>
      <c r="F854" s="51" t="s">
        <v>35</v>
      </c>
      <c r="G854" s="85" t="s">
        <v>21</v>
      </c>
      <c r="H854" s="86">
        <v>852</v>
      </c>
      <c r="I854" s="87" t="str">
        <f>VLOOKUP('entries and results'!G854,$A$3:$E$30018,4,FALSE)</f>
        <v> </v>
      </c>
      <c r="J854" s="87" t="str">
        <f>VLOOKUP('entries and results'!G854,$A$3:$F$30018,6,FALSE)</f>
        <v> </v>
      </c>
      <c r="K854" s="87" t="str">
        <f>VLOOKUP('entries and results'!G854,$A$3:$E$30018,2,FALSE)</f>
        <v> </v>
      </c>
      <c r="L854" s="88">
        <v>852</v>
      </c>
      <c r="M854" s="89" t="s">
        <v>21</v>
      </c>
      <c r="N854" s="90" t="str">
        <f>VLOOKUP('entries and results'!M854,$H$3:$K$30018,2,FALSE)</f>
        <v> </v>
      </c>
      <c r="O854" s="90" t="str">
        <f>VLOOKUP('entries and results'!M854,$H$3:$K$30018,3,FALSE)</f>
        <v> </v>
      </c>
      <c r="P854" s="90" t="str">
        <f>VLOOKUP('entries and results'!M854,$H$3:$K$30018,4,FALSE)</f>
        <v> </v>
      </c>
      <c r="Q854" s="91" t="s">
        <v>22</v>
      </c>
      <c r="R854" s="92" t="str">
        <f t="shared" si="101"/>
        <v>00:00</v>
      </c>
      <c r="BJ854" s="78" t="str">
        <f t="shared" si="99"/>
        <v>00:00</v>
      </c>
      <c r="BK854" s="77">
        <v>852</v>
      </c>
      <c r="BL854" s="57">
        <f t="shared" si="100"/>
        <v>0</v>
      </c>
      <c r="BM854" s="57" t="str">
        <f t="shared" si="102"/>
        <v>0000000</v>
      </c>
      <c r="BN854" s="57" t="str">
        <f t="shared" si="103"/>
        <v>00</v>
      </c>
      <c r="BO854" s="57" t="str">
        <f t="shared" si="104"/>
        <v>00</v>
      </c>
      <c r="BP854" s="57" t="str">
        <f t="shared" si="105"/>
        <v>00</v>
      </c>
    </row>
    <row r="855" spans="1:68">
      <c r="A855" s="51" t="s">
        <v>2000</v>
      </c>
      <c r="B855" s="51" t="s">
        <v>228</v>
      </c>
      <c r="C855" s="52">
        <v>34576</v>
      </c>
      <c r="D855" s="51" t="s">
        <v>2001</v>
      </c>
      <c r="E855" s="51" t="s">
        <v>2000</v>
      </c>
      <c r="F855" s="51" t="s">
        <v>130</v>
      </c>
      <c r="G855" s="85" t="s">
        <v>21</v>
      </c>
      <c r="H855" s="86">
        <v>853</v>
      </c>
      <c r="I855" s="87" t="str">
        <f>VLOOKUP('entries and results'!G855,$A$3:$E$30018,4,FALSE)</f>
        <v> </v>
      </c>
      <c r="J855" s="87" t="str">
        <f>VLOOKUP('entries and results'!G855,$A$3:$F$30018,6,FALSE)</f>
        <v> </v>
      </c>
      <c r="K855" s="87" t="str">
        <f>VLOOKUP('entries and results'!G855,$A$3:$E$30018,2,FALSE)</f>
        <v> </v>
      </c>
      <c r="L855" s="88">
        <v>853</v>
      </c>
      <c r="M855" s="89" t="s">
        <v>21</v>
      </c>
      <c r="N855" s="90" t="str">
        <f>VLOOKUP('entries and results'!M855,$H$3:$K$30018,2,FALSE)</f>
        <v> </v>
      </c>
      <c r="O855" s="90" t="str">
        <f>VLOOKUP('entries and results'!M855,$H$3:$K$30018,3,FALSE)</f>
        <v> </v>
      </c>
      <c r="P855" s="90" t="str">
        <f>VLOOKUP('entries and results'!M855,$H$3:$K$30018,4,FALSE)</f>
        <v> </v>
      </c>
      <c r="Q855" s="91" t="s">
        <v>22</v>
      </c>
      <c r="R855" s="92" t="str">
        <f t="shared" si="101"/>
        <v>00:00</v>
      </c>
      <c r="BJ855" s="78" t="str">
        <f t="shared" si="99"/>
        <v>00:00</v>
      </c>
      <c r="BK855" s="77">
        <v>853</v>
      </c>
      <c r="BL855" s="57">
        <f t="shared" si="100"/>
        <v>0</v>
      </c>
      <c r="BM855" s="57" t="str">
        <f t="shared" si="102"/>
        <v>0000000</v>
      </c>
      <c r="BN855" s="57" t="str">
        <f t="shared" si="103"/>
        <v>00</v>
      </c>
      <c r="BO855" s="57" t="str">
        <f t="shared" si="104"/>
        <v>00</v>
      </c>
      <c r="BP855" s="57" t="str">
        <f t="shared" si="105"/>
        <v>00</v>
      </c>
    </row>
    <row r="856" spans="1:68">
      <c r="A856" s="51" t="s">
        <v>2002</v>
      </c>
      <c r="B856" s="51" t="s">
        <v>108</v>
      </c>
      <c r="C856" s="52">
        <v>35007</v>
      </c>
      <c r="D856" s="51" t="s">
        <v>2003</v>
      </c>
      <c r="E856" s="51" t="s">
        <v>2002</v>
      </c>
      <c r="F856" s="51" t="s">
        <v>151</v>
      </c>
      <c r="G856" s="85" t="s">
        <v>21</v>
      </c>
      <c r="H856" s="86">
        <v>854</v>
      </c>
      <c r="I856" s="87" t="str">
        <f>VLOOKUP('entries and results'!G856,$A$3:$E$30018,4,FALSE)</f>
        <v> </v>
      </c>
      <c r="J856" s="87" t="str">
        <f>VLOOKUP('entries and results'!G856,$A$3:$F$30018,6,FALSE)</f>
        <v> </v>
      </c>
      <c r="K856" s="87" t="str">
        <f>VLOOKUP('entries and results'!G856,$A$3:$E$30018,2,FALSE)</f>
        <v> </v>
      </c>
      <c r="L856" s="88">
        <v>854</v>
      </c>
      <c r="M856" s="89" t="s">
        <v>21</v>
      </c>
      <c r="N856" s="90" t="str">
        <f>VLOOKUP('entries and results'!M856,$H$3:$K$30018,2,FALSE)</f>
        <v> </v>
      </c>
      <c r="O856" s="90" t="str">
        <f>VLOOKUP('entries and results'!M856,$H$3:$K$30018,3,FALSE)</f>
        <v> </v>
      </c>
      <c r="P856" s="90" t="str">
        <f>VLOOKUP('entries and results'!M856,$H$3:$K$30018,4,FALSE)</f>
        <v> </v>
      </c>
      <c r="Q856" s="91" t="s">
        <v>22</v>
      </c>
      <c r="R856" s="92" t="str">
        <f t="shared" si="101"/>
        <v>00:00</v>
      </c>
      <c r="BJ856" s="78" t="str">
        <f t="shared" si="99"/>
        <v>00:00</v>
      </c>
      <c r="BK856" s="77">
        <v>854</v>
      </c>
      <c r="BL856" s="57">
        <f t="shared" si="100"/>
        <v>0</v>
      </c>
      <c r="BM856" s="57" t="str">
        <f t="shared" si="102"/>
        <v>0000000</v>
      </c>
      <c r="BN856" s="57" t="str">
        <f t="shared" si="103"/>
        <v>00</v>
      </c>
      <c r="BO856" s="57" t="str">
        <f t="shared" si="104"/>
        <v>00</v>
      </c>
      <c r="BP856" s="57" t="str">
        <f t="shared" si="105"/>
        <v>00</v>
      </c>
    </row>
    <row r="857" spans="1:68">
      <c r="A857" s="51" t="s">
        <v>2004</v>
      </c>
      <c r="B857" s="51" t="s">
        <v>108</v>
      </c>
      <c r="C857" s="52">
        <v>24896</v>
      </c>
      <c r="D857" s="51" t="s">
        <v>2005</v>
      </c>
      <c r="E857" s="51" t="s">
        <v>2004</v>
      </c>
      <c r="F857" s="51" t="s">
        <v>29</v>
      </c>
      <c r="G857" s="85" t="s">
        <v>21</v>
      </c>
      <c r="H857" s="86">
        <v>855</v>
      </c>
      <c r="I857" s="87" t="str">
        <f>VLOOKUP('entries and results'!G857,$A$3:$E$30018,4,FALSE)</f>
        <v> </v>
      </c>
      <c r="J857" s="87" t="str">
        <f>VLOOKUP('entries and results'!G857,$A$3:$F$30018,6,FALSE)</f>
        <v> </v>
      </c>
      <c r="K857" s="87" t="str">
        <f>VLOOKUP('entries and results'!G857,$A$3:$E$30018,2,FALSE)</f>
        <v> </v>
      </c>
      <c r="L857" s="88">
        <v>855</v>
      </c>
      <c r="M857" s="89" t="s">
        <v>21</v>
      </c>
      <c r="N857" s="90" t="str">
        <f>VLOOKUP('entries and results'!M857,$H$3:$K$30018,2,FALSE)</f>
        <v> </v>
      </c>
      <c r="O857" s="90" t="str">
        <f>VLOOKUP('entries and results'!M857,$H$3:$K$30018,3,FALSE)</f>
        <v> </v>
      </c>
      <c r="P857" s="90" t="str">
        <f>VLOOKUP('entries and results'!M857,$H$3:$K$30018,4,FALSE)</f>
        <v> </v>
      </c>
      <c r="Q857" s="91" t="s">
        <v>22</v>
      </c>
      <c r="R857" s="92" t="str">
        <f t="shared" si="101"/>
        <v>00:00</v>
      </c>
      <c r="BJ857" s="78" t="str">
        <f t="shared" si="99"/>
        <v>00:00</v>
      </c>
      <c r="BK857" s="77">
        <v>855</v>
      </c>
      <c r="BL857" s="57">
        <f t="shared" si="100"/>
        <v>0</v>
      </c>
      <c r="BM857" s="57" t="str">
        <f t="shared" si="102"/>
        <v>0000000</v>
      </c>
      <c r="BN857" s="57" t="str">
        <f t="shared" si="103"/>
        <v>00</v>
      </c>
      <c r="BO857" s="57" t="str">
        <f t="shared" si="104"/>
        <v>00</v>
      </c>
      <c r="BP857" s="57" t="str">
        <f t="shared" si="105"/>
        <v>00</v>
      </c>
    </row>
    <row r="858" spans="1:68">
      <c r="A858" s="51" t="s">
        <v>2006</v>
      </c>
      <c r="B858" s="51" t="s">
        <v>169</v>
      </c>
      <c r="C858" s="52">
        <v>35120</v>
      </c>
      <c r="D858" s="51" t="s">
        <v>2007</v>
      </c>
      <c r="E858" s="51" t="s">
        <v>2006</v>
      </c>
      <c r="F858" s="51" t="s">
        <v>151</v>
      </c>
      <c r="G858" s="85" t="s">
        <v>21</v>
      </c>
      <c r="H858" s="86">
        <v>856</v>
      </c>
      <c r="I858" s="87" t="str">
        <f>VLOOKUP('entries and results'!G858,$A$3:$E$30018,4,FALSE)</f>
        <v> </v>
      </c>
      <c r="J858" s="87" t="str">
        <f>VLOOKUP('entries and results'!G858,$A$3:$F$30018,6,FALSE)</f>
        <v> </v>
      </c>
      <c r="K858" s="87" t="str">
        <f>VLOOKUP('entries and results'!G858,$A$3:$E$30018,2,FALSE)</f>
        <v> </v>
      </c>
      <c r="L858" s="88">
        <v>856</v>
      </c>
      <c r="M858" s="89" t="s">
        <v>21</v>
      </c>
      <c r="N858" s="90" t="str">
        <f>VLOOKUP('entries and results'!M858,$H$3:$K$30018,2,FALSE)</f>
        <v> </v>
      </c>
      <c r="O858" s="90" t="str">
        <f>VLOOKUP('entries and results'!M858,$H$3:$K$30018,3,FALSE)</f>
        <v> </v>
      </c>
      <c r="P858" s="90" t="str">
        <f>VLOOKUP('entries and results'!M858,$H$3:$K$30018,4,FALSE)</f>
        <v> </v>
      </c>
      <c r="Q858" s="91" t="s">
        <v>22</v>
      </c>
      <c r="R858" s="92" t="str">
        <f t="shared" si="101"/>
        <v>00:00</v>
      </c>
      <c r="BJ858" s="78" t="str">
        <f t="shared" si="99"/>
        <v>00:00</v>
      </c>
      <c r="BK858" s="77">
        <v>856</v>
      </c>
      <c r="BL858" s="57">
        <f t="shared" si="100"/>
        <v>0</v>
      </c>
      <c r="BM858" s="57" t="str">
        <f t="shared" si="102"/>
        <v>0000000</v>
      </c>
      <c r="BN858" s="57" t="str">
        <f t="shared" si="103"/>
        <v>00</v>
      </c>
      <c r="BO858" s="57" t="str">
        <f t="shared" si="104"/>
        <v>00</v>
      </c>
      <c r="BP858" s="57" t="str">
        <f t="shared" si="105"/>
        <v>00</v>
      </c>
    </row>
    <row r="859" spans="1:68">
      <c r="A859" s="51" t="s">
        <v>2008</v>
      </c>
      <c r="B859" s="51" t="s">
        <v>123</v>
      </c>
      <c r="C859" s="52">
        <v>35198</v>
      </c>
      <c r="D859" s="51" t="s">
        <v>2009</v>
      </c>
      <c r="E859" s="51" t="s">
        <v>2008</v>
      </c>
      <c r="F859" s="51" t="s">
        <v>151</v>
      </c>
      <c r="G859" s="85" t="s">
        <v>21</v>
      </c>
      <c r="H859" s="86">
        <v>857</v>
      </c>
      <c r="I859" s="87" t="str">
        <f>VLOOKUP('entries and results'!G859,$A$3:$E$30018,4,FALSE)</f>
        <v> </v>
      </c>
      <c r="J859" s="87" t="str">
        <f>VLOOKUP('entries and results'!G859,$A$3:$F$30018,6,FALSE)</f>
        <v> </v>
      </c>
      <c r="K859" s="87" t="str">
        <f>VLOOKUP('entries and results'!G859,$A$3:$E$30018,2,FALSE)</f>
        <v> </v>
      </c>
      <c r="L859" s="88">
        <v>857</v>
      </c>
      <c r="M859" s="89" t="s">
        <v>21</v>
      </c>
      <c r="N859" s="90" t="str">
        <f>VLOOKUP('entries and results'!M859,$H$3:$K$30018,2,FALSE)</f>
        <v> </v>
      </c>
      <c r="O859" s="90" t="str">
        <f>VLOOKUP('entries and results'!M859,$H$3:$K$30018,3,FALSE)</f>
        <v> </v>
      </c>
      <c r="P859" s="90" t="str">
        <f>VLOOKUP('entries and results'!M859,$H$3:$K$30018,4,FALSE)</f>
        <v> </v>
      </c>
      <c r="Q859" s="91" t="s">
        <v>22</v>
      </c>
      <c r="R859" s="92" t="str">
        <f t="shared" si="101"/>
        <v>00:00</v>
      </c>
      <c r="BJ859" s="78" t="str">
        <f t="shared" si="99"/>
        <v>00:00</v>
      </c>
      <c r="BK859" s="77">
        <v>857</v>
      </c>
      <c r="BL859" s="57">
        <f t="shared" si="100"/>
        <v>0</v>
      </c>
      <c r="BM859" s="57" t="str">
        <f t="shared" si="102"/>
        <v>0000000</v>
      </c>
      <c r="BN859" s="57" t="str">
        <f t="shared" si="103"/>
        <v>00</v>
      </c>
      <c r="BO859" s="57" t="str">
        <f t="shared" si="104"/>
        <v>00</v>
      </c>
      <c r="BP859" s="57" t="str">
        <f t="shared" si="105"/>
        <v>00</v>
      </c>
    </row>
    <row r="860" spans="1:68">
      <c r="A860" s="51" t="s">
        <v>2010</v>
      </c>
      <c r="B860" s="51" t="s">
        <v>123</v>
      </c>
      <c r="C860" s="52">
        <v>35191</v>
      </c>
      <c r="D860" s="51" t="s">
        <v>2011</v>
      </c>
      <c r="E860" s="51" t="s">
        <v>2010</v>
      </c>
      <c r="F860" s="51" t="s">
        <v>151</v>
      </c>
      <c r="G860" s="85" t="s">
        <v>21</v>
      </c>
      <c r="H860" s="86">
        <v>858</v>
      </c>
      <c r="I860" s="87" t="str">
        <f>VLOOKUP('entries and results'!G860,$A$3:$E$30018,4,FALSE)</f>
        <v> </v>
      </c>
      <c r="J860" s="87" t="str">
        <f>VLOOKUP('entries and results'!G860,$A$3:$F$30018,6,FALSE)</f>
        <v> </v>
      </c>
      <c r="K860" s="87" t="str">
        <f>VLOOKUP('entries and results'!G860,$A$3:$E$30018,2,FALSE)</f>
        <v> </v>
      </c>
      <c r="L860" s="88">
        <v>858</v>
      </c>
      <c r="M860" s="89" t="s">
        <v>21</v>
      </c>
      <c r="N860" s="90" t="str">
        <f>VLOOKUP('entries and results'!M860,$H$3:$K$30018,2,FALSE)</f>
        <v> </v>
      </c>
      <c r="O860" s="90" t="str">
        <f>VLOOKUP('entries and results'!M860,$H$3:$K$30018,3,FALSE)</f>
        <v> </v>
      </c>
      <c r="P860" s="90" t="str">
        <f>VLOOKUP('entries and results'!M860,$H$3:$K$30018,4,FALSE)</f>
        <v> </v>
      </c>
      <c r="Q860" s="91" t="s">
        <v>22</v>
      </c>
      <c r="R860" s="92" t="str">
        <f t="shared" si="101"/>
        <v>00:00</v>
      </c>
      <c r="BJ860" s="78" t="str">
        <f t="shared" si="99"/>
        <v>00:00</v>
      </c>
      <c r="BK860" s="77">
        <v>858</v>
      </c>
      <c r="BL860" s="57">
        <f t="shared" si="100"/>
        <v>0</v>
      </c>
      <c r="BM860" s="57" t="str">
        <f t="shared" si="102"/>
        <v>0000000</v>
      </c>
      <c r="BN860" s="57" t="str">
        <f t="shared" si="103"/>
        <v>00</v>
      </c>
      <c r="BO860" s="57" t="str">
        <f t="shared" si="104"/>
        <v>00</v>
      </c>
      <c r="BP860" s="57" t="str">
        <f t="shared" si="105"/>
        <v>00</v>
      </c>
    </row>
    <row r="861" spans="1:68">
      <c r="A861" s="51" t="s">
        <v>2012</v>
      </c>
      <c r="B861" s="51" t="s">
        <v>256</v>
      </c>
      <c r="C861" s="52">
        <v>34063</v>
      </c>
      <c r="D861" s="51" t="s">
        <v>2013</v>
      </c>
      <c r="E861" s="51" t="s">
        <v>2012</v>
      </c>
      <c r="F861" s="51" t="s">
        <v>35</v>
      </c>
      <c r="G861" s="85" t="s">
        <v>21</v>
      </c>
      <c r="H861" s="86">
        <v>859</v>
      </c>
      <c r="I861" s="87" t="str">
        <f>VLOOKUP('entries and results'!G861,$A$3:$E$30018,4,FALSE)</f>
        <v> </v>
      </c>
      <c r="J861" s="87" t="str">
        <f>VLOOKUP('entries and results'!G861,$A$3:$F$30018,6,FALSE)</f>
        <v> </v>
      </c>
      <c r="K861" s="87" t="str">
        <f>VLOOKUP('entries and results'!G861,$A$3:$E$30018,2,FALSE)</f>
        <v> </v>
      </c>
      <c r="L861" s="88">
        <v>859</v>
      </c>
      <c r="M861" s="89" t="s">
        <v>21</v>
      </c>
      <c r="N861" s="90" t="str">
        <f>VLOOKUP('entries and results'!M861,$H$3:$K$30018,2,FALSE)</f>
        <v> </v>
      </c>
      <c r="O861" s="90" t="str">
        <f>VLOOKUP('entries and results'!M861,$H$3:$K$30018,3,FALSE)</f>
        <v> </v>
      </c>
      <c r="P861" s="90" t="str">
        <f>VLOOKUP('entries and results'!M861,$H$3:$K$30018,4,FALSE)</f>
        <v> </v>
      </c>
      <c r="Q861" s="91" t="s">
        <v>22</v>
      </c>
      <c r="R861" s="92" t="str">
        <f t="shared" si="101"/>
        <v>00:00</v>
      </c>
      <c r="BJ861" s="78" t="str">
        <f t="shared" si="99"/>
        <v>00:00</v>
      </c>
      <c r="BK861" s="77">
        <v>859</v>
      </c>
      <c r="BL861" s="57">
        <f t="shared" si="100"/>
        <v>0</v>
      </c>
      <c r="BM861" s="57" t="str">
        <f t="shared" si="102"/>
        <v>0000000</v>
      </c>
      <c r="BN861" s="57" t="str">
        <f t="shared" si="103"/>
        <v>00</v>
      </c>
      <c r="BO861" s="57" t="str">
        <f t="shared" si="104"/>
        <v>00</v>
      </c>
      <c r="BP861" s="57" t="str">
        <f t="shared" si="105"/>
        <v>00</v>
      </c>
    </row>
    <row r="862" spans="1:68">
      <c r="A862" s="51" t="s">
        <v>2014</v>
      </c>
      <c r="B862" s="51" t="s">
        <v>27</v>
      </c>
      <c r="C862" s="52">
        <v>35190</v>
      </c>
      <c r="D862" s="51" t="s">
        <v>2015</v>
      </c>
      <c r="E862" s="51" t="s">
        <v>2014</v>
      </c>
      <c r="F862" s="51" t="s">
        <v>151</v>
      </c>
      <c r="G862" s="85" t="s">
        <v>21</v>
      </c>
      <c r="H862" s="86">
        <v>860</v>
      </c>
      <c r="I862" s="87" t="str">
        <f>VLOOKUP('entries and results'!G862,$A$3:$E$30018,4,FALSE)</f>
        <v> </v>
      </c>
      <c r="J862" s="87" t="str">
        <f>VLOOKUP('entries and results'!G862,$A$3:$F$30018,6,FALSE)</f>
        <v> </v>
      </c>
      <c r="K862" s="87" t="str">
        <f>VLOOKUP('entries and results'!G862,$A$3:$E$30018,2,FALSE)</f>
        <v> </v>
      </c>
      <c r="L862" s="88">
        <v>860</v>
      </c>
      <c r="M862" s="89" t="s">
        <v>21</v>
      </c>
      <c r="N862" s="90" t="str">
        <f>VLOOKUP('entries and results'!M862,$H$3:$K$30018,2,FALSE)</f>
        <v> </v>
      </c>
      <c r="O862" s="90" t="str">
        <f>VLOOKUP('entries and results'!M862,$H$3:$K$30018,3,FALSE)</f>
        <v> </v>
      </c>
      <c r="P862" s="90" t="str">
        <f>VLOOKUP('entries and results'!M862,$H$3:$K$30018,4,FALSE)</f>
        <v> </v>
      </c>
      <c r="Q862" s="91" t="s">
        <v>22</v>
      </c>
      <c r="R862" s="92" t="str">
        <f t="shared" si="101"/>
        <v>00:00</v>
      </c>
      <c r="BJ862" s="78" t="str">
        <f t="shared" ref="BJ862:BJ925" si="106">CONCATENATE(BO862,":",BP862)</f>
        <v>00:00</v>
      </c>
      <c r="BK862" s="77">
        <v>860</v>
      </c>
      <c r="BL862" s="57">
        <f t="shared" si="100"/>
        <v>0</v>
      </c>
      <c r="BM862" s="57" t="str">
        <f t="shared" si="102"/>
        <v>0000000</v>
      </c>
      <c r="BN862" s="57" t="str">
        <f t="shared" si="103"/>
        <v>00</v>
      </c>
      <c r="BO862" s="57" t="str">
        <f t="shared" si="104"/>
        <v>00</v>
      </c>
      <c r="BP862" s="57" t="str">
        <f t="shared" si="105"/>
        <v>00</v>
      </c>
    </row>
    <row r="863" spans="1:68">
      <c r="A863" s="51" t="s">
        <v>2016</v>
      </c>
      <c r="B863" s="51" t="s">
        <v>27</v>
      </c>
      <c r="C863" s="52">
        <v>35400</v>
      </c>
      <c r="D863" s="51" t="s">
        <v>2017</v>
      </c>
      <c r="E863" s="51" t="s">
        <v>2016</v>
      </c>
      <c r="F863" s="51" t="s">
        <v>151</v>
      </c>
      <c r="G863" s="85" t="s">
        <v>21</v>
      </c>
      <c r="H863" s="86">
        <v>861</v>
      </c>
      <c r="I863" s="87" t="str">
        <f>VLOOKUP('entries and results'!G863,$A$3:$E$30018,4,FALSE)</f>
        <v> </v>
      </c>
      <c r="J863" s="87" t="str">
        <f>VLOOKUP('entries and results'!G863,$A$3:$F$30018,6,FALSE)</f>
        <v> </v>
      </c>
      <c r="K863" s="87" t="str">
        <f>VLOOKUP('entries and results'!G863,$A$3:$E$30018,2,FALSE)</f>
        <v> </v>
      </c>
      <c r="L863" s="88">
        <v>861</v>
      </c>
      <c r="M863" s="89" t="s">
        <v>21</v>
      </c>
      <c r="N863" s="90" t="str">
        <f>VLOOKUP('entries and results'!M863,$H$3:$K$30018,2,FALSE)</f>
        <v> </v>
      </c>
      <c r="O863" s="90" t="str">
        <f>VLOOKUP('entries and results'!M863,$H$3:$K$30018,3,FALSE)</f>
        <v> </v>
      </c>
      <c r="P863" s="90" t="str">
        <f>VLOOKUP('entries and results'!M863,$H$3:$K$30018,4,FALSE)</f>
        <v> </v>
      </c>
      <c r="Q863" s="91" t="s">
        <v>22</v>
      </c>
      <c r="R863" s="92" t="str">
        <f t="shared" si="101"/>
        <v>00:00</v>
      </c>
      <c r="BJ863" s="78" t="str">
        <f t="shared" si="106"/>
        <v>00:00</v>
      </c>
      <c r="BK863" s="77">
        <v>861</v>
      </c>
      <c r="BL863" s="57">
        <f t="shared" si="100"/>
        <v>0</v>
      </c>
      <c r="BM863" s="57" t="str">
        <f t="shared" si="102"/>
        <v>0000000</v>
      </c>
      <c r="BN863" s="57" t="str">
        <f t="shared" si="103"/>
        <v>00</v>
      </c>
      <c r="BO863" s="57" t="str">
        <f t="shared" si="104"/>
        <v>00</v>
      </c>
      <c r="BP863" s="57" t="str">
        <f t="shared" si="105"/>
        <v>00</v>
      </c>
    </row>
    <row r="864" spans="1:68">
      <c r="A864" s="51" t="s">
        <v>2018</v>
      </c>
      <c r="B864" s="51" t="s">
        <v>280</v>
      </c>
      <c r="C864" s="52">
        <v>35387</v>
      </c>
      <c r="D864" s="51" t="s">
        <v>2019</v>
      </c>
      <c r="E864" s="51" t="s">
        <v>2018</v>
      </c>
      <c r="F864" s="51" t="s">
        <v>151</v>
      </c>
      <c r="G864" s="85" t="s">
        <v>21</v>
      </c>
      <c r="H864" s="86">
        <v>862</v>
      </c>
      <c r="I864" s="87" t="str">
        <f>VLOOKUP('entries and results'!G864,$A$3:$E$30018,4,FALSE)</f>
        <v> </v>
      </c>
      <c r="J864" s="87" t="str">
        <f>VLOOKUP('entries and results'!G864,$A$3:$F$30018,6,FALSE)</f>
        <v> </v>
      </c>
      <c r="K864" s="87" t="str">
        <f>VLOOKUP('entries and results'!G864,$A$3:$E$30018,2,FALSE)</f>
        <v> </v>
      </c>
      <c r="L864" s="88">
        <v>862</v>
      </c>
      <c r="M864" s="89" t="s">
        <v>21</v>
      </c>
      <c r="N864" s="90" t="str">
        <f>VLOOKUP('entries and results'!M864,$H$3:$K$30018,2,FALSE)</f>
        <v> </v>
      </c>
      <c r="O864" s="90" t="str">
        <f>VLOOKUP('entries and results'!M864,$H$3:$K$30018,3,FALSE)</f>
        <v> </v>
      </c>
      <c r="P864" s="90" t="str">
        <f>VLOOKUP('entries and results'!M864,$H$3:$K$30018,4,FALSE)</f>
        <v> </v>
      </c>
      <c r="Q864" s="91" t="s">
        <v>22</v>
      </c>
      <c r="R864" s="92" t="str">
        <f t="shared" si="101"/>
        <v>00:00</v>
      </c>
      <c r="BJ864" s="78" t="str">
        <f t="shared" si="106"/>
        <v>00:00</v>
      </c>
      <c r="BK864" s="77">
        <v>862</v>
      </c>
      <c r="BL864" s="57">
        <f t="shared" si="100"/>
        <v>0</v>
      </c>
      <c r="BM864" s="57" t="str">
        <f t="shared" si="102"/>
        <v>0000000</v>
      </c>
      <c r="BN864" s="57" t="str">
        <f t="shared" si="103"/>
        <v>00</v>
      </c>
      <c r="BO864" s="57" t="str">
        <f t="shared" si="104"/>
        <v>00</v>
      </c>
      <c r="BP864" s="57" t="str">
        <f t="shared" si="105"/>
        <v>00</v>
      </c>
    </row>
    <row r="865" spans="1:68">
      <c r="A865" s="51" t="s">
        <v>2020</v>
      </c>
      <c r="B865" s="51" t="s">
        <v>198</v>
      </c>
      <c r="C865" s="52">
        <v>34891</v>
      </c>
      <c r="D865" s="51" t="s">
        <v>2021</v>
      </c>
      <c r="E865" s="51" t="s">
        <v>2020</v>
      </c>
      <c r="F865" s="51" t="s">
        <v>130</v>
      </c>
      <c r="G865" s="85" t="s">
        <v>21</v>
      </c>
      <c r="H865" s="86">
        <v>863</v>
      </c>
      <c r="I865" s="87" t="str">
        <f>VLOOKUP('entries and results'!G865,$A$3:$E$30018,4,FALSE)</f>
        <v> </v>
      </c>
      <c r="J865" s="87" t="str">
        <f>VLOOKUP('entries and results'!G865,$A$3:$F$30018,6,FALSE)</f>
        <v> </v>
      </c>
      <c r="K865" s="87" t="str">
        <f>VLOOKUP('entries and results'!G865,$A$3:$E$30018,2,FALSE)</f>
        <v> </v>
      </c>
      <c r="L865" s="88">
        <v>863</v>
      </c>
      <c r="M865" s="89" t="s">
        <v>21</v>
      </c>
      <c r="N865" s="90" t="str">
        <f>VLOOKUP('entries and results'!M865,$H$3:$K$30018,2,FALSE)</f>
        <v> </v>
      </c>
      <c r="O865" s="90" t="str">
        <f>VLOOKUP('entries and results'!M865,$H$3:$K$30018,3,FALSE)</f>
        <v> </v>
      </c>
      <c r="P865" s="90" t="str">
        <f>VLOOKUP('entries and results'!M865,$H$3:$K$30018,4,FALSE)</f>
        <v> </v>
      </c>
      <c r="Q865" s="91" t="s">
        <v>22</v>
      </c>
      <c r="R865" s="92" t="str">
        <f t="shared" si="101"/>
        <v>00:00</v>
      </c>
      <c r="BJ865" s="78" t="str">
        <f t="shared" si="106"/>
        <v>00:00</v>
      </c>
      <c r="BK865" s="77">
        <v>863</v>
      </c>
      <c r="BL865" s="57">
        <f t="shared" si="100"/>
        <v>0</v>
      </c>
      <c r="BM865" s="57" t="str">
        <f t="shared" si="102"/>
        <v>0000000</v>
      </c>
      <c r="BN865" s="57" t="str">
        <f t="shared" si="103"/>
        <v>00</v>
      </c>
      <c r="BO865" s="57" t="str">
        <f t="shared" si="104"/>
        <v>00</v>
      </c>
      <c r="BP865" s="57" t="str">
        <f t="shared" si="105"/>
        <v>00</v>
      </c>
    </row>
    <row r="866" spans="1:68">
      <c r="A866" s="51" t="s">
        <v>2022</v>
      </c>
      <c r="B866" s="51" t="s">
        <v>198</v>
      </c>
      <c r="C866" s="52">
        <v>35023</v>
      </c>
      <c r="D866" s="51" t="s">
        <v>2023</v>
      </c>
      <c r="E866" s="51" t="s">
        <v>2022</v>
      </c>
      <c r="F866" s="51" t="s">
        <v>151</v>
      </c>
      <c r="G866" s="85" t="s">
        <v>21</v>
      </c>
      <c r="H866" s="86">
        <v>864</v>
      </c>
      <c r="I866" s="87" t="str">
        <f>VLOOKUP('entries and results'!G866,$A$3:$E$30018,4,FALSE)</f>
        <v> </v>
      </c>
      <c r="J866" s="87" t="str">
        <f>VLOOKUP('entries and results'!G866,$A$3:$F$30018,6,FALSE)</f>
        <v> </v>
      </c>
      <c r="K866" s="87" t="str">
        <f>VLOOKUP('entries and results'!G866,$A$3:$E$30018,2,FALSE)</f>
        <v> </v>
      </c>
      <c r="L866" s="88">
        <v>864</v>
      </c>
      <c r="M866" s="89" t="s">
        <v>21</v>
      </c>
      <c r="N866" s="90" t="str">
        <f>VLOOKUP('entries and results'!M866,$H$3:$K$30018,2,FALSE)</f>
        <v> </v>
      </c>
      <c r="O866" s="90" t="str">
        <f>VLOOKUP('entries and results'!M866,$H$3:$K$30018,3,FALSE)</f>
        <v> </v>
      </c>
      <c r="P866" s="90" t="str">
        <f>VLOOKUP('entries and results'!M866,$H$3:$K$30018,4,FALSE)</f>
        <v> </v>
      </c>
      <c r="Q866" s="91" t="s">
        <v>22</v>
      </c>
      <c r="R866" s="92" t="str">
        <f t="shared" si="101"/>
        <v>00:00</v>
      </c>
      <c r="BJ866" s="78" t="str">
        <f t="shared" si="106"/>
        <v>00:00</v>
      </c>
      <c r="BK866" s="77">
        <v>864</v>
      </c>
      <c r="BL866" s="57">
        <f t="shared" si="100"/>
        <v>0</v>
      </c>
      <c r="BM866" s="57" t="str">
        <f t="shared" si="102"/>
        <v>0000000</v>
      </c>
      <c r="BN866" s="57" t="str">
        <f t="shared" si="103"/>
        <v>00</v>
      </c>
      <c r="BO866" s="57" t="str">
        <f t="shared" si="104"/>
        <v>00</v>
      </c>
      <c r="BP866" s="57" t="str">
        <f t="shared" si="105"/>
        <v>00</v>
      </c>
    </row>
    <row r="867" spans="1:68">
      <c r="A867" s="51" t="s">
        <v>2024</v>
      </c>
      <c r="B867" s="51" t="s">
        <v>501</v>
      </c>
      <c r="C867" s="52">
        <v>33710</v>
      </c>
      <c r="D867" s="51" t="s">
        <v>2025</v>
      </c>
      <c r="E867" s="51" t="s">
        <v>2024</v>
      </c>
      <c r="F867" s="51" t="s">
        <v>35</v>
      </c>
      <c r="G867" s="85" t="s">
        <v>21</v>
      </c>
      <c r="H867" s="86">
        <v>865</v>
      </c>
      <c r="I867" s="87" t="str">
        <f>VLOOKUP('entries and results'!G867,$A$3:$E$30018,4,FALSE)</f>
        <v> </v>
      </c>
      <c r="J867" s="87" t="str">
        <f>VLOOKUP('entries and results'!G867,$A$3:$F$30018,6,FALSE)</f>
        <v> </v>
      </c>
      <c r="K867" s="87" t="str">
        <f>VLOOKUP('entries and results'!G867,$A$3:$E$30018,2,FALSE)</f>
        <v> </v>
      </c>
      <c r="L867" s="88">
        <v>865</v>
      </c>
      <c r="M867" s="89" t="s">
        <v>21</v>
      </c>
      <c r="N867" s="90" t="str">
        <f>VLOOKUP('entries and results'!M867,$H$3:$K$30018,2,FALSE)</f>
        <v> </v>
      </c>
      <c r="O867" s="90" t="str">
        <f>VLOOKUP('entries and results'!M867,$H$3:$K$30018,3,FALSE)</f>
        <v> </v>
      </c>
      <c r="P867" s="90" t="str">
        <f>VLOOKUP('entries and results'!M867,$H$3:$K$30018,4,FALSE)</f>
        <v> </v>
      </c>
      <c r="Q867" s="91" t="s">
        <v>22</v>
      </c>
      <c r="R867" s="92" t="str">
        <f t="shared" si="101"/>
        <v>00:00</v>
      </c>
      <c r="BJ867" s="78" t="str">
        <f t="shared" si="106"/>
        <v>00:00</v>
      </c>
      <c r="BK867" s="77">
        <v>865</v>
      </c>
      <c r="BL867" s="57">
        <f t="shared" si="100"/>
        <v>0</v>
      </c>
      <c r="BM867" s="57" t="str">
        <f t="shared" si="102"/>
        <v>0000000</v>
      </c>
      <c r="BN867" s="57" t="str">
        <f t="shared" si="103"/>
        <v>00</v>
      </c>
      <c r="BO867" s="57" t="str">
        <f t="shared" si="104"/>
        <v>00</v>
      </c>
      <c r="BP867" s="57" t="str">
        <f t="shared" si="105"/>
        <v>00</v>
      </c>
    </row>
    <row r="868" spans="1:68">
      <c r="A868" s="51" t="s">
        <v>2026</v>
      </c>
      <c r="B868" s="51" t="s">
        <v>47</v>
      </c>
      <c r="C868" s="52">
        <v>34680</v>
      </c>
      <c r="D868" s="51" t="s">
        <v>2027</v>
      </c>
      <c r="E868" s="51" t="s">
        <v>2026</v>
      </c>
      <c r="F868" s="51" t="s">
        <v>130</v>
      </c>
      <c r="G868" s="85" t="s">
        <v>21</v>
      </c>
      <c r="H868" s="86">
        <v>866</v>
      </c>
      <c r="I868" s="87" t="str">
        <f>VLOOKUP('entries and results'!G868,$A$3:$E$30018,4,FALSE)</f>
        <v> </v>
      </c>
      <c r="J868" s="87" t="str">
        <f>VLOOKUP('entries and results'!G868,$A$3:$F$30018,6,FALSE)</f>
        <v> </v>
      </c>
      <c r="K868" s="87" t="str">
        <f>VLOOKUP('entries and results'!G868,$A$3:$E$30018,2,FALSE)</f>
        <v> </v>
      </c>
      <c r="L868" s="88">
        <v>866</v>
      </c>
      <c r="M868" s="89" t="s">
        <v>21</v>
      </c>
      <c r="N868" s="90" t="str">
        <f>VLOOKUP('entries and results'!M868,$H$3:$K$30018,2,FALSE)</f>
        <v> </v>
      </c>
      <c r="O868" s="90" t="str">
        <f>VLOOKUP('entries and results'!M868,$H$3:$K$30018,3,FALSE)</f>
        <v> </v>
      </c>
      <c r="P868" s="90" t="str">
        <f>VLOOKUP('entries and results'!M868,$H$3:$K$30018,4,FALSE)</f>
        <v> </v>
      </c>
      <c r="Q868" s="91" t="s">
        <v>22</v>
      </c>
      <c r="R868" s="92" t="str">
        <f t="shared" si="101"/>
        <v>00:00</v>
      </c>
      <c r="BJ868" s="78" t="str">
        <f t="shared" si="106"/>
        <v>00:00</v>
      </c>
      <c r="BK868" s="77">
        <v>866</v>
      </c>
      <c r="BL868" s="57">
        <f t="shared" si="100"/>
        <v>0</v>
      </c>
      <c r="BM868" s="57" t="str">
        <f t="shared" si="102"/>
        <v>0000000</v>
      </c>
      <c r="BN868" s="57" t="str">
        <f t="shared" si="103"/>
        <v>00</v>
      </c>
      <c r="BO868" s="57" t="str">
        <f t="shared" si="104"/>
        <v>00</v>
      </c>
      <c r="BP868" s="57" t="str">
        <f t="shared" si="105"/>
        <v>00</v>
      </c>
    </row>
    <row r="869" spans="1:68">
      <c r="A869" s="51" t="s">
        <v>2028</v>
      </c>
      <c r="B869" s="51" t="s">
        <v>108</v>
      </c>
      <c r="C869" s="52">
        <v>35068</v>
      </c>
      <c r="D869" s="51" t="s">
        <v>2029</v>
      </c>
      <c r="E869" s="51" t="s">
        <v>2028</v>
      </c>
      <c r="F869" s="51" t="s">
        <v>151</v>
      </c>
      <c r="G869" s="85" t="s">
        <v>21</v>
      </c>
      <c r="H869" s="86">
        <v>867</v>
      </c>
      <c r="I869" s="87" t="str">
        <f>VLOOKUP('entries and results'!G869,$A$3:$E$30018,4,FALSE)</f>
        <v> </v>
      </c>
      <c r="J869" s="87" t="str">
        <f>VLOOKUP('entries and results'!G869,$A$3:$F$30018,6,FALSE)</f>
        <v> </v>
      </c>
      <c r="K869" s="87" t="str">
        <f>VLOOKUP('entries and results'!G869,$A$3:$E$30018,2,FALSE)</f>
        <v> </v>
      </c>
      <c r="L869" s="88">
        <v>867</v>
      </c>
      <c r="M869" s="89" t="s">
        <v>21</v>
      </c>
      <c r="N869" s="90" t="str">
        <f>VLOOKUP('entries and results'!M869,$H$3:$K$30018,2,FALSE)</f>
        <v> </v>
      </c>
      <c r="O869" s="90" t="str">
        <f>VLOOKUP('entries and results'!M869,$H$3:$K$30018,3,FALSE)</f>
        <v> </v>
      </c>
      <c r="P869" s="90" t="str">
        <f>VLOOKUP('entries and results'!M869,$H$3:$K$30018,4,FALSE)</f>
        <v> </v>
      </c>
      <c r="Q869" s="91" t="s">
        <v>22</v>
      </c>
      <c r="R869" s="92" t="str">
        <f t="shared" si="101"/>
        <v>00:00</v>
      </c>
      <c r="BJ869" s="78" t="str">
        <f t="shared" si="106"/>
        <v>00:00</v>
      </c>
      <c r="BK869" s="77">
        <v>867</v>
      </c>
      <c r="BL869" s="57">
        <f t="shared" si="100"/>
        <v>0</v>
      </c>
      <c r="BM869" s="57" t="str">
        <f t="shared" si="102"/>
        <v>0000000</v>
      </c>
      <c r="BN869" s="57" t="str">
        <f t="shared" si="103"/>
        <v>00</v>
      </c>
      <c r="BO869" s="57" t="str">
        <f t="shared" si="104"/>
        <v>00</v>
      </c>
      <c r="BP869" s="57" t="str">
        <f t="shared" si="105"/>
        <v>00</v>
      </c>
    </row>
    <row r="870" spans="1:68">
      <c r="A870" s="51" t="s">
        <v>2030</v>
      </c>
      <c r="B870" s="51" t="s">
        <v>836</v>
      </c>
      <c r="C870" s="52">
        <v>34197</v>
      </c>
      <c r="D870" s="51" t="s">
        <v>2031</v>
      </c>
      <c r="E870" s="51" t="s">
        <v>2030</v>
      </c>
      <c r="F870" s="51" t="s">
        <v>35</v>
      </c>
      <c r="G870" s="85" t="s">
        <v>21</v>
      </c>
      <c r="H870" s="86">
        <v>868</v>
      </c>
      <c r="I870" s="87" t="str">
        <f>VLOOKUP('entries and results'!G870,$A$3:$E$30018,4,FALSE)</f>
        <v> </v>
      </c>
      <c r="J870" s="87" t="str">
        <f>VLOOKUP('entries and results'!G870,$A$3:$F$30018,6,FALSE)</f>
        <v> </v>
      </c>
      <c r="K870" s="87" t="str">
        <f>VLOOKUP('entries and results'!G870,$A$3:$E$30018,2,FALSE)</f>
        <v> </v>
      </c>
      <c r="L870" s="88">
        <v>868</v>
      </c>
      <c r="M870" s="89" t="s">
        <v>21</v>
      </c>
      <c r="N870" s="90" t="str">
        <f>VLOOKUP('entries and results'!M870,$H$3:$K$30018,2,FALSE)</f>
        <v> </v>
      </c>
      <c r="O870" s="90" t="str">
        <f>VLOOKUP('entries and results'!M870,$H$3:$K$30018,3,FALSE)</f>
        <v> </v>
      </c>
      <c r="P870" s="90" t="str">
        <f>VLOOKUP('entries and results'!M870,$H$3:$K$30018,4,FALSE)</f>
        <v> </v>
      </c>
      <c r="Q870" s="91" t="s">
        <v>22</v>
      </c>
      <c r="R870" s="92" t="str">
        <f t="shared" si="101"/>
        <v>00:00</v>
      </c>
      <c r="BJ870" s="78" t="str">
        <f t="shared" si="106"/>
        <v>00:00</v>
      </c>
      <c r="BK870" s="77">
        <v>868</v>
      </c>
      <c r="BL870" s="57">
        <f t="shared" si="100"/>
        <v>0</v>
      </c>
      <c r="BM870" s="57" t="str">
        <f t="shared" si="102"/>
        <v>0000000</v>
      </c>
      <c r="BN870" s="57" t="str">
        <f t="shared" si="103"/>
        <v>00</v>
      </c>
      <c r="BO870" s="57" t="str">
        <f t="shared" si="104"/>
        <v>00</v>
      </c>
      <c r="BP870" s="57" t="str">
        <f t="shared" si="105"/>
        <v>00</v>
      </c>
    </row>
    <row r="871" spans="1:68">
      <c r="A871" s="51" t="s">
        <v>2032</v>
      </c>
      <c r="B871" s="51" t="s">
        <v>45</v>
      </c>
      <c r="C871" s="52">
        <v>34354</v>
      </c>
      <c r="D871" s="51" t="s">
        <v>2033</v>
      </c>
      <c r="E871" s="51" t="s">
        <v>2032</v>
      </c>
      <c r="F871" s="51" t="s">
        <v>130</v>
      </c>
      <c r="G871" s="85" t="s">
        <v>21</v>
      </c>
      <c r="H871" s="86">
        <v>869</v>
      </c>
      <c r="I871" s="87" t="str">
        <f>VLOOKUP('entries and results'!G871,$A$3:$E$30018,4,FALSE)</f>
        <v> </v>
      </c>
      <c r="J871" s="87" t="str">
        <f>VLOOKUP('entries and results'!G871,$A$3:$F$30018,6,FALSE)</f>
        <v> </v>
      </c>
      <c r="K871" s="87" t="str">
        <f>VLOOKUP('entries and results'!G871,$A$3:$E$30018,2,FALSE)</f>
        <v> </v>
      </c>
      <c r="L871" s="88">
        <v>869</v>
      </c>
      <c r="M871" s="89" t="s">
        <v>21</v>
      </c>
      <c r="N871" s="90" t="str">
        <f>VLOOKUP('entries and results'!M871,$H$3:$K$30018,2,FALSE)</f>
        <v> </v>
      </c>
      <c r="O871" s="90" t="str">
        <f>VLOOKUP('entries and results'!M871,$H$3:$K$30018,3,FALSE)</f>
        <v> </v>
      </c>
      <c r="P871" s="90" t="str">
        <f>VLOOKUP('entries and results'!M871,$H$3:$K$30018,4,FALSE)</f>
        <v> </v>
      </c>
      <c r="Q871" s="91" t="s">
        <v>22</v>
      </c>
      <c r="R871" s="92" t="str">
        <f t="shared" si="101"/>
        <v>00:00</v>
      </c>
      <c r="BJ871" s="78" t="str">
        <f t="shared" si="106"/>
        <v>00:00</v>
      </c>
      <c r="BK871" s="77">
        <v>869</v>
      </c>
      <c r="BL871" s="57">
        <f t="shared" si="100"/>
        <v>0</v>
      </c>
      <c r="BM871" s="57" t="str">
        <f t="shared" si="102"/>
        <v>0000000</v>
      </c>
      <c r="BN871" s="57" t="str">
        <f t="shared" si="103"/>
        <v>00</v>
      </c>
      <c r="BO871" s="57" t="str">
        <f t="shared" si="104"/>
        <v>00</v>
      </c>
      <c r="BP871" s="57" t="str">
        <f t="shared" si="105"/>
        <v>00</v>
      </c>
    </row>
    <row r="872" spans="1:68">
      <c r="A872" s="51" t="s">
        <v>2034</v>
      </c>
      <c r="B872" s="51" t="s">
        <v>329</v>
      </c>
      <c r="C872" s="52">
        <v>35377</v>
      </c>
      <c r="D872" s="51" t="s">
        <v>2035</v>
      </c>
      <c r="E872" s="51" t="s">
        <v>2034</v>
      </c>
      <c r="F872" s="51" t="s">
        <v>151</v>
      </c>
      <c r="G872" s="85" t="s">
        <v>21</v>
      </c>
      <c r="H872" s="86">
        <v>870</v>
      </c>
      <c r="I872" s="87" t="str">
        <f>VLOOKUP('entries and results'!G872,$A$3:$E$30018,4,FALSE)</f>
        <v> </v>
      </c>
      <c r="J872" s="87" t="str">
        <f>VLOOKUP('entries and results'!G872,$A$3:$F$30018,6,FALSE)</f>
        <v> </v>
      </c>
      <c r="K872" s="87" t="str">
        <f>VLOOKUP('entries and results'!G872,$A$3:$E$30018,2,FALSE)</f>
        <v> </v>
      </c>
      <c r="L872" s="88">
        <v>870</v>
      </c>
      <c r="M872" s="89" t="s">
        <v>21</v>
      </c>
      <c r="N872" s="90" t="str">
        <f>VLOOKUP('entries and results'!M872,$H$3:$K$30018,2,FALSE)</f>
        <v> </v>
      </c>
      <c r="O872" s="90" t="str">
        <f>VLOOKUP('entries and results'!M872,$H$3:$K$30018,3,FALSE)</f>
        <v> </v>
      </c>
      <c r="P872" s="90" t="str">
        <f>VLOOKUP('entries and results'!M872,$H$3:$K$30018,4,FALSE)</f>
        <v> </v>
      </c>
      <c r="Q872" s="91" t="s">
        <v>22</v>
      </c>
      <c r="R872" s="92" t="str">
        <f t="shared" si="101"/>
        <v>00:00</v>
      </c>
      <c r="BJ872" s="78" t="str">
        <f t="shared" si="106"/>
        <v>00:00</v>
      </c>
      <c r="BK872" s="77">
        <v>870</v>
      </c>
      <c r="BL872" s="57">
        <f t="shared" si="100"/>
        <v>0</v>
      </c>
      <c r="BM872" s="57" t="str">
        <f t="shared" si="102"/>
        <v>0000000</v>
      </c>
      <c r="BN872" s="57" t="str">
        <f t="shared" si="103"/>
        <v>00</v>
      </c>
      <c r="BO872" s="57" t="str">
        <f t="shared" si="104"/>
        <v>00</v>
      </c>
      <c r="BP872" s="57" t="str">
        <f t="shared" si="105"/>
        <v>00</v>
      </c>
    </row>
    <row r="873" spans="1:68">
      <c r="A873" s="51" t="s">
        <v>2036</v>
      </c>
      <c r="C873" s="52">
        <v>20041</v>
      </c>
      <c r="D873" s="51" t="s">
        <v>2037</v>
      </c>
      <c r="E873" s="51" t="s">
        <v>2036</v>
      </c>
      <c r="F873" s="51" t="s">
        <v>29</v>
      </c>
      <c r="G873" s="85" t="s">
        <v>21</v>
      </c>
      <c r="H873" s="86">
        <v>871</v>
      </c>
      <c r="I873" s="87" t="str">
        <f>VLOOKUP('entries and results'!G873,$A$3:$E$30018,4,FALSE)</f>
        <v> </v>
      </c>
      <c r="J873" s="87" t="str">
        <f>VLOOKUP('entries and results'!G873,$A$3:$F$30018,6,FALSE)</f>
        <v> </v>
      </c>
      <c r="K873" s="87" t="str">
        <f>VLOOKUP('entries and results'!G873,$A$3:$E$30018,2,FALSE)</f>
        <v> </v>
      </c>
      <c r="L873" s="88">
        <v>871</v>
      </c>
      <c r="M873" s="89" t="s">
        <v>21</v>
      </c>
      <c r="N873" s="90" t="str">
        <f>VLOOKUP('entries and results'!M873,$H$3:$K$30018,2,FALSE)</f>
        <v> </v>
      </c>
      <c r="O873" s="90" t="str">
        <f>VLOOKUP('entries and results'!M873,$H$3:$K$30018,3,FALSE)</f>
        <v> </v>
      </c>
      <c r="P873" s="90" t="str">
        <f>VLOOKUP('entries and results'!M873,$H$3:$K$30018,4,FALSE)</f>
        <v> </v>
      </c>
      <c r="Q873" s="91" t="s">
        <v>22</v>
      </c>
      <c r="R873" s="92" t="str">
        <f t="shared" si="101"/>
        <v>00:00</v>
      </c>
      <c r="BJ873" s="78" t="str">
        <f t="shared" si="106"/>
        <v>00:00</v>
      </c>
      <c r="BK873" s="77">
        <v>871</v>
      </c>
      <c r="BL873" s="57">
        <f t="shared" si="100"/>
        <v>0</v>
      </c>
      <c r="BM873" s="57" t="str">
        <f t="shared" si="102"/>
        <v>0000000</v>
      </c>
      <c r="BN873" s="57" t="str">
        <f t="shared" si="103"/>
        <v>00</v>
      </c>
      <c r="BO873" s="57" t="str">
        <f t="shared" si="104"/>
        <v>00</v>
      </c>
      <c r="BP873" s="57" t="str">
        <f t="shared" si="105"/>
        <v>00</v>
      </c>
    </row>
    <row r="874" spans="1:68">
      <c r="A874" s="51" t="s">
        <v>2038</v>
      </c>
      <c r="B874" s="51" t="s">
        <v>27</v>
      </c>
      <c r="C874" s="52">
        <v>19640</v>
      </c>
      <c r="D874" s="51" t="s">
        <v>2039</v>
      </c>
      <c r="E874" s="51" t="s">
        <v>2038</v>
      </c>
      <c r="F874" s="51" t="s">
        <v>29</v>
      </c>
      <c r="G874" s="85" t="s">
        <v>21</v>
      </c>
      <c r="H874" s="86">
        <v>872</v>
      </c>
      <c r="I874" s="87" t="str">
        <f>VLOOKUP('entries and results'!G874,$A$3:$E$30018,4,FALSE)</f>
        <v> </v>
      </c>
      <c r="J874" s="87" t="str">
        <f>VLOOKUP('entries and results'!G874,$A$3:$F$30018,6,FALSE)</f>
        <v> </v>
      </c>
      <c r="K874" s="87" t="str">
        <f>VLOOKUP('entries and results'!G874,$A$3:$E$30018,2,FALSE)</f>
        <v> </v>
      </c>
      <c r="L874" s="88">
        <v>872</v>
      </c>
      <c r="M874" s="89" t="s">
        <v>21</v>
      </c>
      <c r="N874" s="90" t="str">
        <f>VLOOKUP('entries and results'!M874,$H$3:$K$30018,2,FALSE)</f>
        <v> </v>
      </c>
      <c r="O874" s="90" t="str">
        <f>VLOOKUP('entries and results'!M874,$H$3:$K$30018,3,FALSE)</f>
        <v> </v>
      </c>
      <c r="P874" s="90" t="str">
        <f>VLOOKUP('entries and results'!M874,$H$3:$K$30018,4,FALSE)</f>
        <v> </v>
      </c>
      <c r="Q874" s="91" t="s">
        <v>22</v>
      </c>
      <c r="R874" s="92" t="str">
        <f t="shared" si="101"/>
        <v>00:00</v>
      </c>
      <c r="BJ874" s="78" t="str">
        <f t="shared" si="106"/>
        <v>00:00</v>
      </c>
      <c r="BK874" s="77">
        <v>872</v>
      </c>
      <c r="BL874" s="57">
        <f t="shared" si="100"/>
        <v>0</v>
      </c>
      <c r="BM874" s="57" t="str">
        <f t="shared" si="102"/>
        <v>0000000</v>
      </c>
      <c r="BN874" s="57" t="str">
        <f t="shared" si="103"/>
        <v>00</v>
      </c>
      <c r="BO874" s="57" t="str">
        <f t="shared" si="104"/>
        <v>00</v>
      </c>
      <c r="BP874" s="57" t="str">
        <f t="shared" si="105"/>
        <v>00</v>
      </c>
    </row>
    <row r="875" spans="1:68">
      <c r="A875" s="51" t="s">
        <v>2040</v>
      </c>
      <c r="B875" s="51" t="s">
        <v>2041</v>
      </c>
      <c r="C875" s="52">
        <v>15594</v>
      </c>
      <c r="D875" s="51" t="s">
        <v>2042</v>
      </c>
      <c r="E875" s="51" t="s">
        <v>2040</v>
      </c>
      <c r="F875" s="51" t="s">
        <v>29</v>
      </c>
      <c r="G875" s="85" t="s">
        <v>21</v>
      </c>
      <c r="H875" s="86">
        <v>873</v>
      </c>
      <c r="I875" s="87" t="str">
        <f>VLOOKUP('entries and results'!G875,$A$3:$E$30018,4,FALSE)</f>
        <v> </v>
      </c>
      <c r="J875" s="87" t="str">
        <f>VLOOKUP('entries and results'!G875,$A$3:$F$30018,6,FALSE)</f>
        <v> </v>
      </c>
      <c r="K875" s="87" t="str">
        <f>VLOOKUP('entries and results'!G875,$A$3:$E$30018,2,FALSE)</f>
        <v> </v>
      </c>
      <c r="L875" s="88">
        <v>873</v>
      </c>
      <c r="M875" s="89" t="s">
        <v>21</v>
      </c>
      <c r="N875" s="90" t="str">
        <f>VLOOKUP('entries and results'!M875,$H$3:$K$30018,2,FALSE)</f>
        <v> </v>
      </c>
      <c r="O875" s="90" t="str">
        <f>VLOOKUP('entries and results'!M875,$H$3:$K$30018,3,FALSE)</f>
        <v> </v>
      </c>
      <c r="P875" s="90" t="str">
        <f>VLOOKUP('entries and results'!M875,$H$3:$K$30018,4,FALSE)</f>
        <v> </v>
      </c>
      <c r="Q875" s="91" t="s">
        <v>22</v>
      </c>
      <c r="R875" s="92" t="str">
        <f t="shared" si="101"/>
        <v>00:00</v>
      </c>
      <c r="BJ875" s="78" t="str">
        <f t="shared" si="106"/>
        <v>00:00</v>
      </c>
      <c r="BK875" s="77">
        <v>873</v>
      </c>
      <c r="BL875" s="57">
        <f t="shared" si="100"/>
        <v>0</v>
      </c>
      <c r="BM875" s="57" t="str">
        <f t="shared" si="102"/>
        <v>0000000</v>
      </c>
      <c r="BN875" s="57" t="str">
        <f t="shared" si="103"/>
        <v>00</v>
      </c>
      <c r="BO875" s="57" t="str">
        <f t="shared" si="104"/>
        <v>00</v>
      </c>
      <c r="BP875" s="57" t="str">
        <f t="shared" si="105"/>
        <v>00</v>
      </c>
    </row>
    <row r="876" spans="1:68">
      <c r="A876" s="51" t="s">
        <v>2043</v>
      </c>
      <c r="B876" s="51" t="s">
        <v>659</v>
      </c>
      <c r="C876" s="52">
        <v>19212</v>
      </c>
      <c r="D876" s="51" t="s">
        <v>2044</v>
      </c>
      <c r="E876" s="51" t="s">
        <v>2043</v>
      </c>
      <c r="F876" s="51" t="s">
        <v>29</v>
      </c>
      <c r="G876" s="85" t="s">
        <v>21</v>
      </c>
      <c r="H876" s="86">
        <v>874</v>
      </c>
      <c r="I876" s="87" t="str">
        <f>VLOOKUP('entries and results'!G876,$A$3:$E$30018,4,FALSE)</f>
        <v> </v>
      </c>
      <c r="J876" s="87" t="str">
        <f>VLOOKUP('entries and results'!G876,$A$3:$F$30018,6,FALSE)</f>
        <v> </v>
      </c>
      <c r="K876" s="87" t="str">
        <f>VLOOKUP('entries and results'!G876,$A$3:$E$30018,2,FALSE)</f>
        <v> </v>
      </c>
      <c r="L876" s="88">
        <v>874</v>
      </c>
      <c r="M876" s="89" t="s">
        <v>21</v>
      </c>
      <c r="N876" s="90" t="str">
        <f>VLOOKUP('entries and results'!M876,$H$3:$K$30018,2,FALSE)</f>
        <v> </v>
      </c>
      <c r="O876" s="90" t="str">
        <f>VLOOKUP('entries and results'!M876,$H$3:$K$30018,3,FALSE)</f>
        <v> </v>
      </c>
      <c r="P876" s="90" t="str">
        <f>VLOOKUP('entries and results'!M876,$H$3:$K$30018,4,FALSE)</f>
        <v> </v>
      </c>
      <c r="Q876" s="91" t="s">
        <v>22</v>
      </c>
      <c r="R876" s="92" t="str">
        <f t="shared" si="101"/>
        <v>00:00</v>
      </c>
      <c r="BJ876" s="78" t="str">
        <f t="shared" si="106"/>
        <v>00:00</v>
      </c>
      <c r="BK876" s="77">
        <v>874</v>
      </c>
      <c r="BL876" s="57">
        <f t="shared" si="100"/>
        <v>0</v>
      </c>
      <c r="BM876" s="57" t="str">
        <f t="shared" si="102"/>
        <v>0000000</v>
      </c>
      <c r="BN876" s="57" t="str">
        <f t="shared" si="103"/>
        <v>00</v>
      </c>
      <c r="BO876" s="57" t="str">
        <f t="shared" si="104"/>
        <v>00</v>
      </c>
      <c r="BP876" s="57" t="str">
        <f t="shared" si="105"/>
        <v>00</v>
      </c>
    </row>
    <row r="877" spans="1:68">
      <c r="A877" s="51" t="s">
        <v>2045</v>
      </c>
      <c r="B877" s="51" t="s">
        <v>368</v>
      </c>
      <c r="C877" s="52">
        <v>12457</v>
      </c>
      <c r="D877" s="51" t="s">
        <v>2046</v>
      </c>
      <c r="E877" s="51" t="s">
        <v>2045</v>
      </c>
      <c r="F877" s="51" t="s">
        <v>29</v>
      </c>
      <c r="G877" s="85" t="s">
        <v>21</v>
      </c>
      <c r="H877" s="86">
        <v>875</v>
      </c>
      <c r="I877" s="87" t="str">
        <f>VLOOKUP('entries and results'!G877,$A$3:$E$30018,4,FALSE)</f>
        <v> </v>
      </c>
      <c r="J877" s="87" t="str">
        <f>VLOOKUP('entries and results'!G877,$A$3:$F$30018,6,FALSE)</f>
        <v> </v>
      </c>
      <c r="K877" s="87" t="str">
        <f>VLOOKUP('entries and results'!G877,$A$3:$E$30018,2,FALSE)</f>
        <v> </v>
      </c>
      <c r="L877" s="88">
        <v>875</v>
      </c>
      <c r="M877" s="89" t="s">
        <v>21</v>
      </c>
      <c r="N877" s="90" t="str">
        <f>VLOOKUP('entries and results'!M877,$H$3:$K$30018,2,FALSE)</f>
        <v> </v>
      </c>
      <c r="O877" s="90" t="str">
        <f>VLOOKUP('entries and results'!M877,$H$3:$K$30018,3,FALSE)</f>
        <v> </v>
      </c>
      <c r="P877" s="90" t="str">
        <f>VLOOKUP('entries and results'!M877,$H$3:$K$30018,4,FALSE)</f>
        <v> </v>
      </c>
      <c r="Q877" s="91" t="s">
        <v>22</v>
      </c>
      <c r="R877" s="92" t="str">
        <f t="shared" si="101"/>
        <v>00:00</v>
      </c>
      <c r="BJ877" s="78" t="str">
        <f t="shared" si="106"/>
        <v>00:00</v>
      </c>
      <c r="BK877" s="77">
        <v>875</v>
      </c>
      <c r="BL877" s="57">
        <f t="shared" si="100"/>
        <v>0</v>
      </c>
      <c r="BM877" s="57" t="str">
        <f t="shared" si="102"/>
        <v>0000000</v>
      </c>
      <c r="BN877" s="57" t="str">
        <f t="shared" si="103"/>
        <v>00</v>
      </c>
      <c r="BO877" s="57" t="str">
        <f t="shared" si="104"/>
        <v>00</v>
      </c>
      <c r="BP877" s="57" t="str">
        <f t="shared" si="105"/>
        <v>00</v>
      </c>
    </row>
    <row r="878" spans="1:68">
      <c r="A878" s="51" t="s">
        <v>2047</v>
      </c>
      <c r="B878" s="51" t="s">
        <v>69</v>
      </c>
      <c r="C878" s="52">
        <v>20804</v>
      </c>
      <c r="D878" s="51" t="s">
        <v>2048</v>
      </c>
      <c r="E878" s="51" t="s">
        <v>2047</v>
      </c>
      <c r="F878" s="51" t="s">
        <v>29</v>
      </c>
      <c r="G878" s="85" t="s">
        <v>21</v>
      </c>
      <c r="H878" s="86">
        <v>876</v>
      </c>
      <c r="I878" s="87" t="str">
        <f>VLOOKUP('entries and results'!G878,$A$3:$E$30018,4,FALSE)</f>
        <v> </v>
      </c>
      <c r="J878" s="87" t="str">
        <f>VLOOKUP('entries and results'!G878,$A$3:$F$30018,6,FALSE)</f>
        <v> </v>
      </c>
      <c r="K878" s="87" t="str">
        <f>VLOOKUP('entries and results'!G878,$A$3:$E$30018,2,FALSE)</f>
        <v> </v>
      </c>
      <c r="L878" s="88">
        <v>876</v>
      </c>
      <c r="M878" s="89" t="s">
        <v>21</v>
      </c>
      <c r="N878" s="90" t="str">
        <f>VLOOKUP('entries and results'!M878,$H$3:$K$30018,2,FALSE)</f>
        <v> </v>
      </c>
      <c r="O878" s="90" t="str">
        <f>VLOOKUP('entries and results'!M878,$H$3:$K$30018,3,FALSE)</f>
        <v> </v>
      </c>
      <c r="P878" s="90" t="str">
        <f>VLOOKUP('entries and results'!M878,$H$3:$K$30018,4,FALSE)</f>
        <v> </v>
      </c>
      <c r="Q878" s="91" t="s">
        <v>22</v>
      </c>
      <c r="R878" s="92" t="str">
        <f t="shared" si="101"/>
        <v>00:00</v>
      </c>
      <c r="BJ878" s="78" t="str">
        <f t="shared" si="106"/>
        <v>00:00</v>
      </c>
      <c r="BK878" s="77">
        <v>876</v>
      </c>
      <c r="BL878" s="57">
        <f t="shared" si="100"/>
        <v>0</v>
      </c>
      <c r="BM878" s="57" t="str">
        <f t="shared" si="102"/>
        <v>0000000</v>
      </c>
      <c r="BN878" s="57" t="str">
        <f t="shared" si="103"/>
        <v>00</v>
      </c>
      <c r="BO878" s="57" t="str">
        <f t="shared" si="104"/>
        <v>00</v>
      </c>
      <c r="BP878" s="57" t="str">
        <f t="shared" si="105"/>
        <v>00</v>
      </c>
    </row>
    <row r="879" spans="1:68">
      <c r="A879" s="51" t="s">
        <v>2049</v>
      </c>
      <c r="B879" s="51" t="s">
        <v>2050</v>
      </c>
      <c r="C879" s="52">
        <v>12222</v>
      </c>
      <c r="D879" s="51" t="s">
        <v>2051</v>
      </c>
      <c r="E879" s="51" t="s">
        <v>2049</v>
      </c>
      <c r="F879" s="51" t="s">
        <v>29</v>
      </c>
      <c r="G879" s="85" t="s">
        <v>21</v>
      </c>
      <c r="H879" s="86">
        <v>877</v>
      </c>
      <c r="I879" s="87" t="str">
        <f>VLOOKUP('entries and results'!G879,$A$3:$E$30018,4,FALSE)</f>
        <v> </v>
      </c>
      <c r="J879" s="87" t="str">
        <f>VLOOKUP('entries and results'!G879,$A$3:$F$30018,6,FALSE)</f>
        <v> </v>
      </c>
      <c r="K879" s="87" t="str">
        <f>VLOOKUP('entries and results'!G879,$A$3:$E$30018,2,FALSE)</f>
        <v> </v>
      </c>
      <c r="L879" s="88">
        <v>877</v>
      </c>
      <c r="M879" s="89" t="s">
        <v>21</v>
      </c>
      <c r="N879" s="90" t="str">
        <f>VLOOKUP('entries and results'!M879,$H$3:$K$30018,2,FALSE)</f>
        <v> </v>
      </c>
      <c r="O879" s="90" t="str">
        <f>VLOOKUP('entries and results'!M879,$H$3:$K$30018,3,FALSE)</f>
        <v> </v>
      </c>
      <c r="P879" s="90" t="str">
        <f>VLOOKUP('entries and results'!M879,$H$3:$K$30018,4,FALSE)</f>
        <v> </v>
      </c>
      <c r="Q879" s="91" t="s">
        <v>22</v>
      </c>
      <c r="R879" s="92" t="str">
        <f t="shared" si="101"/>
        <v>00:00</v>
      </c>
      <c r="BJ879" s="78" t="str">
        <f t="shared" si="106"/>
        <v>00:00</v>
      </c>
      <c r="BK879" s="77">
        <v>877</v>
      </c>
      <c r="BL879" s="57">
        <f t="shared" si="100"/>
        <v>0</v>
      </c>
      <c r="BM879" s="57" t="str">
        <f t="shared" si="102"/>
        <v>0000000</v>
      </c>
      <c r="BN879" s="57" t="str">
        <f t="shared" si="103"/>
        <v>00</v>
      </c>
      <c r="BO879" s="57" t="str">
        <f t="shared" si="104"/>
        <v>00</v>
      </c>
      <c r="BP879" s="57" t="str">
        <f t="shared" si="105"/>
        <v>00</v>
      </c>
    </row>
    <row r="880" spans="1:68">
      <c r="A880" s="51" t="s">
        <v>2052</v>
      </c>
      <c r="B880" s="51" t="s">
        <v>2053</v>
      </c>
      <c r="C880" s="52">
        <v>18142</v>
      </c>
      <c r="D880" s="51" t="s">
        <v>2054</v>
      </c>
      <c r="E880" s="51" t="s">
        <v>2052</v>
      </c>
      <c r="F880" s="51" t="s">
        <v>29</v>
      </c>
      <c r="G880" s="85" t="s">
        <v>21</v>
      </c>
      <c r="H880" s="86">
        <v>878</v>
      </c>
      <c r="I880" s="87" t="str">
        <f>VLOOKUP('entries and results'!G880,$A$3:$E$30018,4,FALSE)</f>
        <v> </v>
      </c>
      <c r="J880" s="87" t="str">
        <f>VLOOKUP('entries and results'!G880,$A$3:$F$30018,6,FALSE)</f>
        <v> </v>
      </c>
      <c r="K880" s="87" t="str">
        <f>VLOOKUP('entries and results'!G880,$A$3:$E$30018,2,FALSE)</f>
        <v> </v>
      </c>
      <c r="L880" s="88">
        <v>878</v>
      </c>
      <c r="M880" s="89" t="s">
        <v>21</v>
      </c>
      <c r="N880" s="90" t="str">
        <f>VLOOKUP('entries and results'!M880,$H$3:$K$30018,2,FALSE)</f>
        <v> </v>
      </c>
      <c r="O880" s="90" t="str">
        <f>VLOOKUP('entries and results'!M880,$H$3:$K$30018,3,FALSE)</f>
        <v> </v>
      </c>
      <c r="P880" s="90" t="str">
        <f>VLOOKUP('entries and results'!M880,$H$3:$K$30018,4,FALSE)</f>
        <v> </v>
      </c>
      <c r="Q880" s="91" t="s">
        <v>22</v>
      </c>
      <c r="R880" s="92" t="str">
        <f t="shared" si="101"/>
        <v>00:00</v>
      </c>
      <c r="BJ880" s="78" t="str">
        <f t="shared" si="106"/>
        <v>00:00</v>
      </c>
      <c r="BK880" s="77">
        <v>878</v>
      </c>
      <c r="BL880" s="57">
        <f t="shared" si="100"/>
        <v>0</v>
      </c>
      <c r="BM880" s="57" t="str">
        <f t="shared" si="102"/>
        <v>0000000</v>
      </c>
      <c r="BN880" s="57" t="str">
        <f t="shared" si="103"/>
        <v>00</v>
      </c>
      <c r="BO880" s="57" t="str">
        <f t="shared" si="104"/>
        <v>00</v>
      </c>
      <c r="BP880" s="57" t="str">
        <f t="shared" si="105"/>
        <v>00</v>
      </c>
    </row>
    <row r="881" spans="1:68">
      <c r="A881" s="51" t="s">
        <v>2055</v>
      </c>
      <c r="B881" s="51" t="s">
        <v>123</v>
      </c>
      <c r="C881" s="52">
        <v>18575</v>
      </c>
      <c r="D881" s="51" t="s">
        <v>2056</v>
      </c>
      <c r="E881" s="51" t="s">
        <v>2055</v>
      </c>
      <c r="F881" s="51" t="s">
        <v>29</v>
      </c>
      <c r="G881" s="85" t="s">
        <v>21</v>
      </c>
      <c r="H881" s="86">
        <v>879</v>
      </c>
      <c r="I881" s="87" t="str">
        <f>VLOOKUP('entries and results'!G881,$A$3:$E$30018,4,FALSE)</f>
        <v> </v>
      </c>
      <c r="J881" s="87" t="str">
        <f>VLOOKUP('entries and results'!G881,$A$3:$F$30018,6,FALSE)</f>
        <v> </v>
      </c>
      <c r="K881" s="87" t="str">
        <f>VLOOKUP('entries and results'!G881,$A$3:$E$30018,2,FALSE)</f>
        <v> </v>
      </c>
      <c r="L881" s="88">
        <v>879</v>
      </c>
      <c r="M881" s="89" t="s">
        <v>21</v>
      </c>
      <c r="N881" s="90" t="str">
        <f>VLOOKUP('entries and results'!M881,$H$3:$K$30018,2,FALSE)</f>
        <v> </v>
      </c>
      <c r="O881" s="90" t="str">
        <f>VLOOKUP('entries and results'!M881,$H$3:$K$30018,3,FALSE)</f>
        <v> </v>
      </c>
      <c r="P881" s="90" t="str">
        <f>VLOOKUP('entries and results'!M881,$H$3:$K$30018,4,FALSE)</f>
        <v> </v>
      </c>
      <c r="Q881" s="91" t="s">
        <v>22</v>
      </c>
      <c r="R881" s="92" t="str">
        <f t="shared" si="101"/>
        <v>00:00</v>
      </c>
      <c r="BJ881" s="78" t="str">
        <f t="shared" si="106"/>
        <v>00:00</v>
      </c>
      <c r="BK881" s="77">
        <v>879</v>
      </c>
      <c r="BL881" s="57">
        <f t="shared" si="100"/>
        <v>0</v>
      </c>
      <c r="BM881" s="57" t="str">
        <f t="shared" si="102"/>
        <v>0000000</v>
      </c>
      <c r="BN881" s="57" t="str">
        <f t="shared" si="103"/>
        <v>00</v>
      </c>
      <c r="BO881" s="57" t="str">
        <f t="shared" si="104"/>
        <v>00</v>
      </c>
      <c r="BP881" s="57" t="str">
        <f t="shared" si="105"/>
        <v>00</v>
      </c>
    </row>
    <row r="882" spans="1:68">
      <c r="A882" s="51" t="s">
        <v>2057</v>
      </c>
      <c r="B882" s="51" t="s">
        <v>159</v>
      </c>
      <c r="C882" s="52">
        <v>20865</v>
      </c>
      <c r="D882" s="51" t="s">
        <v>2058</v>
      </c>
      <c r="E882" s="51" t="s">
        <v>2057</v>
      </c>
      <c r="F882" s="51" t="s">
        <v>29</v>
      </c>
      <c r="G882" s="85" t="s">
        <v>21</v>
      </c>
      <c r="H882" s="86">
        <v>880</v>
      </c>
      <c r="I882" s="87" t="str">
        <f>VLOOKUP('entries and results'!G882,$A$3:$E$30018,4,FALSE)</f>
        <v> </v>
      </c>
      <c r="J882" s="87" t="str">
        <f>VLOOKUP('entries and results'!G882,$A$3:$F$30018,6,FALSE)</f>
        <v> </v>
      </c>
      <c r="K882" s="87" t="str">
        <f>VLOOKUP('entries and results'!G882,$A$3:$E$30018,2,FALSE)</f>
        <v> </v>
      </c>
      <c r="L882" s="88">
        <v>880</v>
      </c>
      <c r="M882" s="89" t="s">
        <v>21</v>
      </c>
      <c r="N882" s="90" t="str">
        <f>VLOOKUP('entries and results'!M882,$H$3:$K$30018,2,FALSE)</f>
        <v> </v>
      </c>
      <c r="O882" s="90" t="str">
        <f>VLOOKUP('entries and results'!M882,$H$3:$K$30018,3,FALSE)</f>
        <v> </v>
      </c>
      <c r="P882" s="90" t="str">
        <f>VLOOKUP('entries and results'!M882,$H$3:$K$30018,4,FALSE)</f>
        <v> </v>
      </c>
      <c r="Q882" s="91" t="s">
        <v>22</v>
      </c>
      <c r="R882" s="92" t="str">
        <f t="shared" si="101"/>
        <v>00:00</v>
      </c>
      <c r="BJ882" s="78" t="str">
        <f t="shared" si="106"/>
        <v>00:00</v>
      </c>
      <c r="BK882" s="77">
        <v>880</v>
      </c>
      <c r="BL882" s="57">
        <f t="shared" si="100"/>
        <v>0</v>
      </c>
      <c r="BM882" s="57" t="str">
        <f t="shared" si="102"/>
        <v>0000000</v>
      </c>
      <c r="BN882" s="57" t="str">
        <f t="shared" si="103"/>
        <v>00</v>
      </c>
      <c r="BO882" s="57" t="str">
        <f t="shared" si="104"/>
        <v>00</v>
      </c>
      <c r="BP882" s="57" t="str">
        <f t="shared" si="105"/>
        <v>00</v>
      </c>
    </row>
    <row r="883" spans="1:68">
      <c r="A883" s="51" t="s">
        <v>2059</v>
      </c>
      <c r="B883" s="51" t="s">
        <v>169</v>
      </c>
      <c r="C883" s="52">
        <v>24332</v>
      </c>
      <c r="D883" s="51" t="s">
        <v>2060</v>
      </c>
      <c r="E883" s="51" t="s">
        <v>2059</v>
      </c>
      <c r="F883" s="51" t="s">
        <v>29</v>
      </c>
      <c r="G883" s="85" t="s">
        <v>21</v>
      </c>
      <c r="H883" s="86">
        <v>881</v>
      </c>
      <c r="I883" s="87" t="str">
        <f>VLOOKUP('entries and results'!G883,$A$3:$E$30018,4,FALSE)</f>
        <v> </v>
      </c>
      <c r="J883" s="87" t="str">
        <f>VLOOKUP('entries and results'!G883,$A$3:$F$30018,6,FALSE)</f>
        <v> </v>
      </c>
      <c r="K883" s="87" t="str">
        <f>VLOOKUP('entries and results'!G883,$A$3:$E$30018,2,FALSE)</f>
        <v> </v>
      </c>
      <c r="L883" s="88">
        <v>881</v>
      </c>
      <c r="M883" s="89" t="s">
        <v>21</v>
      </c>
      <c r="N883" s="90" t="str">
        <f>VLOOKUP('entries and results'!M883,$H$3:$K$30018,2,FALSE)</f>
        <v> </v>
      </c>
      <c r="O883" s="90" t="str">
        <f>VLOOKUP('entries and results'!M883,$H$3:$K$30018,3,FALSE)</f>
        <v> </v>
      </c>
      <c r="P883" s="90" t="str">
        <f>VLOOKUP('entries and results'!M883,$H$3:$K$30018,4,FALSE)</f>
        <v> </v>
      </c>
      <c r="Q883" s="91" t="s">
        <v>22</v>
      </c>
      <c r="R883" s="92" t="str">
        <f t="shared" si="101"/>
        <v>00:00</v>
      </c>
      <c r="BJ883" s="78" t="str">
        <f t="shared" si="106"/>
        <v>00:00</v>
      </c>
      <c r="BK883" s="77">
        <v>881</v>
      </c>
      <c r="BL883" s="57">
        <f t="shared" si="100"/>
        <v>0</v>
      </c>
      <c r="BM883" s="57" t="str">
        <f t="shared" si="102"/>
        <v>0000000</v>
      </c>
      <c r="BN883" s="57" t="str">
        <f t="shared" si="103"/>
        <v>00</v>
      </c>
      <c r="BO883" s="57" t="str">
        <f t="shared" si="104"/>
        <v>00</v>
      </c>
      <c r="BP883" s="57" t="str">
        <f t="shared" si="105"/>
        <v>00</v>
      </c>
    </row>
    <row r="884" spans="1:68">
      <c r="A884" s="51" t="s">
        <v>2061</v>
      </c>
      <c r="B884" s="51" t="s">
        <v>2062</v>
      </c>
      <c r="C884" s="52">
        <v>26234</v>
      </c>
      <c r="D884" s="51" t="s">
        <v>2063</v>
      </c>
      <c r="E884" s="51" t="s">
        <v>2061</v>
      </c>
      <c r="F884" s="51" t="s">
        <v>35</v>
      </c>
      <c r="G884" s="85" t="s">
        <v>21</v>
      </c>
      <c r="H884" s="86">
        <v>882</v>
      </c>
      <c r="I884" s="87" t="str">
        <f>VLOOKUP('entries and results'!G884,$A$3:$E$30018,4,FALSE)</f>
        <v> </v>
      </c>
      <c r="J884" s="87" t="str">
        <f>VLOOKUP('entries and results'!G884,$A$3:$F$30018,6,FALSE)</f>
        <v> </v>
      </c>
      <c r="K884" s="87" t="str">
        <f>VLOOKUP('entries and results'!G884,$A$3:$E$30018,2,FALSE)</f>
        <v> </v>
      </c>
      <c r="L884" s="88">
        <v>882</v>
      </c>
      <c r="M884" s="89" t="s">
        <v>21</v>
      </c>
      <c r="N884" s="90" t="str">
        <f>VLOOKUP('entries and results'!M884,$H$3:$K$30018,2,FALSE)</f>
        <v> </v>
      </c>
      <c r="O884" s="90" t="str">
        <f>VLOOKUP('entries and results'!M884,$H$3:$K$30018,3,FALSE)</f>
        <v> </v>
      </c>
      <c r="P884" s="90" t="str">
        <f>VLOOKUP('entries and results'!M884,$H$3:$K$30018,4,FALSE)</f>
        <v> </v>
      </c>
      <c r="Q884" s="91" t="s">
        <v>22</v>
      </c>
      <c r="R884" s="92" t="str">
        <f t="shared" si="101"/>
        <v>00:00</v>
      </c>
      <c r="BJ884" s="78" t="str">
        <f t="shared" si="106"/>
        <v>00:00</v>
      </c>
      <c r="BK884" s="77">
        <v>882</v>
      </c>
      <c r="BL884" s="57">
        <f t="shared" si="100"/>
        <v>0</v>
      </c>
      <c r="BM884" s="57" t="str">
        <f t="shared" si="102"/>
        <v>0000000</v>
      </c>
      <c r="BN884" s="57" t="str">
        <f t="shared" si="103"/>
        <v>00</v>
      </c>
      <c r="BO884" s="57" t="str">
        <f t="shared" si="104"/>
        <v>00</v>
      </c>
      <c r="BP884" s="57" t="str">
        <f t="shared" si="105"/>
        <v>00</v>
      </c>
    </row>
    <row r="885" spans="1:68">
      <c r="A885" s="51" t="s">
        <v>2064</v>
      </c>
      <c r="B885" s="51" t="s">
        <v>123</v>
      </c>
      <c r="C885" s="52">
        <v>14435</v>
      </c>
      <c r="D885" s="51" t="s">
        <v>2065</v>
      </c>
      <c r="E885" s="51" t="s">
        <v>2064</v>
      </c>
      <c r="F885" s="51" t="s">
        <v>29</v>
      </c>
      <c r="G885" s="85" t="s">
        <v>21</v>
      </c>
      <c r="H885" s="86">
        <v>883</v>
      </c>
      <c r="I885" s="87" t="str">
        <f>VLOOKUP('entries and results'!G885,$A$3:$E$30018,4,FALSE)</f>
        <v> </v>
      </c>
      <c r="J885" s="87" t="str">
        <f>VLOOKUP('entries and results'!G885,$A$3:$F$30018,6,FALSE)</f>
        <v> </v>
      </c>
      <c r="K885" s="87" t="str">
        <f>VLOOKUP('entries and results'!G885,$A$3:$E$30018,2,FALSE)</f>
        <v> </v>
      </c>
      <c r="L885" s="88">
        <v>883</v>
      </c>
      <c r="M885" s="89" t="s">
        <v>21</v>
      </c>
      <c r="N885" s="90" t="str">
        <f>VLOOKUP('entries and results'!M885,$H$3:$K$30018,2,FALSE)</f>
        <v> </v>
      </c>
      <c r="O885" s="90" t="str">
        <f>VLOOKUP('entries and results'!M885,$H$3:$K$30018,3,FALSE)</f>
        <v> </v>
      </c>
      <c r="P885" s="90" t="str">
        <f>VLOOKUP('entries and results'!M885,$H$3:$K$30018,4,FALSE)</f>
        <v> </v>
      </c>
      <c r="Q885" s="91" t="s">
        <v>22</v>
      </c>
      <c r="R885" s="92" t="str">
        <f t="shared" si="101"/>
        <v>00:00</v>
      </c>
      <c r="BJ885" s="78" t="str">
        <f t="shared" si="106"/>
        <v>00:00</v>
      </c>
      <c r="BK885" s="77">
        <v>883</v>
      </c>
      <c r="BL885" s="57">
        <f t="shared" si="100"/>
        <v>0</v>
      </c>
      <c r="BM885" s="57" t="str">
        <f t="shared" si="102"/>
        <v>0000000</v>
      </c>
      <c r="BN885" s="57" t="str">
        <f t="shared" si="103"/>
        <v>00</v>
      </c>
      <c r="BO885" s="57" t="str">
        <f t="shared" si="104"/>
        <v>00</v>
      </c>
      <c r="BP885" s="57" t="str">
        <f t="shared" si="105"/>
        <v>00</v>
      </c>
    </row>
    <row r="886" spans="1:68">
      <c r="A886" s="51" t="s">
        <v>2066</v>
      </c>
      <c r="B886" s="51" t="s">
        <v>123</v>
      </c>
      <c r="C886" s="52">
        <v>23780</v>
      </c>
      <c r="D886" s="51" t="s">
        <v>2067</v>
      </c>
      <c r="E886" s="51" t="s">
        <v>2066</v>
      </c>
      <c r="F886" s="51" t="s">
        <v>29</v>
      </c>
      <c r="G886" s="85" t="s">
        <v>21</v>
      </c>
      <c r="H886" s="86">
        <v>884</v>
      </c>
      <c r="I886" s="87" t="str">
        <f>VLOOKUP('entries and results'!G886,$A$3:$E$30018,4,FALSE)</f>
        <v> </v>
      </c>
      <c r="J886" s="87" t="str">
        <f>VLOOKUP('entries and results'!G886,$A$3:$F$30018,6,FALSE)</f>
        <v> </v>
      </c>
      <c r="K886" s="87" t="str">
        <f>VLOOKUP('entries and results'!G886,$A$3:$E$30018,2,FALSE)</f>
        <v> </v>
      </c>
      <c r="L886" s="88">
        <v>884</v>
      </c>
      <c r="M886" s="89" t="s">
        <v>21</v>
      </c>
      <c r="N886" s="90" t="str">
        <f>VLOOKUP('entries and results'!M886,$H$3:$K$30018,2,FALSE)</f>
        <v> </v>
      </c>
      <c r="O886" s="90" t="str">
        <f>VLOOKUP('entries and results'!M886,$H$3:$K$30018,3,FALSE)</f>
        <v> </v>
      </c>
      <c r="P886" s="90" t="str">
        <f>VLOOKUP('entries and results'!M886,$H$3:$K$30018,4,FALSE)</f>
        <v> </v>
      </c>
      <c r="Q886" s="91" t="s">
        <v>22</v>
      </c>
      <c r="R886" s="92" t="str">
        <f t="shared" si="101"/>
        <v>00:00</v>
      </c>
      <c r="BJ886" s="78" t="str">
        <f t="shared" si="106"/>
        <v>00:00</v>
      </c>
      <c r="BK886" s="77">
        <v>884</v>
      </c>
      <c r="BL886" s="57">
        <f t="shared" si="100"/>
        <v>0</v>
      </c>
      <c r="BM886" s="57" t="str">
        <f t="shared" si="102"/>
        <v>0000000</v>
      </c>
      <c r="BN886" s="57" t="str">
        <f t="shared" si="103"/>
        <v>00</v>
      </c>
      <c r="BO886" s="57" t="str">
        <f t="shared" si="104"/>
        <v>00</v>
      </c>
      <c r="BP886" s="57" t="str">
        <f t="shared" si="105"/>
        <v>00</v>
      </c>
    </row>
    <row r="887" spans="1:68">
      <c r="A887" s="51" t="s">
        <v>2068</v>
      </c>
      <c r="B887" s="51" t="s">
        <v>123</v>
      </c>
      <c r="C887" s="52">
        <v>21619</v>
      </c>
      <c r="D887" s="51" t="s">
        <v>2069</v>
      </c>
      <c r="E887" s="51" t="s">
        <v>2068</v>
      </c>
      <c r="F887" s="51" t="s">
        <v>29</v>
      </c>
      <c r="G887" s="85" t="s">
        <v>21</v>
      </c>
      <c r="H887" s="86">
        <v>885</v>
      </c>
      <c r="I887" s="87" t="str">
        <f>VLOOKUP('entries and results'!G887,$A$3:$E$30018,4,FALSE)</f>
        <v> </v>
      </c>
      <c r="J887" s="87" t="str">
        <f>VLOOKUP('entries and results'!G887,$A$3:$F$30018,6,FALSE)</f>
        <v> </v>
      </c>
      <c r="K887" s="87" t="str">
        <f>VLOOKUP('entries and results'!G887,$A$3:$E$30018,2,FALSE)</f>
        <v> </v>
      </c>
      <c r="L887" s="88">
        <v>885</v>
      </c>
      <c r="M887" s="89" t="s">
        <v>21</v>
      </c>
      <c r="N887" s="90" t="str">
        <f>VLOOKUP('entries and results'!M887,$H$3:$K$30018,2,FALSE)</f>
        <v> </v>
      </c>
      <c r="O887" s="90" t="str">
        <f>VLOOKUP('entries and results'!M887,$H$3:$K$30018,3,FALSE)</f>
        <v> </v>
      </c>
      <c r="P887" s="90" t="str">
        <f>VLOOKUP('entries and results'!M887,$H$3:$K$30018,4,FALSE)</f>
        <v> </v>
      </c>
      <c r="Q887" s="91" t="s">
        <v>22</v>
      </c>
      <c r="R887" s="92" t="str">
        <f t="shared" si="101"/>
        <v>00:00</v>
      </c>
      <c r="BJ887" s="78" t="str">
        <f t="shared" si="106"/>
        <v>00:00</v>
      </c>
      <c r="BK887" s="77">
        <v>885</v>
      </c>
      <c r="BL887" s="57">
        <f t="shared" si="100"/>
        <v>0</v>
      </c>
      <c r="BM887" s="57" t="str">
        <f t="shared" si="102"/>
        <v>0000000</v>
      </c>
      <c r="BN887" s="57" t="str">
        <f t="shared" si="103"/>
        <v>00</v>
      </c>
      <c r="BO887" s="57" t="str">
        <f t="shared" si="104"/>
        <v>00</v>
      </c>
      <c r="BP887" s="57" t="str">
        <f t="shared" si="105"/>
        <v>00</v>
      </c>
    </row>
    <row r="888" spans="1:68">
      <c r="A888" s="51" t="s">
        <v>2070</v>
      </c>
      <c r="B888" s="51" t="s">
        <v>2071</v>
      </c>
      <c r="C888" s="52">
        <v>16378</v>
      </c>
      <c r="D888" s="51" t="s">
        <v>2072</v>
      </c>
      <c r="E888" s="51" t="s">
        <v>2070</v>
      </c>
      <c r="F888" s="51" t="s">
        <v>29</v>
      </c>
      <c r="G888" s="85" t="s">
        <v>21</v>
      </c>
      <c r="H888" s="86">
        <v>886</v>
      </c>
      <c r="I888" s="87" t="str">
        <f>VLOOKUP('entries and results'!G888,$A$3:$E$30018,4,FALSE)</f>
        <v> </v>
      </c>
      <c r="J888" s="87" t="str">
        <f>VLOOKUP('entries and results'!G888,$A$3:$F$30018,6,FALSE)</f>
        <v> </v>
      </c>
      <c r="K888" s="87" t="str">
        <f>VLOOKUP('entries and results'!G888,$A$3:$E$30018,2,FALSE)</f>
        <v> </v>
      </c>
      <c r="L888" s="88">
        <v>886</v>
      </c>
      <c r="M888" s="89" t="s">
        <v>21</v>
      </c>
      <c r="N888" s="90" t="str">
        <f>VLOOKUP('entries and results'!M888,$H$3:$K$30018,2,FALSE)</f>
        <v> </v>
      </c>
      <c r="O888" s="90" t="str">
        <f>VLOOKUP('entries and results'!M888,$H$3:$K$30018,3,FALSE)</f>
        <v> </v>
      </c>
      <c r="P888" s="90" t="str">
        <f>VLOOKUP('entries and results'!M888,$H$3:$K$30018,4,FALSE)</f>
        <v> </v>
      </c>
      <c r="Q888" s="91" t="s">
        <v>22</v>
      </c>
      <c r="R888" s="92" t="str">
        <f t="shared" si="101"/>
        <v>00:00</v>
      </c>
      <c r="BJ888" s="78" t="str">
        <f t="shared" si="106"/>
        <v>00:00</v>
      </c>
      <c r="BK888" s="77">
        <v>886</v>
      </c>
      <c r="BL888" s="57">
        <f t="shared" si="100"/>
        <v>0</v>
      </c>
      <c r="BM888" s="57" t="str">
        <f t="shared" si="102"/>
        <v>0000000</v>
      </c>
      <c r="BN888" s="57" t="str">
        <f t="shared" si="103"/>
        <v>00</v>
      </c>
      <c r="BO888" s="57" t="str">
        <f t="shared" si="104"/>
        <v>00</v>
      </c>
      <c r="BP888" s="57" t="str">
        <f t="shared" si="105"/>
        <v>00</v>
      </c>
    </row>
    <row r="889" spans="1:68">
      <c r="A889" s="51" t="s">
        <v>2073</v>
      </c>
      <c r="B889" s="51" t="s">
        <v>61</v>
      </c>
      <c r="C889" s="52">
        <v>18055</v>
      </c>
      <c r="D889" s="51" t="s">
        <v>2074</v>
      </c>
      <c r="E889" s="51" t="s">
        <v>2073</v>
      </c>
      <c r="F889" s="51" t="s">
        <v>29</v>
      </c>
      <c r="G889" s="85" t="s">
        <v>21</v>
      </c>
      <c r="H889" s="86">
        <v>887</v>
      </c>
      <c r="I889" s="87" t="str">
        <f>VLOOKUP('entries and results'!G889,$A$3:$E$30018,4,FALSE)</f>
        <v> </v>
      </c>
      <c r="J889" s="87" t="str">
        <f>VLOOKUP('entries and results'!G889,$A$3:$F$30018,6,FALSE)</f>
        <v> </v>
      </c>
      <c r="K889" s="87" t="str">
        <f>VLOOKUP('entries and results'!G889,$A$3:$E$30018,2,FALSE)</f>
        <v> </v>
      </c>
      <c r="L889" s="88">
        <v>887</v>
      </c>
      <c r="M889" s="89" t="s">
        <v>21</v>
      </c>
      <c r="N889" s="90" t="str">
        <f>VLOOKUP('entries and results'!M889,$H$3:$K$30018,2,FALSE)</f>
        <v> </v>
      </c>
      <c r="O889" s="90" t="str">
        <f>VLOOKUP('entries and results'!M889,$H$3:$K$30018,3,FALSE)</f>
        <v> </v>
      </c>
      <c r="P889" s="90" t="str">
        <f>VLOOKUP('entries and results'!M889,$H$3:$K$30018,4,FALSE)</f>
        <v> </v>
      </c>
      <c r="Q889" s="91" t="s">
        <v>22</v>
      </c>
      <c r="R889" s="92" t="str">
        <f t="shared" si="101"/>
        <v>00:00</v>
      </c>
      <c r="BJ889" s="78" t="str">
        <f t="shared" si="106"/>
        <v>00:00</v>
      </c>
      <c r="BK889" s="77">
        <v>887</v>
      </c>
      <c r="BL889" s="57">
        <f t="shared" si="100"/>
        <v>0</v>
      </c>
      <c r="BM889" s="57" t="str">
        <f t="shared" si="102"/>
        <v>0000000</v>
      </c>
      <c r="BN889" s="57" t="str">
        <f t="shared" si="103"/>
        <v>00</v>
      </c>
      <c r="BO889" s="57" t="str">
        <f t="shared" si="104"/>
        <v>00</v>
      </c>
      <c r="BP889" s="57" t="str">
        <f t="shared" si="105"/>
        <v>00</v>
      </c>
    </row>
    <row r="890" spans="1:68">
      <c r="A890" s="51" t="s">
        <v>2075</v>
      </c>
      <c r="B890" s="51" t="s">
        <v>2071</v>
      </c>
      <c r="C890" s="52">
        <v>18961</v>
      </c>
      <c r="D890" s="51" t="s">
        <v>2076</v>
      </c>
      <c r="E890" s="51" t="s">
        <v>2075</v>
      </c>
      <c r="F890" s="51" t="s">
        <v>29</v>
      </c>
      <c r="G890" s="85" t="s">
        <v>21</v>
      </c>
      <c r="H890" s="86">
        <v>888</v>
      </c>
      <c r="I890" s="87" t="str">
        <f>VLOOKUP('entries and results'!G890,$A$3:$E$30018,4,FALSE)</f>
        <v> </v>
      </c>
      <c r="J890" s="87" t="str">
        <f>VLOOKUP('entries and results'!G890,$A$3:$F$30018,6,FALSE)</f>
        <v> </v>
      </c>
      <c r="K890" s="87" t="str">
        <f>VLOOKUP('entries and results'!G890,$A$3:$E$30018,2,FALSE)</f>
        <v> </v>
      </c>
      <c r="L890" s="88">
        <v>888</v>
      </c>
      <c r="M890" s="89" t="s">
        <v>21</v>
      </c>
      <c r="N890" s="90" t="str">
        <f>VLOOKUP('entries and results'!M890,$H$3:$K$30018,2,FALSE)</f>
        <v> </v>
      </c>
      <c r="O890" s="90" t="str">
        <f>VLOOKUP('entries and results'!M890,$H$3:$K$30018,3,FALSE)</f>
        <v> </v>
      </c>
      <c r="P890" s="90" t="str">
        <f>VLOOKUP('entries and results'!M890,$H$3:$K$30018,4,FALSE)</f>
        <v> </v>
      </c>
      <c r="Q890" s="91" t="s">
        <v>22</v>
      </c>
      <c r="R890" s="92" t="str">
        <f t="shared" si="101"/>
        <v>00:00</v>
      </c>
      <c r="BJ890" s="78" t="str">
        <f t="shared" si="106"/>
        <v>00:00</v>
      </c>
      <c r="BK890" s="77">
        <v>888</v>
      </c>
      <c r="BL890" s="57">
        <f t="shared" si="100"/>
        <v>0</v>
      </c>
      <c r="BM890" s="57" t="str">
        <f t="shared" si="102"/>
        <v>0000000</v>
      </c>
      <c r="BN890" s="57" t="str">
        <f t="shared" si="103"/>
        <v>00</v>
      </c>
      <c r="BO890" s="57" t="str">
        <f t="shared" si="104"/>
        <v>00</v>
      </c>
      <c r="BP890" s="57" t="str">
        <f t="shared" si="105"/>
        <v>00</v>
      </c>
    </row>
    <row r="891" spans="1:68">
      <c r="A891" s="51" t="s">
        <v>2077</v>
      </c>
      <c r="B891" s="51" t="s">
        <v>2071</v>
      </c>
      <c r="C891" s="52">
        <v>21855</v>
      </c>
      <c r="D891" s="51" t="s">
        <v>2078</v>
      </c>
      <c r="E891" s="51" t="s">
        <v>2077</v>
      </c>
      <c r="F891" s="51" t="s">
        <v>29</v>
      </c>
      <c r="G891" s="85" t="s">
        <v>21</v>
      </c>
      <c r="H891" s="86">
        <v>889</v>
      </c>
      <c r="I891" s="87" t="str">
        <f>VLOOKUP('entries and results'!G891,$A$3:$E$30018,4,FALSE)</f>
        <v> </v>
      </c>
      <c r="J891" s="87" t="str">
        <f>VLOOKUP('entries and results'!G891,$A$3:$F$30018,6,FALSE)</f>
        <v> </v>
      </c>
      <c r="K891" s="87" t="str">
        <f>VLOOKUP('entries and results'!G891,$A$3:$E$30018,2,FALSE)</f>
        <v> </v>
      </c>
      <c r="L891" s="88">
        <v>889</v>
      </c>
      <c r="M891" s="89" t="s">
        <v>21</v>
      </c>
      <c r="N891" s="90" t="str">
        <f>VLOOKUP('entries and results'!M891,$H$3:$K$30018,2,FALSE)</f>
        <v> </v>
      </c>
      <c r="O891" s="90" t="str">
        <f>VLOOKUP('entries and results'!M891,$H$3:$K$30018,3,FALSE)</f>
        <v> </v>
      </c>
      <c r="P891" s="90" t="str">
        <f>VLOOKUP('entries and results'!M891,$H$3:$K$30018,4,FALSE)</f>
        <v> </v>
      </c>
      <c r="Q891" s="91" t="s">
        <v>22</v>
      </c>
      <c r="R891" s="92" t="str">
        <f t="shared" si="101"/>
        <v>00:00</v>
      </c>
      <c r="BJ891" s="78" t="str">
        <f t="shared" si="106"/>
        <v>00:00</v>
      </c>
      <c r="BK891" s="77">
        <v>889</v>
      </c>
      <c r="BL891" s="57">
        <f t="shared" si="100"/>
        <v>0</v>
      </c>
      <c r="BM891" s="57" t="str">
        <f t="shared" si="102"/>
        <v>0000000</v>
      </c>
      <c r="BN891" s="57" t="str">
        <f t="shared" si="103"/>
        <v>00</v>
      </c>
      <c r="BO891" s="57" t="str">
        <f t="shared" si="104"/>
        <v>00</v>
      </c>
      <c r="BP891" s="57" t="str">
        <f t="shared" si="105"/>
        <v>00</v>
      </c>
    </row>
    <row r="892" spans="1:68">
      <c r="A892" s="51" t="s">
        <v>2079</v>
      </c>
      <c r="B892" s="51" t="s">
        <v>2071</v>
      </c>
      <c r="C892" s="52">
        <v>25478</v>
      </c>
      <c r="D892" s="51" t="s">
        <v>2080</v>
      </c>
      <c r="E892" s="51" t="s">
        <v>2079</v>
      </c>
      <c r="F892" s="51" t="s">
        <v>29</v>
      </c>
      <c r="G892" s="85" t="s">
        <v>21</v>
      </c>
      <c r="H892" s="86">
        <v>890</v>
      </c>
      <c r="I892" s="87" t="str">
        <f>VLOOKUP('entries and results'!G892,$A$3:$E$30018,4,FALSE)</f>
        <v> </v>
      </c>
      <c r="J892" s="87" t="str">
        <f>VLOOKUP('entries and results'!G892,$A$3:$F$30018,6,FALSE)</f>
        <v> </v>
      </c>
      <c r="K892" s="87" t="str">
        <f>VLOOKUP('entries and results'!G892,$A$3:$E$30018,2,FALSE)</f>
        <v> </v>
      </c>
      <c r="L892" s="88">
        <v>890</v>
      </c>
      <c r="M892" s="89" t="s">
        <v>21</v>
      </c>
      <c r="N892" s="90" t="str">
        <f>VLOOKUP('entries and results'!M892,$H$3:$K$30018,2,FALSE)</f>
        <v> </v>
      </c>
      <c r="O892" s="90" t="str">
        <f>VLOOKUP('entries and results'!M892,$H$3:$K$30018,3,FALSE)</f>
        <v> </v>
      </c>
      <c r="P892" s="90" t="str">
        <f>VLOOKUP('entries and results'!M892,$H$3:$K$30018,4,FALSE)</f>
        <v> </v>
      </c>
      <c r="Q892" s="91" t="s">
        <v>22</v>
      </c>
      <c r="R892" s="92" t="str">
        <f t="shared" si="101"/>
        <v>00:00</v>
      </c>
      <c r="BJ892" s="78" t="str">
        <f t="shared" si="106"/>
        <v>00:00</v>
      </c>
      <c r="BK892" s="77">
        <v>890</v>
      </c>
      <c r="BL892" s="57">
        <f t="shared" si="100"/>
        <v>0</v>
      </c>
      <c r="BM892" s="57" t="str">
        <f t="shared" si="102"/>
        <v>0000000</v>
      </c>
      <c r="BN892" s="57" t="str">
        <f t="shared" si="103"/>
        <v>00</v>
      </c>
      <c r="BO892" s="57" t="str">
        <f t="shared" si="104"/>
        <v>00</v>
      </c>
      <c r="BP892" s="57" t="str">
        <f t="shared" si="105"/>
        <v>00</v>
      </c>
    </row>
    <row r="893" spans="1:68">
      <c r="A893" s="51" t="s">
        <v>2081</v>
      </c>
      <c r="B893" s="51" t="s">
        <v>2071</v>
      </c>
      <c r="C893" s="52">
        <v>26067</v>
      </c>
      <c r="D893" s="51" t="s">
        <v>2082</v>
      </c>
      <c r="E893" s="51" t="s">
        <v>2081</v>
      </c>
      <c r="F893" s="51" t="s">
        <v>35</v>
      </c>
      <c r="G893" s="85" t="s">
        <v>21</v>
      </c>
      <c r="H893" s="86">
        <v>891</v>
      </c>
      <c r="I893" s="87" t="str">
        <f>VLOOKUP('entries and results'!G893,$A$3:$E$30018,4,FALSE)</f>
        <v> </v>
      </c>
      <c r="J893" s="87" t="str">
        <f>VLOOKUP('entries and results'!G893,$A$3:$F$30018,6,FALSE)</f>
        <v> </v>
      </c>
      <c r="K893" s="87" t="str">
        <f>VLOOKUP('entries and results'!G893,$A$3:$E$30018,2,FALSE)</f>
        <v> </v>
      </c>
      <c r="L893" s="88">
        <v>891</v>
      </c>
      <c r="M893" s="89" t="s">
        <v>21</v>
      </c>
      <c r="N893" s="90" t="str">
        <f>VLOOKUP('entries and results'!M893,$H$3:$K$30018,2,FALSE)</f>
        <v> </v>
      </c>
      <c r="O893" s="90" t="str">
        <f>VLOOKUP('entries and results'!M893,$H$3:$K$30018,3,FALSE)</f>
        <v> </v>
      </c>
      <c r="P893" s="90" t="str">
        <f>VLOOKUP('entries and results'!M893,$H$3:$K$30018,4,FALSE)</f>
        <v> </v>
      </c>
      <c r="Q893" s="91" t="s">
        <v>22</v>
      </c>
      <c r="R893" s="92" t="str">
        <f t="shared" si="101"/>
        <v>00:00</v>
      </c>
      <c r="BJ893" s="78" t="str">
        <f t="shared" si="106"/>
        <v>00:00</v>
      </c>
      <c r="BK893" s="77">
        <v>891</v>
      </c>
      <c r="BL893" s="57">
        <f t="shared" si="100"/>
        <v>0</v>
      </c>
      <c r="BM893" s="57" t="str">
        <f t="shared" si="102"/>
        <v>0000000</v>
      </c>
      <c r="BN893" s="57" t="str">
        <f t="shared" si="103"/>
        <v>00</v>
      </c>
      <c r="BO893" s="57" t="str">
        <f t="shared" si="104"/>
        <v>00</v>
      </c>
      <c r="BP893" s="57" t="str">
        <f t="shared" si="105"/>
        <v>00</v>
      </c>
    </row>
    <row r="894" spans="1:68">
      <c r="A894" s="51" t="s">
        <v>2083</v>
      </c>
      <c r="B894" s="51" t="s">
        <v>2071</v>
      </c>
      <c r="C894" s="52">
        <v>25828</v>
      </c>
      <c r="D894" s="51" t="s">
        <v>2084</v>
      </c>
      <c r="E894" s="51" t="s">
        <v>2083</v>
      </c>
      <c r="F894" s="51" t="s">
        <v>35</v>
      </c>
      <c r="G894" s="85" t="s">
        <v>21</v>
      </c>
      <c r="H894" s="86">
        <v>892</v>
      </c>
      <c r="I894" s="87" t="str">
        <f>VLOOKUP('entries and results'!G894,$A$3:$E$30018,4,FALSE)</f>
        <v> </v>
      </c>
      <c r="J894" s="87" t="str">
        <f>VLOOKUP('entries and results'!G894,$A$3:$F$30018,6,FALSE)</f>
        <v> </v>
      </c>
      <c r="K894" s="87" t="str">
        <f>VLOOKUP('entries and results'!G894,$A$3:$E$30018,2,FALSE)</f>
        <v> </v>
      </c>
      <c r="L894" s="88">
        <v>892</v>
      </c>
      <c r="M894" s="89" t="s">
        <v>21</v>
      </c>
      <c r="N894" s="90" t="str">
        <f>VLOOKUP('entries and results'!M894,$H$3:$K$30018,2,FALSE)</f>
        <v> </v>
      </c>
      <c r="O894" s="90" t="str">
        <f>VLOOKUP('entries and results'!M894,$H$3:$K$30018,3,FALSE)</f>
        <v> </v>
      </c>
      <c r="P894" s="90" t="str">
        <f>VLOOKUP('entries and results'!M894,$H$3:$K$30018,4,FALSE)</f>
        <v> </v>
      </c>
      <c r="Q894" s="91" t="s">
        <v>22</v>
      </c>
      <c r="R894" s="92" t="str">
        <f t="shared" si="101"/>
        <v>00:00</v>
      </c>
      <c r="BJ894" s="78" t="str">
        <f t="shared" si="106"/>
        <v>00:00</v>
      </c>
      <c r="BK894" s="77">
        <v>892</v>
      </c>
      <c r="BL894" s="57">
        <f t="shared" si="100"/>
        <v>0</v>
      </c>
      <c r="BM894" s="57" t="str">
        <f t="shared" si="102"/>
        <v>0000000</v>
      </c>
      <c r="BN894" s="57" t="str">
        <f t="shared" si="103"/>
        <v>00</v>
      </c>
      <c r="BO894" s="57" t="str">
        <f t="shared" si="104"/>
        <v>00</v>
      </c>
      <c r="BP894" s="57" t="str">
        <f t="shared" si="105"/>
        <v>00</v>
      </c>
    </row>
    <row r="895" spans="1:68">
      <c r="A895" s="51" t="s">
        <v>2085</v>
      </c>
      <c r="B895" s="51" t="s">
        <v>2071</v>
      </c>
      <c r="C895" s="52">
        <v>28485</v>
      </c>
      <c r="D895" s="51" t="s">
        <v>2086</v>
      </c>
      <c r="E895" s="51" t="s">
        <v>2085</v>
      </c>
      <c r="F895" s="51" t="s">
        <v>35</v>
      </c>
      <c r="G895" s="85" t="s">
        <v>21</v>
      </c>
      <c r="H895" s="86">
        <v>893</v>
      </c>
      <c r="I895" s="87" t="str">
        <f>VLOOKUP('entries and results'!G895,$A$3:$E$30018,4,FALSE)</f>
        <v> </v>
      </c>
      <c r="J895" s="87" t="str">
        <f>VLOOKUP('entries and results'!G895,$A$3:$F$30018,6,FALSE)</f>
        <v> </v>
      </c>
      <c r="K895" s="87" t="str">
        <f>VLOOKUP('entries and results'!G895,$A$3:$E$30018,2,FALSE)</f>
        <v> </v>
      </c>
      <c r="L895" s="88">
        <v>893</v>
      </c>
      <c r="M895" s="89" t="s">
        <v>21</v>
      </c>
      <c r="N895" s="90" t="str">
        <f>VLOOKUP('entries and results'!M895,$H$3:$K$30018,2,FALSE)</f>
        <v> </v>
      </c>
      <c r="O895" s="90" t="str">
        <f>VLOOKUP('entries and results'!M895,$H$3:$K$30018,3,FALSE)</f>
        <v> </v>
      </c>
      <c r="P895" s="90" t="str">
        <f>VLOOKUP('entries and results'!M895,$H$3:$K$30018,4,FALSE)</f>
        <v> </v>
      </c>
      <c r="Q895" s="91" t="s">
        <v>22</v>
      </c>
      <c r="R895" s="92" t="str">
        <f t="shared" si="101"/>
        <v>00:00</v>
      </c>
      <c r="BJ895" s="78" t="str">
        <f t="shared" si="106"/>
        <v>00:00</v>
      </c>
      <c r="BK895" s="77">
        <v>893</v>
      </c>
      <c r="BL895" s="57">
        <f t="shared" si="100"/>
        <v>0</v>
      </c>
      <c r="BM895" s="57" t="str">
        <f t="shared" si="102"/>
        <v>0000000</v>
      </c>
      <c r="BN895" s="57" t="str">
        <f t="shared" si="103"/>
        <v>00</v>
      </c>
      <c r="BO895" s="57" t="str">
        <f t="shared" si="104"/>
        <v>00</v>
      </c>
      <c r="BP895" s="57" t="str">
        <f t="shared" si="105"/>
        <v>00</v>
      </c>
    </row>
    <row r="896" spans="1:68">
      <c r="A896" s="51" t="s">
        <v>2087</v>
      </c>
      <c r="B896" s="51" t="s">
        <v>2071</v>
      </c>
      <c r="C896" s="52">
        <v>27841</v>
      </c>
      <c r="D896" s="51" t="s">
        <v>2088</v>
      </c>
      <c r="E896" s="51" t="s">
        <v>2087</v>
      </c>
      <c r="F896" s="51" t="s">
        <v>35</v>
      </c>
      <c r="G896" s="85" t="s">
        <v>21</v>
      </c>
      <c r="H896" s="86">
        <v>894</v>
      </c>
      <c r="I896" s="87" t="str">
        <f>VLOOKUP('entries and results'!G896,$A$3:$E$30018,4,FALSE)</f>
        <v> </v>
      </c>
      <c r="J896" s="87" t="str">
        <f>VLOOKUP('entries and results'!G896,$A$3:$F$30018,6,FALSE)</f>
        <v> </v>
      </c>
      <c r="K896" s="87" t="str">
        <f>VLOOKUP('entries and results'!G896,$A$3:$E$30018,2,FALSE)</f>
        <v> </v>
      </c>
      <c r="L896" s="88">
        <v>894</v>
      </c>
      <c r="M896" s="89" t="s">
        <v>21</v>
      </c>
      <c r="N896" s="90" t="str">
        <f>VLOOKUP('entries and results'!M896,$H$3:$K$30018,2,FALSE)</f>
        <v> </v>
      </c>
      <c r="O896" s="90" t="str">
        <f>VLOOKUP('entries and results'!M896,$H$3:$K$30018,3,FALSE)</f>
        <v> </v>
      </c>
      <c r="P896" s="90" t="str">
        <f>VLOOKUP('entries and results'!M896,$H$3:$K$30018,4,FALSE)</f>
        <v> </v>
      </c>
      <c r="Q896" s="91" t="s">
        <v>22</v>
      </c>
      <c r="R896" s="92" t="str">
        <f t="shared" si="101"/>
        <v>00:00</v>
      </c>
      <c r="BJ896" s="78" t="str">
        <f t="shared" si="106"/>
        <v>00:00</v>
      </c>
      <c r="BK896" s="77">
        <v>894</v>
      </c>
      <c r="BL896" s="57">
        <f t="shared" si="100"/>
        <v>0</v>
      </c>
      <c r="BM896" s="57" t="str">
        <f t="shared" si="102"/>
        <v>0000000</v>
      </c>
      <c r="BN896" s="57" t="str">
        <f t="shared" si="103"/>
        <v>00</v>
      </c>
      <c r="BO896" s="57" t="str">
        <f t="shared" si="104"/>
        <v>00</v>
      </c>
      <c r="BP896" s="57" t="str">
        <f t="shared" si="105"/>
        <v>00</v>
      </c>
    </row>
    <row r="897" spans="1:68">
      <c r="A897" s="51" t="s">
        <v>2089</v>
      </c>
      <c r="B897" s="51" t="s">
        <v>2071</v>
      </c>
      <c r="C897" s="52">
        <v>29110</v>
      </c>
      <c r="D897" s="51" t="s">
        <v>2090</v>
      </c>
      <c r="E897" s="51" t="s">
        <v>2089</v>
      </c>
      <c r="F897" s="51" t="s">
        <v>35</v>
      </c>
      <c r="G897" s="85" t="s">
        <v>21</v>
      </c>
      <c r="H897" s="86">
        <v>895</v>
      </c>
      <c r="I897" s="87" t="str">
        <f>VLOOKUP('entries and results'!G897,$A$3:$E$30018,4,FALSE)</f>
        <v> </v>
      </c>
      <c r="J897" s="87" t="str">
        <f>VLOOKUP('entries and results'!G897,$A$3:$F$30018,6,FALSE)</f>
        <v> </v>
      </c>
      <c r="K897" s="87" t="str">
        <f>VLOOKUP('entries and results'!G897,$A$3:$E$30018,2,FALSE)</f>
        <v> </v>
      </c>
      <c r="L897" s="88">
        <v>895</v>
      </c>
      <c r="M897" s="89" t="s">
        <v>21</v>
      </c>
      <c r="N897" s="90" t="str">
        <f>VLOOKUP('entries and results'!M897,$H$3:$K$30018,2,FALSE)</f>
        <v> </v>
      </c>
      <c r="O897" s="90" t="str">
        <f>VLOOKUP('entries and results'!M897,$H$3:$K$30018,3,FALSE)</f>
        <v> </v>
      </c>
      <c r="P897" s="90" t="str">
        <f>VLOOKUP('entries and results'!M897,$H$3:$K$30018,4,FALSE)</f>
        <v> </v>
      </c>
      <c r="Q897" s="91" t="s">
        <v>22</v>
      </c>
      <c r="R897" s="92" t="str">
        <f t="shared" si="101"/>
        <v>00:00</v>
      </c>
      <c r="BJ897" s="78" t="str">
        <f t="shared" si="106"/>
        <v>00:00</v>
      </c>
      <c r="BK897" s="77">
        <v>895</v>
      </c>
      <c r="BL897" s="57">
        <f t="shared" si="100"/>
        <v>0</v>
      </c>
      <c r="BM897" s="57" t="str">
        <f t="shared" si="102"/>
        <v>0000000</v>
      </c>
      <c r="BN897" s="57" t="str">
        <f t="shared" si="103"/>
        <v>00</v>
      </c>
      <c r="BO897" s="57" t="str">
        <f t="shared" si="104"/>
        <v>00</v>
      </c>
      <c r="BP897" s="57" t="str">
        <f t="shared" si="105"/>
        <v>00</v>
      </c>
    </row>
    <row r="898" spans="1:68">
      <c r="A898" s="51" t="s">
        <v>2091</v>
      </c>
      <c r="B898" s="51" t="s">
        <v>2071</v>
      </c>
      <c r="C898" s="52">
        <v>24261</v>
      </c>
      <c r="D898" s="51" t="s">
        <v>2092</v>
      </c>
      <c r="E898" s="51" t="s">
        <v>2091</v>
      </c>
      <c r="F898" s="51" t="s">
        <v>29</v>
      </c>
      <c r="G898" s="85" t="s">
        <v>21</v>
      </c>
      <c r="H898" s="86">
        <v>896</v>
      </c>
      <c r="I898" s="87" t="str">
        <f>VLOOKUP('entries and results'!G898,$A$3:$E$30018,4,FALSE)</f>
        <v> </v>
      </c>
      <c r="J898" s="87" t="str">
        <f>VLOOKUP('entries and results'!G898,$A$3:$F$30018,6,FALSE)</f>
        <v> </v>
      </c>
      <c r="K898" s="87" t="str">
        <f>VLOOKUP('entries and results'!G898,$A$3:$E$30018,2,FALSE)</f>
        <v> </v>
      </c>
      <c r="L898" s="88">
        <v>896</v>
      </c>
      <c r="M898" s="89" t="s">
        <v>21</v>
      </c>
      <c r="N898" s="90" t="str">
        <f>VLOOKUP('entries and results'!M898,$H$3:$K$30018,2,FALSE)</f>
        <v> </v>
      </c>
      <c r="O898" s="90" t="str">
        <f>VLOOKUP('entries and results'!M898,$H$3:$K$30018,3,FALSE)</f>
        <v> </v>
      </c>
      <c r="P898" s="90" t="str">
        <f>VLOOKUP('entries and results'!M898,$H$3:$K$30018,4,FALSE)</f>
        <v> </v>
      </c>
      <c r="Q898" s="91" t="s">
        <v>22</v>
      </c>
      <c r="R898" s="92" t="str">
        <f t="shared" si="101"/>
        <v>00:00</v>
      </c>
      <c r="BJ898" s="78" t="str">
        <f t="shared" si="106"/>
        <v>00:00</v>
      </c>
      <c r="BK898" s="77">
        <v>896</v>
      </c>
      <c r="BL898" s="57">
        <f t="shared" si="100"/>
        <v>0</v>
      </c>
      <c r="BM898" s="57" t="str">
        <f t="shared" si="102"/>
        <v>0000000</v>
      </c>
      <c r="BN898" s="57" t="str">
        <f t="shared" si="103"/>
        <v>00</v>
      </c>
      <c r="BO898" s="57" t="str">
        <f t="shared" si="104"/>
        <v>00</v>
      </c>
      <c r="BP898" s="57" t="str">
        <f t="shared" si="105"/>
        <v>00</v>
      </c>
    </row>
    <row r="899" spans="1:68">
      <c r="A899" s="51" t="s">
        <v>2093</v>
      </c>
      <c r="B899" s="51" t="s">
        <v>2094</v>
      </c>
      <c r="C899" s="52">
        <v>31659</v>
      </c>
      <c r="D899" s="51" t="s">
        <v>2095</v>
      </c>
      <c r="E899" s="51" t="s">
        <v>2093</v>
      </c>
      <c r="F899" s="51" t="s">
        <v>35</v>
      </c>
      <c r="G899" s="85" t="s">
        <v>21</v>
      </c>
      <c r="H899" s="86">
        <v>897</v>
      </c>
      <c r="I899" s="87" t="str">
        <f>VLOOKUP('entries and results'!G899,$A$3:$E$30018,4,FALSE)</f>
        <v> </v>
      </c>
      <c r="J899" s="87" t="str">
        <f>VLOOKUP('entries and results'!G899,$A$3:$F$30018,6,FALSE)</f>
        <v> </v>
      </c>
      <c r="K899" s="87" t="str">
        <f>VLOOKUP('entries and results'!G899,$A$3:$E$30018,2,FALSE)</f>
        <v> </v>
      </c>
      <c r="L899" s="88">
        <v>897</v>
      </c>
      <c r="M899" s="89" t="s">
        <v>21</v>
      </c>
      <c r="N899" s="90" t="str">
        <f>VLOOKUP('entries and results'!M899,$H$3:$K$30018,2,FALSE)</f>
        <v> </v>
      </c>
      <c r="O899" s="90" t="str">
        <f>VLOOKUP('entries and results'!M899,$H$3:$K$30018,3,FALSE)</f>
        <v> </v>
      </c>
      <c r="P899" s="90" t="str">
        <f>VLOOKUP('entries and results'!M899,$H$3:$K$30018,4,FALSE)</f>
        <v> </v>
      </c>
      <c r="Q899" s="91" t="s">
        <v>22</v>
      </c>
      <c r="R899" s="92" t="str">
        <f t="shared" si="101"/>
        <v>00:00</v>
      </c>
      <c r="BJ899" s="78" t="str">
        <f t="shared" si="106"/>
        <v>00:00</v>
      </c>
      <c r="BK899" s="77">
        <v>897</v>
      </c>
      <c r="BL899" s="57">
        <f t="shared" ref="BL899:BL962" si="107">SUMIF($H$3:$H$601,$BK899,$Q$3:$Q$601)</f>
        <v>0</v>
      </c>
      <c r="BM899" s="57" t="str">
        <f t="shared" si="102"/>
        <v>0000000</v>
      </c>
      <c r="BN899" s="57" t="str">
        <f t="shared" si="103"/>
        <v>00</v>
      </c>
      <c r="BO899" s="57" t="str">
        <f t="shared" si="104"/>
        <v>00</v>
      </c>
      <c r="BP899" s="57" t="str">
        <f t="shared" si="105"/>
        <v>00</v>
      </c>
    </row>
    <row r="900" spans="1:68">
      <c r="A900" s="51" t="s">
        <v>2096</v>
      </c>
      <c r="B900" s="51" t="s">
        <v>2097</v>
      </c>
      <c r="C900" s="52">
        <v>26046</v>
      </c>
      <c r="D900" s="51" t="s">
        <v>2098</v>
      </c>
      <c r="E900" s="51" t="s">
        <v>2096</v>
      </c>
      <c r="F900" s="51" t="s">
        <v>35</v>
      </c>
      <c r="G900" s="85" t="s">
        <v>21</v>
      </c>
      <c r="H900" s="86">
        <v>898</v>
      </c>
      <c r="I900" s="87" t="str">
        <f>VLOOKUP('entries and results'!G900,$A$3:$E$30018,4,FALSE)</f>
        <v> </v>
      </c>
      <c r="J900" s="87" t="str">
        <f>VLOOKUP('entries and results'!G900,$A$3:$F$30018,6,FALSE)</f>
        <v> </v>
      </c>
      <c r="K900" s="87" t="str">
        <f>VLOOKUP('entries and results'!G900,$A$3:$E$30018,2,FALSE)</f>
        <v> </v>
      </c>
      <c r="L900" s="88">
        <v>898</v>
      </c>
      <c r="M900" s="89" t="s">
        <v>21</v>
      </c>
      <c r="N900" s="90" t="str">
        <f>VLOOKUP('entries and results'!M900,$H$3:$K$30018,2,FALSE)</f>
        <v> </v>
      </c>
      <c r="O900" s="90" t="str">
        <f>VLOOKUP('entries and results'!M900,$H$3:$K$30018,3,FALSE)</f>
        <v> </v>
      </c>
      <c r="P900" s="90" t="str">
        <f>VLOOKUP('entries and results'!M900,$H$3:$K$30018,4,FALSE)</f>
        <v> </v>
      </c>
      <c r="Q900" s="91" t="s">
        <v>22</v>
      </c>
      <c r="R900" s="92" t="str">
        <f t="shared" ref="R900:R963" si="108">IF($H900=""," ",(LOOKUP($H900,$BK$3:$BK$1601,$BJ$3:$BJ$1601)))</f>
        <v>00:00</v>
      </c>
      <c r="BJ900" s="78" t="str">
        <f t="shared" si="106"/>
        <v>00:00</v>
      </c>
      <c r="BK900" s="77">
        <v>898</v>
      </c>
      <c r="BL900" s="57">
        <f t="shared" si="107"/>
        <v>0</v>
      </c>
      <c r="BM900" s="57" t="str">
        <f t="shared" si="102"/>
        <v>0000000</v>
      </c>
      <c r="BN900" s="57" t="str">
        <f t="shared" si="103"/>
        <v>00</v>
      </c>
      <c r="BO900" s="57" t="str">
        <f t="shared" si="104"/>
        <v>00</v>
      </c>
      <c r="BP900" s="57" t="str">
        <f t="shared" si="105"/>
        <v>00</v>
      </c>
    </row>
    <row r="901" spans="1:68">
      <c r="A901" s="51" t="s">
        <v>2099</v>
      </c>
      <c r="B901" s="51" t="s">
        <v>1089</v>
      </c>
      <c r="C901" s="52">
        <v>23835</v>
      </c>
      <c r="D901" s="51" t="s">
        <v>2100</v>
      </c>
      <c r="E901" s="51" t="s">
        <v>2099</v>
      </c>
      <c r="F901" s="51" t="s">
        <v>29</v>
      </c>
      <c r="G901" s="85" t="s">
        <v>21</v>
      </c>
      <c r="H901" s="86">
        <v>899</v>
      </c>
      <c r="I901" s="87" t="str">
        <f>VLOOKUP('entries and results'!G901,$A$3:$E$30018,4,FALSE)</f>
        <v> </v>
      </c>
      <c r="J901" s="87" t="str">
        <f>VLOOKUP('entries and results'!G901,$A$3:$F$30018,6,FALSE)</f>
        <v> </v>
      </c>
      <c r="K901" s="87" t="str">
        <f>VLOOKUP('entries and results'!G901,$A$3:$E$30018,2,FALSE)</f>
        <v> </v>
      </c>
      <c r="L901" s="88">
        <v>899</v>
      </c>
      <c r="M901" s="89" t="s">
        <v>21</v>
      </c>
      <c r="N901" s="90" t="str">
        <f>VLOOKUP('entries and results'!M901,$H$3:$K$30018,2,FALSE)</f>
        <v> </v>
      </c>
      <c r="O901" s="90" t="str">
        <f>VLOOKUP('entries and results'!M901,$H$3:$K$30018,3,FALSE)</f>
        <v> </v>
      </c>
      <c r="P901" s="90" t="str">
        <f>VLOOKUP('entries and results'!M901,$H$3:$K$30018,4,FALSE)</f>
        <v> </v>
      </c>
      <c r="Q901" s="91" t="s">
        <v>22</v>
      </c>
      <c r="R901" s="92" t="str">
        <f t="shared" si="108"/>
        <v>00:00</v>
      </c>
      <c r="BJ901" s="78" t="str">
        <f t="shared" si="106"/>
        <v>00:00</v>
      </c>
      <c r="BK901" s="77">
        <v>899</v>
      </c>
      <c r="BL901" s="57">
        <f t="shared" si="107"/>
        <v>0</v>
      </c>
      <c r="BM901" s="57" t="str">
        <f t="shared" si="102"/>
        <v>0000000</v>
      </c>
      <c r="BN901" s="57" t="str">
        <f t="shared" si="103"/>
        <v>00</v>
      </c>
      <c r="BO901" s="57" t="str">
        <f t="shared" si="104"/>
        <v>00</v>
      </c>
      <c r="BP901" s="57" t="str">
        <f t="shared" si="105"/>
        <v>00</v>
      </c>
    </row>
    <row r="902" spans="1:68">
      <c r="A902" s="51" t="s">
        <v>2101</v>
      </c>
      <c r="B902" s="51" t="s">
        <v>2102</v>
      </c>
      <c r="C902" s="52">
        <v>31486</v>
      </c>
      <c r="D902" s="51" t="s">
        <v>2103</v>
      </c>
      <c r="E902" s="51" t="s">
        <v>2101</v>
      </c>
      <c r="F902" s="51" t="s">
        <v>35</v>
      </c>
      <c r="G902" s="85" t="s">
        <v>21</v>
      </c>
      <c r="H902" s="86">
        <v>900</v>
      </c>
      <c r="I902" s="87" t="str">
        <f>VLOOKUP('entries and results'!G902,$A$3:$E$30018,4,FALSE)</f>
        <v> </v>
      </c>
      <c r="J902" s="87" t="str">
        <f>VLOOKUP('entries and results'!G902,$A$3:$F$30018,6,FALSE)</f>
        <v> </v>
      </c>
      <c r="K902" s="87" t="str">
        <f>VLOOKUP('entries and results'!G902,$A$3:$E$30018,2,FALSE)</f>
        <v> </v>
      </c>
      <c r="L902" s="88">
        <v>900</v>
      </c>
      <c r="M902" s="89" t="s">
        <v>21</v>
      </c>
      <c r="N902" s="90" t="str">
        <f>VLOOKUP('entries and results'!M902,$H$3:$K$30018,2,FALSE)</f>
        <v> </v>
      </c>
      <c r="O902" s="90" t="str">
        <f>VLOOKUP('entries and results'!M902,$H$3:$K$30018,3,FALSE)</f>
        <v> </v>
      </c>
      <c r="P902" s="90" t="str">
        <f>VLOOKUP('entries and results'!M902,$H$3:$K$30018,4,FALSE)</f>
        <v> </v>
      </c>
      <c r="Q902" s="91" t="s">
        <v>22</v>
      </c>
      <c r="R902" s="92" t="str">
        <f t="shared" si="108"/>
        <v>00:00</v>
      </c>
      <c r="BJ902" s="78" t="str">
        <f t="shared" si="106"/>
        <v>00:00</v>
      </c>
      <c r="BK902" s="77">
        <v>900</v>
      </c>
      <c r="BL902" s="57">
        <f t="shared" si="107"/>
        <v>0</v>
      </c>
      <c r="BM902" s="57" t="str">
        <f t="shared" ref="BM902:BM965" si="109">CONCATENATE($BG$2,$BL902)</f>
        <v>0000000</v>
      </c>
      <c r="BN902" s="57" t="str">
        <f t="shared" ref="BN902:BN965" si="110">MID(RIGHT($BM902,6),1,2)</f>
        <v>00</v>
      </c>
      <c r="BO902" s="57" t="str">
        <f t="shared" ref="BO902:BO965" si="111">MID(RIGHT($BM902,6),3,2)</f>
        <v>00</v>
      </c>
      <c r="BP902" s="57" t="str">
        <f t="shared" ref="BP902:BP965" si="112">MID(RIGHT($BM902,6),5,2)</f>
        <v>00</v>
      </c>
    </row>
    <row r="903" spans="1:68">
      <c r="A903" s="51" t="s">
        <v>2104</v>
      </c>
      <c r="B903" s="51" t="s">
        <v>982</v>
      </c>
      <c r="C903" s="52">
        <v>18221</v>
      </c>
      <c r="D903" s="51" t="s">
        <v>2105</v>
      </c>
      <c r="E903" s="51" t="s">
        <v>2104</v>
      </c>
      <c r="F903" s="51" t="s">
        <v>29</v>
      </c>
      <c r="G903" s="85" t="s">
        <v>21</v>
      </c>
      <c r="H903" s="86">
        <v>901</v>
      </c>
      <c r="I903" s="87" t="str">
        <f>VLOOKUP('entries and results'!G903,$A$3:$E$30018,4,FALSE)</f>
        <v> </v>
      </c>
      <c r="J903" s="87" t="str">
        <f>VLOOKUP('entries and results'!G903,$A$3:$F$30018,6,FALSE)</f>
        <v> </v>
      </c>
      <c r="K903" s="87" t="str">
        <f>VLOOKUP('entries and results'!G903,$A$3:$E$30018,2,FALSE)</f>
        <v> </v>
      </c>
      <c r="L903" s="88">
        <v>901</v>
      </c>
      <c r="M903" s="89" t="s">
        <v>21</v>
      </c>
      <c r="N903" s="90" t="str">
        <f>VLOOKUP('entries and results'!M903,$H$3:$K$30018,2,FALSE)</f>
        <v> </v>
      </c>
      <c r="O903" s="90" t="str">
        <f>VLOOKUP('entries and results'!M903,$H$3:$K$30018,3,FALSE)</f>
        <v> </v>
      </c>
      <c r="P903" s="90" t="str">
        <f>VLOOKUP('entries and results'!M903,$H$3:$K$30018,4,FALSE)</f>
        <v> </v>
      </c>
      <c r="Q903" s="91" t="s">
        <v>22</v>
      </c>
      <c r="R903" s="92" t="str">
        <f t="shared" si="108"/>
        <v>00:00</v>
      </c>
      <c r="BJ903" s="78" t="str">
        <f t="shared" si="106"/>
        <v>00:00</v>
      </c>
      <c r="BK903" s="77">
        <v>901</v>
      </c>
      <c r="BL903" s="57">
        <f t="shared" si="107"/>
        <v>0</v>
      </c>
      <c r="BM903" s="57" t="str">
        <f t="shared" si="109"/>
        <v>0000000</v>
      </c>
      <c r="BN903" s="57" t="str">
        <f t="shared" si="110"/>
        <v>00</v>
      </c>
      <c r="BO903" s="57" t="str">
        <f t="shared" si="111"/>
        <v>00</v>
      </c>
      <c r="BP903" s="57" t="str">
        <f t="shared" si="112"/>
        <v>00</v>
      </c>
    </row>
    <row r="904" spans="1:68">
      <c r="A904" s="51" t="s">
        <v>2106</v>
      </c>
      <c r="B904" s="51" t="s">
        <v>982</v>
      </c>
      <c r="C904" s="52">
        <v>26077</v>
      </c>
      <c r="D904" s="51" t="s">
        <v>2107</v>
      </c>
      <c r="E904" s="51" t="s">
        <v>2106</v>
      </c>
      <c r="F904" s="51" t="s">
        <v>35</v>
      </c>
      <c r="G904" s="85" t="s">
        <v>21</v>
      </c>
      <c r="H904" s="86">
        <v>902</v>
      </c>
      <c r="I904" s="87" t="str">
        <f>VLOOKUP('entries and results'!G904,$A$3:$E$30018,4,FALSE)</f>
        <v> </v>
      </c>
      <c r="J904" s="87" t="str">
        <f>VLOOKUP('entries and results'!G904,$A$3:$F$30018,6,FALSE)</f>
        <v> </v>
      </c>
      <c r="K904" s="87" t="str">
        <f>VLOOKUP('entries and results'!G904,$A$3:$E$30018,2,FALSE)</f>
        <v> </v>
      </c>
      <c r="L904" s="88">
        <v>902</v>
      </c>
      <c r="M904" s="89" t="s">
        <v>21</v>
      </c>
      <c r="N904" s="90" t="str">
        <f>VLOOKUP('entries and results'!M904,$H$3:$K$30018,2,FALSE)</f>
        <v> </v>
      </c>
      <c r="O904" s="90" t="str">
        <f>VLOOKUP('entries and results'!M904,$H$3:$K$30018,3,FALSE)</f>
        <v> </v>
      </c>
      <c r="P904" s="90" t="str">
        <f>VLOOKUP('entries and results'!M904,$H$3:$K$30018,4,FALSE)</f>
        <v> </v>
      </c>
      <c r="Q904" s="91" t="s">
        <v>22</v>
      </c>
      <c r="R904" s="92" t="str">
        <f t="shared" si="108"/>
        <v>00:00</v>
      </c>
      <c r="BJ904" s="78" t="str">
        <f t="shared" si="106"/>
        <v>00:00</v>
      </c>
      <c r="BK904" s="77">
        <v>902</v>
      </c>
      <c r="BL904" s="57">
        <f t="shared" si="107"/>
        <v>0</v>
      </c>
      <c r="BM904" s="57" t="str">
        <f t="shared" si="109"/>
        <v>0000000</v>
      </c>
      <c r="BN904" s="57" t="str">
        <f t="shared" si="110"/>
        <v>00</v>
      </c>
      <c r="BO904" s="57" t="str">
        <f t="shared" si="111"/>
        <v>00</v>
      </c>
      <c r="BP904" s="57" t="str">
        <f t="shared" si="112"/>
        <v>00</v>
      </c>
    </row>
    <row r="905" spans="1:68">
      <c r="A905" s="51" t="s">
        <v>2108</v>
      </c>
      <c r="B905" s="51" t="s">
        <v>2109</v>
      </c>
      <c r="C905" s="52">
        <v>25723</v>
      </c>
      <c r="D905" s="51" t="s">
        <v>2110</v>
      </c>
      <c r="E905" s="51" t="s">
        <v>2108</v>
      </c>
      <c r="F905" s="51" t="s">
        <v>35</v>
      </c>
      <c r="G905" s="85" t="s">
        <v>21</v>
      </c>
      <c r="H905" s="86">
        <v>903</v>
      </c>
      <c r="I905" s="87" t="str">
        <f>VLOOKUP('entries and results'!G905,$A$3:$E$30018,4,FALSE)</f>
        <v> </v>
      </c>
      <c r="J905" s="87" t="str">
        <f>VLOOKUP('entries and results'!G905,$A$3:$F$30018,6,FALSE)</f>
        <v> </v>
      </c>
      <c r="K905" s="87" t="str">
        <f>VLOOKUP('entries and results'!G905,$A$3:$E$30018,2,FALSE)</f>
        <v> </v>
      </c>
      <c r="L905" s="88">
        <v>903</v>
      </c>
      <c r="M905" s="89" t="s">
        <v>21</v>
      </c>
      <c r="N905" s="90" t="str">
        <f>VLOOKUP('entries and results'!M905,$H$3:$K$30018,2,FALSE)</f>
        <v> </v>
      </c>
      <c r="O905" s="90" t="str">
        <f>VLOOKUP('entries and results'!M905,$H$3:$K$30018,3,FALSE)</f>
        <v> </v>
      </c>
      <c r="P905" s="90" t="str">
        <f>VLOOKUP('entries and results'!M905,$H$3:$K$30018,4,FALSE)</f>
        <v> </v>
      </c>
      <c r="Q905" s="91" t="s">
        <v>22</v>
      </c>
      <c r="R905" s="92" t="str">
        <f t="shared" si="108"/>
        <v>00:00</v>
      </c>
      <c r="BJ905" s="78" t="str">
        <f t="shared" si="106"/>
        <v>00:00</v>
      </c>
      <c r="BK905" s="77">
        <v>903</v>
      </c>
      <c r="BL905" s="57">
        <f t="shared" si="107"/>
        <v>0</v>
      </c>
      <c r="BM905" s="57" t="str">
        <f t="shared" si="109"/>
        <v>0000000</v>
      </c>
      <c r="BN905" s="57" t="str">
        <f t="shared" si="110"/>
        <v>00</v>
      </c>
      <c r="BO905" s="57" t="str">
        <f t="shared" si="111"/>
        <v>00</v>
      </c>
      <c r="BP905" s="57" t="str">
        <f t="shared" si="112"/>
        <v>00</v>
      </c>
    </row>
    <row r="906" spans="1:68">
      <c r="A906" s="51" t="s">
        <v>2111</v>
      </c>
      <c r="B906" s="51" t="s">
        <v>2112</v>
      </c>
      <c r="C906" s="52">
        <v>26227</v>
      </c>
      <c r="D906" s="51" t="s">
        <v>2113</v>
      </c>
      <c r="E906" s="51" t="s">
        <v>2111</v>
      </c>
      <c r="F906" s="51" t="s">
        <v>35</v>
      </c>
      <c r="G906" s="85" t="s">
        <v>21</v>
      </c>
      <c r="H906" s="86">
        <v>904</v>
      </c>
      <c r="I906" s="87" t="str">
        <f>VLOOKUP('entries and results'!G906,$A$3:$E$30018,4,FALSE)</f>
        <v> </v>
      </c>
      <c r="J906" s="87" t="str">
        <f>VLOOKUP('entries and results'!G906,$A$3:$F$30018,6,FALSE)</f>
        <v> </v>
      </c>
      <c r="K906" s="87" t="str">
        <f>VLOOKUP('entries and results'!G906,$A$3:$E$30018,2,FALSE)</f>
        <v> </v>
      </c>
      <c r="L906" s="88">
        <v>904</v>
      </c>
      <c r="M906" s="89" t="s">
        <v>21</v>
      </c>
      <c r="N906" s="90" t="str">
        <f>VLOOKUP('entries and results'!M906,$H$3:$K$30018,2,FALSE)</f>
        <v> </v>
      </c>
      <c r="O906" s="90" t="str">
        <f>VLOOKUP('entries and results'!M906,$H$3:$K$30018,3,FALSE)</f>
        <v> </v>
      </c>
      <c r="P906" s="90" t="str">
        <f>VLOOKUP('entries and results'!M906,$H$3:$K$30018,4,FALSE)</f>
        <v> </v>
      </c>
      <c r="Q906" s="91" t="s">
        <v>22</v>
      </c>
      <c r="R906" s="92" t="str">
        <f t="shared" si="108"/>
        <v>00:00</v>
      </c>
      <c r="BJ906" s="78" t="str">
        <f t="shared" si="106"/>
        <v>00:00</v>
      </c>
      <c r="BK906" s="77">
        <v>904</v>
      </c>
      <c r="BL906" s="57">
        <f t="shared" si="107"/>
        <v>0</v>
      </c>
      <c r="BM906" s="57" t="str">
        <f t="shared" si="109"/>
        <v>0000000</v>
      </c>
      <c r="BN906" s="57" t="str">
        <f t="shared" si="110"/>
        <v>00</v>
      </c>
      <c r="BO906" s="57" t="str">
        <f t="shared" si="111"/>
        <v>00</v>
      </c>
      <c r="BP906" s="57" t="str">
        <f t="shared" si="112"/>
        <v>00</v>
      </c>
    </row>
    <row r="907" spans="1:68">
      <c r="A907" s="51" t="s">
        <v>2114</v>
      </c>
      <c r="B907" s="51" t="s">
        <v>256</v>
      </c>
      <c r="C907" s="52">
        <v>22240</v>
      </c>
      <c r="D907" s="51" t="s">
        <v>2115</v>
      </c>
      <c r="E907" s="51" t="s">
        <v>2114</v>
      </c>
      <c r="F907" s="51" t="s">
        <v>29</v>
      </c>
      <c r="G907" s="85" t="s">
        <v>21</v>
      </c>
      <c r="H907" s="86">
        <v>905</v>
      </c>
      <c r="I907" s="87" t="str">
        <f>VLOOKUP('entries and results'!G907,$A$3:$E$30018,4,FALSE)</f>
        <v> </v>
      </c>
      <c r="J907" s="87" t="str">
        <f>VLOOKUP('entries and results'!G907,$A$3:$F$30018,6,FALSE)</f>
        <v> </v>
      </c>
      <c r="K907" s="87" t="str">
        <f>VLOOKUP('entries and results'!G907,$A$3:$E$30018,2,FALSE)</f>
        <v> </v>
      </c>
      <c r="L907" s="88">
        <v>905</v>
      </c>
      <c r="M907" s="89" t="s">
        <v>21</v>
      </c>
      <c r="N907" s="90" t="str">
        <f>VLOOKUP('entries and results'!M907,$H$3:$K$30018,2,FALSE)</f>
        <v> </v>
      </c>
      <c r="O907" s="90" t="str">
        <f>VLOOKUP('entries and results'!M907,$H$3:$K$30018,3,FALSE)</f>
        <v> </v>
      </c>
      <c r="P907" s="90" t="str">
        <f>VLOOKUP('entries and results'!M907,$H$3:$K$30018,4,FALSE)</f>
        <v> </v>
      </c>
      <c r="Q907" s="91" t="s">
        <v>22</v>
      </c>
      <c r="R907" s="92" t="str">
        <f t="shared" si="108"/>
        <v>00:00</v>
      </c>
      <c r="BJ907" s="78" t="str">
        <f t="shared" si="106"/>
        <v>00:00</v>
      </c>
      <c r="BK907" s="77">
        <v>905</v>
      </c>
      <c r="BL907" s="57">
        <f t="shared" si="107"/>
        <v>0</v>
      </c>
      <c r="BM907" s="57" t="str">
        <f t="shared" si="109"/>
        <v>0000000</v>
      </c>
      <c r="BN907" s="57" t="str">
        <f t="shared" si="110"/>
        <v>00</v>
      </c>
      <c r="BO907" s="57" t="str">
        <f t="shared" si="111"/>
        <v>00</v>
      </c>
      <c r="BP907" s="57" t="str">
        <f t="shared" si="112"/>
        <v>00</v>
      </c>
    </row>
    <row r="908" spans="1:68">
      <c r="A908" s="51" t="s">
        <v>2116</v>
      </c>
      <c r="B908" s="51" t="s">
        <v>256</v>
      </c>
      <c r="C908" s="52">
        <v>22711</v>
      </c>
      <c r="D908" s="51" t="s">
        <v>2117</v>
      </c>
      <c r="E908" s="51" t="s">
        <v>2116</v>
      </c>
      <c r="F908" s="51" t="s">
        <v>29</v>
      </c>
      <c r="G908" s="85" t="s">
        <v>21</v>
      </c>
      <c r="H908" s="86">
        <v>906</v>
      </c>
      <c r="I908" s="87" t="str">
        <f>VLOOKUP('entries and results'!G908,$A$3:$E$30018,4,FALSE)</f>
        <v> </v>
      </c>
      <c r="J908" s="87" t="str">
        <f>VLOOKUP('entries and results'!G908,$A$3:$F$30018,6,FALSE)</f>
        <v> </v>
      </c>
      <c r="K908" s="87" t="str">
        <f>VLOOKUP('entries and results'!G908,$A$3:$E$30018,2,FALSE)</f>
        <v> </v>
      </c>
      <c r="L908" s="88">
        <v>906</v>
      </c>
      <c r="M908" s="89" t="s">
        <v>21</v>
      </c>
      <c r="N908" s="90" t="str">
        <f>VLOOKUP('entries and results'!M908,$H$3:$K$30018,2,FALSE)</f>
        <v> </v>
      </c>
      <c r="O908" s="90" t="str">
        <f>VLOOKUP('entries and results'!M908,$H$3:$K$30018,3,FALSE)</f>
        <v> </v>
      </c>
      <c r="P908" s="90" t="str">
        <f>VLOOKUP('entries and results'!M908,$H$3:$K$30018,4,FALSE)</f>
        <v> </v>
      </c>
      <c r="Q908" s="91" t="s">
        <v>22</v>
      </c>
      <c r="R908" s="92" t="str">
        <f t="shared" si="108"/>
        <v>00:00</v>
      </c>
      <c r="BJ908" s="78" t="str">
        <f t="shared" si="106"/>
        <v>00:00</v>
      </c>
      <c r="BK908" s="77">
        <v>906</v>
      </c>
      <c r="BL908" s="57">
        <f t="shared" si="107"/>
        <v>0</v>
      </c>
      <c r="BM908" s="57" t="str">
        <f t="shared" si="109"/>
        <v>0000000</v>
      </c>
      <c r="BN908" s="57" t="str">
        <f t="shared" si="110"/>
        <v>00</v>
      </c>
      <c r="BO908" s="57" t="str">
        <f t="shared" si="111"/>
        <v>00</v>
      </c>
      <c r="BP908" s="57" t="str">
        <f t="shared" si="112"/>
        <v>00</v>
      </c>
    </row>
    <row r="909" spans="1:68">
      <c r="A909" s="51" t="s">
        <v>2118</v>
      </c>
      <c r="B909" s="51" t="s">
        <v>515</v>
      </c>
      <c r="C909" s="52">
        <v>28831</v>
      </c>
      <c r="D909" s="51" t="s">
        <v>2119</v>
      </c>
      <c r="E909" s="51" t="s">
        <v>2118</v>
      </c>
      <c r="F909" s="51" t="s">
        <v>35</v>
      </c>
      <c r="G909" s="85" t="s">
        <v>21</v>
      </c>
      <c r="H909" s="86">
        <v>907</v>
      </c>
      <c r="I909" s="87" t="str">
        <f>VLOOKUP('entries and results'!G909,$A$3:$E$30018,4,FALSE)</f>
        <v> </v>
      </c>
      <c r="J909" s="87" t="str">
        <f>VLOOKUP('entries and results'!G909,$A$3:$F$30018,6,FALSE)</f>
        <v> </v>
      </c>
      <c r="K909" s="87" t="str">
        <f>VLOOKUP('entries and results'!G909,$A$3:$E$30018,2,FALSE)</f>
        <v> </v>
      </c>
      <c r="L909" s="88">
        <v>907</v>
      </c>
      <c r="M909" s="89" t="s">
        <v>21</v>
      </c>
      <c r="N909" s="90" t="str">
        <f>VLOOKUP('entries and results'!M909,$H$3:$K$30018,2,FALSE)</f>
        <v> </v>
      </c>
      <c r="O909" s="90" t="str">
        <f>VLOOKUP('entries and results'!M909,$H$3:$K$30018,3,FALSE)</f>
        <v> </v>
      </c>
      <c r="P909" s="90" t="str">
        <f>VLOOKUP('entries and results'!M909,$H$3:$K$30018,4,FALSE)</f>
        <v> </v>
      </c>
      <c r="Q909" s="91" t="s">
        <v>22</v>
      </c>
      <c r="R909" s="92" t="str">
        <f t="shared" si="108"/>
        <v>00:00</v>
      </c>
      <c r="BJ909" s="78" t="str">
        <f t="shared" si="106"/>
        <v>00:00</v>
      </c>
      <c r="BK909" s="77">
        <v>907</v>
      </c>
      <c r="BL909" s="57">
        <f t="shared" si="107"/>
        <v>0</v>
      </c>
      <c r="BM909" s="57" t="str">
        <f t="shared" si="109"/>
        <v>0000000</v>
      </c>
      <c r="BN909" s="57" t="str">
        <f t="shared" si="110"/>
        <v>00</v>
      </c>
      <c r="BO909" s="57" t="str">
        <f t="shared" si="111"/>
        <v>00</v>
      </c>
      <c r="BP909" s="57" t="str">
        <f t="shared" si="112"/>
        <v>00</v>
      </c>
    </row>
    <row r="910" spans="1:68">
      <c r="A910" s="51" t="s">
        <v>2120</v>
      </c>
      <c r="B910" s="51" t="s">
        <v>27</v>
      </c>
      <c r="C910" s="52">
        <v>21900</v>
      </c>
      <c r="D910" s="51" t="s">
        <v>2121</v>
      </c>
      <c r="E910" s="51" t="s">
        <v>2120</v>
      </c>
      <c r="F910" s="51" t="s">
        <v>29</v>
      </c>
      <c r="G910" s="85" t="s">
        <v>21</v>
      </c>
      <c r="H910" s="86">
        <v>908</v>
      </c>
      <c r="I910" s="87" t="str">
        <f>VLOOKUP('entries and results'!G910,$A$3:$E$30018,4,FALSE)</f>
        <v> </v>
      </c>
      <c r="J910" s="87" t="str">
        <f>VLOOKUP('entries and results'!G910,$A$3:$F$30018,6,FALSE)</f>
        <v> </v>
      </c>
      <c r="K910" s="87" t="str">
        <f>VLOOKUP('entries and results'!G910,$A$3:$E$30018,2,FALSE)</f>
        <v> </v>
      </c>
      <c r="L910" s="88">
        <v>908</v>
      </c>
      <c r="M910" s="89" t="s">
        <v>21</v>
      </c>
      <c r="N910" s="90" t="str">
        <f>VLOOKUP('entries and results'!M910,$H$3:$K$30018,2,FALSE)</f>
        <v> </v>
      </c>
      <c r="O910" s="90" t="str">
        <f>VLOOKUP('entries and results'!M910,$H$3:$K$30018,3,FALSE)</f>
        <v> </v>
      </c>
      <c r="P910" s="90" t="str">
        <f>VLOOKUP('entries and results'!M910,$H$3:$K$30018,4,FALSE)</f>
        <v> </v>
      </c>
      <c r="Q910" s="91" t="s">
        <v>22</v>
      </c>
      <c r="R910" s="92" t="str">
        <f t="shared" si="108"/>
        <v>00:00</v>
      </c>
      <c r="BJ910" s="78" t="str">
        <f t="shared" si="106"/>
        <v>00:00</v>
      </c>
      <c r="BK910" s="77">
        <v>908</v>
      </c>
      <c r="BL910" s="57">
        <f t="shared" si="107"/>
        <v>0</v>
      </c>
      <c r="BM910" s="57" t="str">
        <f t="shared" si="109"/>
        <v>0000000</v>
      </c>
      <c r="BN910" s="57" t="str">
        <f t="shared" si="110"/>
        <v>00</v>
      </c>
      <c r="BO910" s="57" t="str">
        <f t="shared" si="111"/>
        <v>00</v>
      </c>
      <c r="BP910" s="57" t="str">
        <f t="shared" si="112"/>
        <v>00</v>
      </c>
    </row>
    <row r="911" spans="1:68">
      <c r="A911" s="51" t="s">
        <v>2122</v>
      </c>
      <c r="B911" s="51" t="s">
        <v>27</v>
      </c>
      <c r="C911" s="52">
        <v>22710</v>
      </c>
      <c r="D911" s="51" t="s">
        <v>2123</v>
      </c>
      <c r="E911" s="51" t="s">
        <v>2122</v>
      </c>
      <c r="F911" s="51" t="s">
        <v>29</v>
      </c>
      <c r="G911" s="85" t="s">
        <v>21</v>
      </c>
      <c r="H911" s="86">
        <v>909</v>
      </c>
      <c r="I911" s="87" t="str">
        <f>VLOOKUP('entries and results'!G911,$A$3:$E$30018,4,FALSE)</f>
        <v> </v>
      </c>
      <c r="J911" s="87" t="str">
        <f>VLOOKUP('entries and results'!G911,$A$3:$F$30018,6,FALSE)</f>
        <v> </v>
      </c>
      <c r="K911" s="87" t="str">
        <f>VLOOKUP('entries and results'!G911,$A$3:$E$30018,2,FALSE)</f>
        <v> </v>
      </c>
      <c r="L911" s="88">
        <v>909</v>
      </c>
      <c r="M911" s="89" t="s">
        <v>21</v>
      </c>
      <c r="N911" s="90" t="str">
        <f>VLOOKUP('entries and results'!M911,$H$3:$K$30018,2,FALSE)</f>
        <v> </v>
      </c>
      <c r="O911" s="90" t="str">
        <f>VLOOKUP('entries and results'!M911,$H$3:$K$30018,3,FALSE)</f>
        <v> </v>
      </c>
      <c r="P911" s="90" t="str">
        <f>VLOOKUP('entries and results'!M911,$H$3:$K$30018,4,FALSE)</f>
        <v> </v>
      </c>
      <c r="Q911" s="91" t="s">
        <v>22</v>
      </c>
      <c r="R911" s="92" t="str">
        <f t="shared" si="108"/>
        <v>00:00</v>
      </c>
      <c r="BJ911" s="78" t="str">
        <f t="shared" si="106"/>
        <v>00:00</v>
      </c>
      <c r="BK911" s="77">
        <v>909</v>
      </c>
      <c r="BL911" s="57">
        <f t="shared" si="107"/>
        <v>0</v>
      </c>
      <c r="BM911" s="57" t="str">
        <f t="shared" si="109"/>
        <v>0000000</v>
      </c>
      <c r="BN911" s="57" t="str">
        <f t="shared" si="110"/>
        <v>00</v>
      </c>
      <c r="BO911" s="57" t="str">
        <f t="shared" si="111"/>
        <v>00</v>
      </c>
      <c r="BP911" s="57" t="str">
        <f t="shared" si="112"/>
        <v>00</v>
      </c>
    </row>
    <row r="912" spans="1:68">
      <c r="A912" s="51" t="s">
        <v>2124</v>
      </c>
      <c r="B912" s="51" t="s">
        <v>2125</v>
      </c>
      <c r="C912" s="52">
        <v>23996</v>
      </c>
      <c r="D912" s="51" t="s">
        <v>2126</v>
      </c>
      <c r="E912" s="51" t="s">
        <v>2124</v>
      </c>
      <c r="F912" s="51" t="s">
        <v>29</v>
      </c>
      <c r="G912" s="85" t="s">
        <v>21</v>
      </c>
      <c r="H912" s="86">
        <v>910</v>
      </c>
      <c r="I912" s="87" t="str">
        <f>VLOOKUP('entries and results'!G912,$A$3:$E$30018,4,FALSE)</f>
        <v> </v>
      </c>
      <c r="J912" s="87" t="str">
        <f>VLOOKUP('entries and results'!G912,$A$3:$F$30018,6,FALSE)</f>
        <v> </v>
      </c>
      <c r="K912" s="87" t="str">
        <f>VLOOKUP('entries and results'!G912,$A$3:$E$30018,2,FALSE)</f>
        <v> </v>
      </c>
      <c r="L912" s="88">
        <v>910</v>
      </c>
      <c r="M912" s="89" t="s">
        <v>21</v>
      </c>
      <c r="N912" s="90" t="str">
        <f>VLOOKUP('entries and results'!M912,$H$3:$K$30018,2,FALSE)</f>
        <v> </v>
      </c>
      <c r="O912" s="90" t="str">
        <f>VLOOKUP('entries and results'!M912,$H$3:$K$30018,3,FALSE)</f>
        <v> </v>
      </c>
      <c r="P912" s="90" t="str">
        <f>VLOOKUP('entries and results'!M912,$H$3:$K$30018,4,FALSE)</f>
        <v> </v>
      </c>
      <c r="Q912" s="91" t="s">
        <v>22</v>
      </c>
      <c r="R912" s="92" t="str">
        <f t="shared" si="108"/>
        <v>00:00</v>
      </c>
      <c r="BJ912" s="78" t="str">
        <f t="shared" si="106"/>
        <v>00:00</v>
      </c>
      <c r="BK912" s="77">
        <v>910</v>
      </c>
      <c r="BL912" s="57">
        <f t="shared" si="107"/>
        <v>0</v>
      </c>
      <c r="BM912" s="57" t="str">
        <f t="shared" si="109"/>
        <v>0000000</v>
      </c>
      <c r="BN912" s="57" t="str">
        <f t="shared" si="110"/>
        <v>00</v>
      </c>
      <c r="BO912" s="57" t="str">
        <f t="shared" si="111"/>
        <v>00</v>
      </c>
      <c r="BP912" s="57" t="str">
        <f t="shared" si="112"/>
        <v>00</v>
      </c>
    </row>
    <row r="913" spans="1:68">
      <c r="A913" s="51" t="s">
        <v>2127</v>
      </c>
      <c r="B913" s="51" t="s">
        <v>508</v>
      </c>
      <c r="C913" s="52">
        <v>22652</v>
      </c>
      <c r="D913" s="51" t="s">
        <v>2128</v>
      </c>
      <c r="E913" s="51" t="s">
        <v>2127</v>
      </c>
      <c r="F913" s="51" t="s">
        <v>29</v>
      </c>
      <c r="G913" s="85" t="s">
        <v>21</v>
      </c>
      <c r="H913" s="86">
        <v>911</v>
      </c>
      <c r="I913" s="87" t="str">
        <f>VLOOKUP('entries and results'!G913,$A$3:$E$30018,4,FALSE)</f>
        <v> </v>
      </c>
      <c r="J913" s="87" t="str">
        <f>VLOOKUP('entries and results'!G913,$A$3:$F$30018,6,FALSE)</f>
        <v> </v>
      </c>
      <c r="K913" s="87" t="str">
        <f>VLOOKUP('entries and results'!G913,$A$3:$E$30018,2,FALSE)</f>
        <v> </v>
      </c>
      <c r="L913" s="88">
        <v>911</v>
      </c>
      <c r="M913" s="89" t="s">
        <v>21</v>
      </c>
      <c r="N913" s="90" t="str">
        <f>VLOOKUP('entries and results'!M913,$H$3:$K$30018,2,FALSE)</f>
        <v> </v>
      </c>
      <c r="O913" s="90" t="str">
        <f>VLOOKUP('entries and results'!M913,$H$3:$K$30018,3,FALSE)</f>
        <v> </v>
      </c>
      <c r="P913" s="90" t="str">
        <f>VLOOKUP('entries and results'!M913,$H$3:$K$30018,4,FALSE)</f>
        <v> </v>
      </c>
      <c r="Q913" s="91" t="s">
        <v>22</v>
      </c>
      <c r="R913" s="92" t="str">
        <f t="shared" si="108"/>
        <v>00:00</v>
      </c>
      <c r="BJ913" s="78" t="str">
        <f t="shared" si="106"/>
        <v>00:00</v>
      </c>
      <c r="BK913" s="77">
        <v>911</v>
      </c>
      <c r="BL913" s="57">
        <f t="shared" si="107"/>
        <v>0</v>
      </c>
      <c r="BM913" s="57" t="str">
        <f t="shared" si="109"/>
        <v>0000000</v>
      </c>
      <c r="BN913" s="57" t="str">
        <f t="shared" si="110"/>
        <v>00</v>
      </c>
      <c r="BO913" s="57" t="str">
        <f t="shared" si="111"/>
        <v>00</v>
      </c>
      <c r="BP913" s="57" t="str">
        <f t="shared" si="112"/>
        <v>00</v>
      </c>
    </row>
    <row r="914" spans="1:68">
      <c r="A914" s="51" t="s">
        <v>2129</v>
      </c>
      <c r="B914" s="51" t="s">
        <v>515</v>
      </c>
      <c r="C914" s="52">
        <v>26102</v>
      </c>
      <c r="D914" s="51" t="s">
        <v>2130</v>
      </c>
      <c r="E914" s="51" t="s">
        <v>2129</v>
      </c>
      <c r="F914" s="51" t="s">
        <v>35</v>
      </c>
      <c r="G914" s="85" t="s">
        <v>21</v>
      </c>
      <c r="H914" s="86">
        <v>912</v>
      </c>
      <c r="I914" s="87" t="str">
        <f>VLOOKUP('entries and results'!G914,$A$3:$E$30018,4,FALSE)</f>
        <v> </v>
      </c>
      <c r="J914" s="87" t="str">
        <f>VLOOKUP('entries and results'!G914,$A$3:$F$30018,6,FALSE)</f>
        <v> </v>
      </c>
      <c r="K914" s="87" t="str">
        <f>VLOOKUP('entries and results'!G914,$A$3:$E$30018,2,FALSE)</f>
        <v> </v>
      </c>
      <c r="L914" s="88">
        <v>912</v>
      </c>
      <c r="M914" s="89" t="s">
        <v>21</v>
      </c>
      <c r="N914" s="90" t="str">
        <f>VLOOKUP('entries and results'!M914,$H$3:$K$30018,2,FALSE)</f>
        <v> </v>
      </c>
      <c r="O914" s="90" t="str">
        <f>VLOOKUP('entries and results'!M914,$H$3:$K$30018,3,FALSE)</f>
        <v> </v>
      </c>
      <c r="P914" s="90" t="str">
        <f>VLOOKUP('entries and results'!M914,$H$3:$K$30018,4,FALSE)</f>
        <v> </v>
      </c>
      <c r="Q914" s="91" t="s">
        <v>22</v>
      </c>
      <c r="R914" s="92" t="str">
        <f t="shared" si="108"/>
        <v>00:00</v>
      </c>
      <c r="BJ914" s="78" t="str">
        <f t="shared" si="106"/>
        <v>00:00</v>
      </c>
      <c r="BK914" s="77">
        <v>912</v>
      </c>
      <c r="BL914" s="57">
        <f t="shared" si="107"/>
        <v>0</v>
      </c>
      <c r="BM914" s="57" t="str">
        <f t="shared" si="109"/>
        <v>0000000</v>
      </c>
      <c r="BN914" s="57" t="str">
        <f t="shared" si="110"/>
        <v>00</v>
      </c>
      <c r="BO914" s="57" t="str">
        <f t="shared" si="111"/>
        <v>00</v>
      </c>
      <c r="BP914" s="57" t="str">
        <f t="shared" si="112"/>
        <v>00</v>
      </c>
    </row>
    <row r="915" spans="1:68">
      <c r="A915" s="51" t="s">
        <v>2131</v>
      </c>
      <c r="B915" s="51" t="s">
        <v>515</v>
      </c>
      <c r="C915" s="52">
        <v>22438</v>
      </c>
      <c r="D915" s="51" t="s">
        <v>2132</v>
      </c>
      <c r="E915" s="51" t="s">
        <v>2131</v>
      </c>
      <c r="F915" s="51" t="s">
        <v>29</v>
      </c>
      <c r="G915" s="85" t="s">
        <v>21</v>
      </c>
      <c r="H915" s="86">
        <v>913</v>
      </c>
      <c r="I915" s="87" t="str">
        <f>VLOOKUP('entries and results'!G915,$A$3:$E$30018,4,FALSE)</f>
        <v> </v>
      </c>
      <c r="J915" s="87" t="str">
        <f>VLOOKUP('entries and results'!G915,$A$3:$F$30018,6,FALSE)</f>
        <v> </v>
      </c>
      <c r="K915" s="87" t="str">
        <f>VLOOKUP('entries and results'!G915,$A$3:$E$30018,2,FALSE)</f>
        <v> </v>
      </c>
      <c r="L915" s="88">
        <v>913</v>
      </c>
      <c r="M915" s="89" t="s">
        <v>21</v>
      </c>
      <c r="N915" s="90" t="str">
        <f>VLOOKUP('entries and results'!M915,$H$3:$K$30018,2,FALSE)</f>
        <v> </v>
      </c>
      <c r="O915" s="90" t="str">
        <f>VLOOKUP('entries and results'!M915,$H$3:$K$30018,3,FALSE)</f>
        <v> </v>
      </c>
      <c r="P915" s="90" t="str">
        <f>VLOOKUP('entries and results'!M915,$H$3:$K$30018,4,FALSE)</f>
        <v> </v>
      </c>
      <c r="Q915" s="91" t="s">
        <v>22</v>
      </c>
      <c r="R915" s="92" t="str">
        <f t="shared" si="108"/>
        <v>00:00</v>
      </c>
      <c r="BJ915" s="78" t="str">
        <f t="shared" si="106"/>
        <v>00:00</v>
      </c>
      <c r="BK915" s="77">
        <v>913</v>
      </c>
      <c r="BL915" s="57">
        <f t="shared" si="107"/>
        <v>0</v>
      </c>
      <c r="BM915" s="57" t="str">
        <f t="shared" si="109"/>
        <v>0000000</v>
      </c>
      <c r="BN915" s="57" t="str">
        <f t="shared" si="110"/>
        <v>00</v>
      </c>
      <c r="BO915" s="57" t="str">
        <f t="shared" si="111"/>
        <v>00</v>
      </c>
      <c r="BP915" s="57" t="str">
        <f t="shared" si="112"/>
        <v>00</v>
      </c>
    </row>
    <row r="916" spans="1:68">
      <c r="A916" s="51" t="s">
        <v>2133</v>
      </c>
      <c r="B916" s="51" t="s">
        <v>515</v>
      </c>
      <c r="C916" s="52">
        <v>30032</v>
      </c>
      <c r="D916" s="51" t="s">
        <v>2134</v>
      </c>
      <c r="E916" s="51" t="s">
        <v>2133</v>
      </c>
      <c r="F916" s="51" t="s">
        <v>35</v>
      </c>
      <c r="G916" s="85" t="s">
        <v>21</v>
      </c>
      <c r="H916" s="86">
        <v>914</v>
      </c>
      <c r="I916" s="87" t="str">
        <f>VLOOKUP('entries and results'!G916,$A$3:$E$30018,4,FALSE)</f>
        <v> </v>
      </c>
      <c r="J916" s="87" t="str">
        <f>VLOOKUP('entries and results'!G916,$A$3:$F$30018,6,FALSE)</f>
        <v> </v>
      </c>
      <c r="K916" s="87" t="str">
        <f>VLOOKUP('entries and results'!G916,$A$3:$E$30018,2,FALSE)</f>
        <v> </v>
      </c>
      <c r="L916" s="88">
        <v>914</v>
      </c>
      <c r="M916" s="89" t="s">
        <v>21</v>
      </c>
      <c r="N916" s="90" t="str">
        <f>VLOOKUP('entries and results'!M916,$H$3:$K$30018,2,FALSE)</f>
        <v> </v>
      </c>
      <c r="O916" s="90" t="str">
        <f>VLOOKUP('entries and results'!M916,$H$3:$K$30018,3,FALSE)</f>
        <v> </v>
      </c>
      <c r="P916" s="90" t="str">
        <f>VLOOKUP('entries and results'!M916,$H$3:$K$30018,4,FALSE)</f>
        <v> </v>
      </c>
      <c r="Q916" s="91" t="s">
        <v>22</v>
      </c>
      <c r="R916" s="92" t="str">
        <f t="shared" si="108"/>
        <v>00:00</v>
      </c>
      <c r="BJ916" s="78" t="str">
        <f t="shared" si="106"/>
        <v>00:00</v>
      </c>
      <c r="BK916" s="77">
        <v>914</v>
      </c>
      <c r="BL916" s="57">
        <f t="shared" si="107"/>
        <v>0</v>
      </c>
      <c r="BM916" s="57" t="str">
        <f t="shared" si="109"/>
        <v>0000000</v>
      </c>
      <c r="BN916" s="57" t="str">
        <f t="shared" si="110"/>
        <v>00</v>
      </c>
      <c r="BO916" s="57" t="str">
        <f t="shared" si="111"/>
        <v>00</v>
      </c>
      <c r="BP916" s="57" t="str">
        <f t="shared" si="112"/>
        <v>00</v>
      </c>
    </row>
    <row r="917" spans="1:68">
      <c r="A917" s="51" t="s">
        <v>2135</v>
      </c>
      <c r="B917" s="51" t="s">
        <v>2136</v>
      </c>
      <c r="C917" s="52">
        <v>20686</v>
      </c>
      <c r="D917" s="51" t="s">
        <v>2137</v>
      </c>
      <c r="E917" s="51" t="s">
        <v>2135</v>
      </c>
      <c r="F917" s="51" t="s">
        <v>29</v>
      </c>
      <c r="G917" s="85" t="s">
        <v>21</v>
      </c>
      <c r="H917" s="86">
        <v>915</v>
      </c>
      <c r="I917" s="87" t="str">
        <f>VLOOKUP('entries and results'!G917,$A$3:$E$30018,4,FALSE)</f>
        <v> </v>
      </c>
      <c r="J917" s="87" t="str">
        <f>VLOOKUP('entries and results'!G917,$A$3:$F$30018,6,FALSE)</f>
        <v> </v>
      </c>
      <c r="K917" s="87" t="str">
        <f>VLOOKUP('entries and results'!G917,$A$3:$E$30018,2,FALSE)</f>
        <v> </v>
      </c>
      <c r="L917" s="88">
        <v>915</v>
      </c>
      <c r="M917" s="89" t="s">
        <v>21</v>
      </c>
      <c r="N917" s="90" t="str">
        <f>VLOOKUP('entries and results'!M917,$H$3:$K$30018,2,FALSE)</f>
        <v> </v>
      </c>
      <c r="O917" s="90" t="str">
        <f>VLOOKUP('entries and results'!M917,$H$3:$K$30018,3,FALSE)</f>
        <v> </v>
      </c>
      <c r="P917" s="90" t="str">
        <f>VLOOKUP('entries and results'!M917,$H$3:$K$30018,4,FALSE)</f>
        <v> </v>
      </c>
      <c r="Q917" s="91" t="s">
        <v>22</v>
      </c>
      <c r="R917" s="92" t="str">
        <f t="shared" si="108"/>
        <v>00:00</v>
      </c>
      <c r="BJ917" s="78" t="str">
        <f t="shared" si="106"/>
        <v>00:00</v>
      </c>
      <c r="BK917" s="77">
        <v>915</v>
      </c>
      <c r="BL917" s="57">
        <f t="shared" si="107"/>
        <v>0</v>
      </c>
      <c r="BM917" s="57" t="str">
        <f t="shared" si="109"/>
        <v>0000000</v>
      </c>
      <c r="BN917" s="57" t="str">
        <f t="shared" si="110"/>
        <v>00</v>
      </c>
      <c r="BO917" s="57" t="str">
        <f t="shared" si="111"/>
        <v>00</v>
      </c>
      <c r="BP917" s="57" t="str">
        <f t="shared" si="112"/>
        <v>00</v>
      </c>
    </row>
    <row r="918" spans="1:68">
      <c r="A918" s="51" t="s">
        <v>2138</v>
      </c>
      <c r="B918" s="51" t="s">
        <v>2139</v>
      </c>
      <c r="C918" s="52">
        <v>23032</v>
      </c>
      <c r="D918" s="51" t="s">
        <v>2140</v>
      </c>
      <c r="E918" s="51" t="s">
        <v>2138</v>
      </c>
      <c r="F918" s="51" t="s">
        <v>29</v>
      </c>
      <c r="G918" s="85" t="s">
        <v>21</v>
      </c>
      <c r="H918" s="86">
        <v>916</v>
      </c>
      <c r="I918" s="87" t="str">
        <f>VLOOKUP('entries and results'!G918,$A$3:$E$30018,4,FALSE)</f>
        <v> </v>
      </c>
      <c r="J918" s="87" t="str">
        <f>VLOOKUP('entries and results'!G918,$A$3:$F$30018,6,FALSE)</f>
        <v> </v>
      </c>
      <c r="K918" s="87" t="str">
        <f>VLOOKUP('entries and results'!G918,$A$3:$E$30018,2,FALSE)</f>
        <v> </v>
      </c>
      <c r="L918" s="88">
        <v>916</v>
      </c>
      <c r="M918" s="89" t="s">
        <v>21</v>
      </c>
      <c r="N918" s="90" t="str">
        <f>VLOOKUP('entries and results'!M918,$H$3:$K$30018,2,FALSE)</f>
        <v> </v>
      </c>
      <c r="O918" s="90" t="str">
        <f>VLOOKUP('entries and results'!M918,$H$3:$K$30018,3,FALSE)</f>
        <v> </v>
      </c>
      <c r="P918" s="90" t="str">
        <f>VLOOKUP('entries and results'!M918,$H$3:$K$30018,4,FALSE)</f>
        <v> </v>
      </c>
      <c r="Q918" s="91" t="s">
        <v>22</v>
      </c>
      <c r="R918" s="92" t="str">
        <f t="shared" si="108"/>
        <v>00:00</v>
      </c>
      <c r="BJ918" s="78" t="str">
        <f t="shared" si="106"/>
        <v>00:00</v>
      </c>
      <c r="BK918" s="77">
        <v>916</v>
      </c>
      <c r="BL918" s="57">
        <f t="shared" si="107"/>
        <v>0</v>
      </c>
      <c r="BM918" s="57" t="str">
        <f t="shared" si="109"/>
        <v>0000000</v>
      </c>
      <c r="BN918" s="57" t="str">
        <f t="shared" si="110"/>
        <v>00</v>
      </c>
      <c r="BO918" s="57" t="str">
        <f t="shared" si="111"/>
        <v>00</v>
      </c>
      <c r="BP918" s="57" t="str">
        <f t="shared" si="112"/>
        <v>00</v>
      </c>
    </row>
    <row r="919" spans="1:68">
      <c r="A919" s="51" t="s">
        <v>2141</v>
      </c>
      <c r="B919" s="51" t="s">
        <v>652</v>
      </c>
      <c r="C919" s="52">
        <v>19454</v>
      </c>
      <c r="D919" s="51" t="s">
        <v>2142</v>
      </c>
      <c r="E919" s="51" t="s">
        <v>2141</v>
      </c>
      <c r="F919" s="51" t="s">
        <v>29</v>
      </c>
      <c r="G919" s="85" t="s">
        <v>21</v>
      </c>
      <c r="H919" s="86">
        <v>917</v>
      </c>
      <c r="I919" s="87" t="str">
        <f>VLOOKUP('entries and results'!G919,$A$3:$E$30018,4,FALSE)</f>
        <v> </v>
      </c>
      <c r="J919" s="87" t="str">
        <f>VLOOKUP('entries and results'!G919,$A$3:$F$30018,6,FALSE)</f>
        <v> </v>
      </c>
      <c r="K919" s="87" t="str">
        <f>VLOOKUP('entries and results'!G919,$A$3:$E$30018,2,FALSE)</f>
        <v> </v>
      </c>
      <c r="L919" s="88">
        <v>917</v>
      </c>
      <c r="M919" s="89" t="s">
        <v>21</v>
      </c>
      <c r="N919" s="90" t="str">
        <f>VLOOKUP('entries and results'!M919,$H$3:$K$30018,2,FALSE)</f>
        <v> </v>
      </c>
      <c r="O919" s="90" t="str">
        <f>VLOOKUP('entries and results'!M919,$H$3:$K$30018,3,FALSE)</f>
        <v> </v>
      </c>
      <c r="P919" s="90" t="str">
        <f>VLOOKUP('entries and results'!M919,$H$3:$K$30018,4,FALSE)</f>
        <v> </v>
      </c>
      <c r="Q919" s="91" t="s">
        <v>22</v>
      </c>
      <c r="R919" s="92" t="str">
        <f t="shared" si="108"/>
        <v>00:00</v>
      </c>
      <c r="BJ919" s="78" t="str">
        <f t="shared" si="106"/>
        <v>00:00</v>
      </c>
      <c r="BK919" s="77">
        <v>917</v>
      </c>
      <c r="BL919" s="57">
        <f t="shared" si="107"/>
        <v>0</v>
      </c>
      <c r="BM919" s="57" t="str">
        <f t="shared" si="109"/>
        <v>0000000</v>
      </c>
      <c r="BN919" s="57" t="str">
        <f t="shared" si="110"/>
        <v>00</v>
      </c>
      <c r="BO919" s="57" t="str">
        <f t="shared" si="111"/>
        <v>00</v>
      </c>
      <c r="BP919" s="57" t="str">
        <f t="shared" si="112"/>
        <v>00</v>
      </c>
    </row>
    <row r="920" spans="1:68">
      <c r="A920" s="51" t="s">
        <v>2143</v>
      </c>
      <c r="B920" s="51" t="s">
        <v>2144</v>
      </c>
      <c r="C920" s="52">
        <v>21072</v>
      </c>
      <c r="D920" s="51" t="s">
        <v>2145</v>
      </c>
      <c r="E920" s="51" t="s">
        <v>2143</v>
      </c>
      <c r="F920" s="51" t="s">
        <v>29</v>
      </c>
      <c r="G920" s="85" t="s">
        <v>21</v>
      </c>
      <c r="H920" s="86">
        <v>918</v>
      </c>
      <c r="I920" s="87" t="str">
        <f>VLOOKUP('entries and results'!G920,$A$3:$E$30018,4,FALSE)</f>
        <v> </v>
      </c>
      <c r="J920" s="87" t="str">
        <f>VLOOKUP('entries and results'!G920,$A$3:$F$30018,6,FALSE)</f>
        <v> </v>
      </c>
      <c r="K920" s="87" t="str">
        <f>VLOOKUP('entries and results'!G920,$A$3:$E$30018,2,FALSE)</f>
        <v> </v>
      </c>
      <c r="L920" s="88">
        <v>918</v>
      </c>
      <c r="M920" s="89" t="s">
        <v>21</v>
      </c>
      <c r="N920" s="90" t="str">
        <f>VLOOKUP('entries and results'!M920,$H$3:$K$30018,2,FALSE)</f>
        <v> </v>
      </c>
      <c r="O920" s="90" t="str">
        <f>VLOOKUP('entries and results'!M920,$H$3:$K$30018,3,FALSE)</f>
        <v> </v>
      </c>
      <c r="P920" s="90" t="str">
        <f>VLOOKUP('entries and results'!M920,$H$3:$K$30018,4,FALSE)</f>
        <v> </v>
      </c>
      <c r="Q920" s="91" t="s">
        <v>22</v>
      </c>
      <c r="R920" s="92" t="str">
        <f t="shared" si="108"/>
        <v>00:00</v>
      </c>
      <c r="BJ920" s="78" t="str">
        <f t="shared" si="106"/>
        <v>00:00</v>
      </c>
      <c r="BK920" s="77">
        <v>918</v>
      </c>
      <c r="BL920" s="57">
        <f t="shared" si="107"/>
        <v>0</v>
      </c>
      <c r="BM920" s="57" t="str">
        <f t="shared" si="109"/>
        <v>0000000</v>
      </c>
      <c r="BN920" s="57" t="str">
        <f t="shared" si="110"/>
        <v>00</v>
      </c>
      <c r="BO920" s="57" t="str">
        <f t="shared" si="111"/>
        <v>00</v>
      </c>
      <c r="BP920" s="57" t="str">
        <f t="shared" si="112"/>
        <v>00</v>
      </c>
    </row>
    <row r="921" spans="1:68">
      <c r="A921" s="51" t="s">
        <v>2146</v>
      </c>
      <c r="B921" s="51" t="s">
        <v>2144</v>
      </c>
      <c r="C921" s="52">
        <v>19715</v>
      </c>
      <c r="D921" s="51" t="s">
        <v>2147</v>
      </c>
      <c r="E921" s="51" t="s">
        <v>2146</v>
      </c>
      <c r="F921" s="51" t="s">
        <v>29</v>
      </c>
      <c r="G921" s="85" t="s">
        <v>21</v>
      </c>
      <c r="H921" s="86">
        <v>919</v>
      </c>
      <c r="I921" s="87" t="str">
        <f>VLOOKUP('entries and results'!G921,$A$3:$E$30018,4,FALSE)</f>
        <v> </v>
      </c>
      <c r="J921" s="87" t="str">
        <f>VLOOKUP('entries and results'!G921,$A$3:$F$30018,6,FALSE)</f>
        <v> </v>
      </c>
      <c r="K921" s="87" t="str">
        <f>VLOOKUP('entries and results'!G921,$A$3:$E$30018,2,FALSE)</f>
        <v> </v>
      </c>
      <c r="L921" s="88">
        <v>919</v>
      </c>
      <c r="M921" s="89" t="s">
        <v>21</v>
      </c>
      <c r="N921" s="90" t="str">
        <f>VLOOKUP('entries and results'!M921,$H$3:$K$30018,2,FALSE)</f>
        <v> </v>
      </c>
      <c r="O921" s="90" t="str">
        <f>VLOOKUP('entries and results'!M921,$H$3:$K$30018,3,FALSE)</f>
        <v> </v>
      </c>
      <c r="P921" s="90" t="str">
        <f>VLOOKUP('entries and results'!M921,$H$3:$K$30018,4,FALSE)</f>
        <v> </v>
      </c>
      <c r="Q921" s="91" t="s">
        <v>22</v>
      </c>
      <c r="R921" s="92" t="str">
        <f t="shared" si="108"/>
        <v>00:00</v>
      </c>
      <c r="BJ921" s="78" t="str">
        <f t="shared" si="106"/>
        <v>00:00</v>
      </c>
      <c r="BK921" s="77">
        <v>919</v>
      </c>
      <c r="BL921" s="57">
        <f t="shared" si="107"/>
        <v>0</v>
      </c>
      <c r="BM921" s="57" t="str">
        <f t="shared" si="109"/>
        <v>0000000</v>
      </c>
      <c r="BN921" s="57" t="str">
        <f t="shared" si="110"/>
        <v>00</v>
      </c>
      <c r="BO921" s="57" t="str">
        <f t="shared" si="111"/>
        <v>00</v>
      </c>
      <c r="BP921" s="57" t="str">
        <f t="shared" si="112"/>
        <v>00</v>
      </c>
    </row>
    <row r="922" spans="1:68">
      <c r="A922" s="51" t="s">
        <v>2148</v>
      </c>
      <c r="B922" s="51" t="s">
        <v>116</v>
      </c>
      <c r="C922" s="52">
        <v>26085</v>
      </c>
      <c r="D922" s="51" t="s">
        <v>2149</v>
      </c>
      <c r="E922" s="51" t="s">
        <v>2148</v>
      </c>
      <c r="F922" s="51" t="s">
        <v>35</v>
      </c>
      <c r="G922" s="85" t="s">
        <v>21</v>
      </c>
      <c r="H922" s="86">
        <v>920</v>
      </c>
      <c r="I922" s="87" t="str">
        <f>VLOOKUP('entries and results'!G922,$A$3:$E$30018,4,FALSE)</f>
        <v> </v>
      </c>
      <c r="J922" s="87" t="str">
        <f>VLOOKUP('entries and results'!G922,$A$3:$F$30018,6,FALSE)</f>
        <v> </v>
      </c>
      <c r="K922" s="87" t="str">
        <f>VLOOKUP('entries and results'!G922,$A$3:$E$30018,2,FALSE)</f>
        <v> </v>
      </c>
      <c r="L922" s="88">
        <v>920</v>
      </c>
      <c r="M922" s="89" t="s">
        <v>21</v>
      </c>
      <c r="N922" s="90" t="str">
        <f>VLOOKUP('entries and results'!M922,$H$3:$K$30018,2,FALSE)</f>
        <v> </v>
      </c>
      <c r="O922" s="90" t="str">
        <f>VLOOKUP('entries and results'!M922,$H$3:$K$30018,3,FALSE)</f>
        <v> </v>
      </c>
      <c r="P922" s="90" t="str">
        <f>VLOOKUP('entries and results'!M922,$H$3:$K$30018,4,FALSE)</f>
        <v> </v>
      </c>
      <c r="Q922" s="91" t="s">
        <v>22</v>
      </c>
      <c r="R922" s="92" t="str">
        <f t="shared" si="108"/>
        <v>00:00</v>
      </c>
      <c r="BJ922" s="78" t="str">
        <f t="shared" si="106"/>
        <v>00:00</v>
      </c>
      <c r="BK922" s="77">
        <v>920</v>
      </c>
      <c r="BL922" s="57">
        <f t="shared" si="107"/>
        <v>0</v>
      </c>
      <c r="BM922" s="57" t="str">
        <f t="shared" si="109"/>
        <v>0000000</v>
      </c>
      <c r="BN922" s="57" t="str">
        <f t="shared" si="110"/>
        <v>00</v>
      </c>
      <c r="BO922" s="57" t="str">
        <f t="shared" si="111"/>
        <v>00</v>
      </c>
      <c r="BP922" s="57" t="str">
        <f t="shared" si="112"/>
        <v>00</v>
      </c>
    </row>
    <row r="923" spans="1:68">
      <c r="A923" s="51" t="s">
        <v>2150</v>
      </c>
      <c r="B923" s="51" t="s">
        <v>191</v>
      </c>
      <c r="C923" s="52">
        <v>18667</v>
      </c>
      <c r="D923" s="51" t="s">
        <v>2151</v>
      </c>
      <c r="E923" s="51" t="s">
        <v>2150</v>
      </c>
      <c r="F923" s="51" t="s">
        <v>29</v>
      </c>
      <c r="G923" s="85" t="s">
        <v>21</v>
      </c>
      <c r="H923" s="86">
        <v>921</v>
      </c>
      <c r="I923" s="87" t="str">
        <f>VLOOKUP('entries and results'!G923,$A$3:$E$30018,4,FALSE)</f>
        <v> </v>
      </c>
      <c r="J923" s="87" t="str">
        <f>VLOOKUP('entries and results'!G923,$A$3:$F$30018,6,FALSE)</f>
        <v> </v>
      </c>
      <c r="K923" s="87" t="str">
        <f>VLOOKUP('entries and results'!G923,$A$3:$E$30018,2,FALSE)</f>
        <v> </v>
      </c>
      <c r="L923" s="88">
        <v>921</v>
      </c>
      <c r="M923" s="89" t="s">
        <v>21</v>
      </c>
      <c r="N923" s="90" t="str">
        <f>VLOOKUP('entries and results'!M923,$H$3:$K$30018,2,FALSE)</f>
        <v> </v>
      </c>
      <c r="O923" s="90" t="str">
        <f>VLOOKUP('entries and results'!M923,$H$3:$K$30018,3,FALSE)</f>
        <v> </v>
      </c>
      <c r="P923" s="90" t="str">
        <f>VLOOKUP('entries and results'!M923,$H$3:$K$30018,4,FALSE)</f>
        <v> </v>
      </c>
      <c r="Q923" s="91" t="s">
        <v>22</v>
      </c>
      <c r="R923" s="92" t="str">
        <f t="shared" si="108"/>
        <v>00:00</v>
      </c>
      <c r="BJ923" s="78" t="str">
        <f t="shared" si="106"/>
        <v>00:00</v>
      </c>
      <c r="BK923" s="77">
        <v>921</v>
      </c>
      <c r="BL923" s="57">
        <f t="shared" si="107"/>
        <v>0</v>
      </c>
      <c r="BM923" s="57" t="str">
        <f t="shared" si="109"/>
        <v>0000000</v>
      </c>
      <c r="BN923" s="57" t="str">
        <f t="shared" si="110"/>
        <v>00</v>
      </c>
      <c r="BO923" s="57" t="str">
        <f t="shared" si="111"/>
        <v>00</v>
      </c>
      <c r="BP923" s="57" t="str">
        <f t="shared" si="112"/>
        <v>00</v>
      </c>
    </row>
    <row r="924" spans="1:68">
      <c r="A924" s="51" t="s">
        <v>2152</v>
      </c>
      <c r="B924" s="51" t="s">
        <v>191</v>
      </c>
      <c r="C924" s="52">
        <v>28215</v>
      </c>
      <c r="D924" s="51" t="s">
        <v>2153</v>
      </c>
      <c r="E924" s="51" t="s">
        <v>2152</v>
      </c>
      <c r="F924" s="51" t="s">
        <v>35</v>
      </c>
      <c r="G924" s="85" t="s">
        <v>21</v>
      </c>
      <c r="H924" s="86">
        <v>922</v>
      </c>
      <c r="I924" s="87" t="str">
        <f>VLOOKUP('entries and results'!G924,$A$3:$E$30018,4,FALSE)</f>
        <v> </v>
      </c>
      <c r="J924" s="87" t="str">
        <f>VLOOKUP('entries and results'!G924,$A$3:$F$30018,6,FALSE)</f>
        <v> </v>
      </c>
      <c r="K924" s="87" t="str">
        <f>VLOOKUP('entries and results'!G924,$A$3:$E$30018,2,FALSE)</f>
        <v> </v>
      </c>
      <c r="L924" s="88">
        <v>922</v>
      </c>
      <c r="M924" s="89" t="s">
        <v>21</v>
      </c>
      <c r="N924" s="90" t="str">
        <f>VLOOKUP('entries and results'!M924,$H$3:$K$30018,2,FALSE)</f>
        <v> </v>
      </c>
      <c r="O924" s="90" t="str">
        <f>VLOOKUP('entries and results'!M924,$H$3:$K$30018,3,FALSE)</f>
        <v> </v>
      </c>
      <c r="P924" s="90" t="str">
        <f>VLOOKUP('entries and results'!M924,$H$3:$K$30018,4,FALSE)</f>
        <v> </v>
      </c>
      <c r="Q924" s="91" t="s">
        <v>22</v>
      </c>
      <c r="R924" s="92" t="str">
        <f t="shared" si="108"/>
        <v>00:00</v>
      </c>
      <c r="BJ924" s="78" t="str">
        <f t="shared" si="106"/>
        <v>00:00</v>
      </c>
      <c r="BK924" s="77">
        <v>922</v>
      </c>
      <c r="BL924" s="57">
        <f t="shared" si="107"/>
        <v>0</v>
      </c>
      <c r="BM924" s="57" t="str">
        <f t="shared" si="109"/>
        <v>0000000</v>
      </c>
      <c r="BN924" s="57" t="str">
        <f t="shared" si="110"/>
        <v>00</v>
      </c>
      <c r="BO924" s="57" t="str">
        <f t="shared" si="111"/>
        <v>00</v>
      </c>
      <c r="BP924" s="57" t="str">
        <f t="shared" si="112"/>
        <v>00</v>
      </c>
    </row>
    <row r="925" spans="1:68">
      <c r="A925" s="51" t="s">
        <v>2154</v>
      </c>
      <c r="B925" s="51" t="s">
        <v>191</v>
      </c>
      <c r="C925" s="52">
        <v>21303</v>
      </c>
      <c r="D925" s="51" t="s">
        <v>2155</v>
      </c>
      <c r="E925" s="51" t="s">
        <v>2154</v>
      </c>
      <c r="F925" s="51" t="s">
        <v>29</v>
      </c>
      <c r="G925" s="85" t="s">
        <v>21</v>
      </c>
      <c r="H925" s="86">
        <v>923</v>
      </c>
      <c r="I925" s="87" t="str">
        <f>VLOOKUP('entries and results'!G925,$A$3:$E$30018,4,FALSE)</f>
        <v> </v>
      </c>
      <c r="J925" s="87" t="str">
        <f>VLOOKUP('entries and results'!G925,$A$3:$F$30018,6,FALSE)</f>
        <v> </v>
      </c>
      <c r="K925" s="87" t="str">
        <f>VLOOKUP('entries and results'!G925,$A$3:$E$30018,2,FALSE)</f>
        <v> </v>
      </c>
      <c r="L925" s="88">
        <v>923</v>
      </c>
      <c r="M925" s="89" t="s">
        <v>21</v>
      </c>
      <c r="N925" s="90" t="str">
        <f>VLOOKUP('entries and results'!M925,$H$3:$K$30018,2,FALSE)</f>
        <v> </v>
      </c>
      <c r="O925" s="90" t="str">
        <f>VLOOKUP('entries and results'!M925,$H$3:$K$30018,3,FALSE)</f>
        <v> </v>
      </c>
      <c r="P925" s="90" t="str">
        <f>VLOOKUP('entries and results'!M925,$H$3:$K$30018,4,FALSE)</f>
        <v> </v>
      </c>
      <c r="Q925" s="91" t="s">
        <v>22</v>
      </c>
      <c r="R925" s="92" t="str">
        <f t="shared" si="108"/>
        <v>00:00</v>
      </c>
      <c r="BJ925" s="78" t="str">
        <f t="shared" si="106"/>
        <v>00:00</v>
      </c>
      <c r="BK925" s="77">
        <v>923</v>
      </c>
      <c r="BL925" s="57">
        <f t="shared" si="107"/>
        <v>0</v>
      </c>
      <c r="BM925" s="57" t="str">
        <f t="shared" si="109"/>
        <v>0000000</v>
      </c>
      <c r="BN925" s="57" t="str">
        <f t="shared" si="110"/>
        <v>00</v>
      </c>
      <c r="BO925" s="57" t="str">
        <f t="shared" si="111"/>
        <v>00</v>
      </c>
      <c r="BP925" s="57" t="str">
        <f t="shared" si="112"/>
        <v>00</v>
      </c>
    </row>
    <row r="926" spans="1:68">
      <c r="A926" s="51" t="s">
        <v>2156</v>
      </c>
      <c r="B926" s="51" t="s">
        <v>191</v>
      </c>
      <c r="C926" s="52">
        <v>15205</v>
      </c>
      <c r="D926" s="51" t="s">
        <v>2157</v>
      </c>
      <c r="E926" s="51" t="s">
        <v>2156</v>
      </c>
      <c r="F926" s="51" t="s">
        <v>29</v>
      </c>
      <c r="G926" s="85" t="s">
        <v>21</v>
      </c>
      <c r="H926" s="86">
        <v>924</v>
      </c>
      <c r="I926" s="87" t="str">
        <f>VLOOKUP('entries and results'!G926,$A$3:$E$30018,4,FALSE)</f>
        <v> </v>
      </c>
      <c r="J926" s="87" t="str">
        <f>VLOOKUP('entries and results'!G926,$A$3:$F$30018,6,FALSE)</f>
        <v> </v>
      </c>
      <c r="K926" s="87" t="str">
        <f>VLOOKUP('entries and results'!G926,$A$3:$E$30018,2,FALSE)</f>
        <v> </v>
      </c>
      <c r="L926" s="88">
        <v>924</v>
      </c>
      <c r="M926" s="89" t="s">
        <v>21</v>
      </c>
      <c r="N926" s="90" t="str">
        <f>VLOOKUP('entries and results'!M926,$H$3:$K$30018,2,FALSE)</f>
        <v> </v>
      </c>
      <c r="O926" s="90" t="str">
        <f>VLOOKUP('entries and results'!M926,$H$3:$K$30018,3,FALSE)</f>
        <v> </v>
      </c>
      <c r="P926" s="90" t="str">
        <f>VLOOKUP('entries and results'!M926,$H$3:$K$30018,4,FALSE)</f>
        <v> </v>
      </c>
      <c r="Q926" s="91" t="s">
        <v>22</v>
      </c>
      <c r="R926" s="92" t="str">
        <f t="shared" si="108"/>
        <v>00:00</v>
      </c>
      <c r="BJ926" s="78" t="str">
        <f t="shared" ref="BJ926:BJ989" si="113">CONCATENATE(BO926,":",BP926)</f>
        <v>00:00</v>
      </c>
      <c r="BK926" s="77">
        <v>924</v>
      </c>
      <c r="BL926" s="57">
        <f t="shared" si="107"/>
        <v>0</v>
      </c>
      <c r="BM926" s="57" t="str">
        <f t="shared" si="109"/>
        <v>0000000</v>
      </c>
      <c r="BN926" s="57" t="str">
        <f t="shared" si="110"/>
        <v>00</v>
      </c>
      <c r="BO926" s="57" t="str">
        <f t="shared" si="111"/>
        <v>00</v>
      </c>
      <c r="BP926" s="57" t="str">
        <f t="shared" si="112"/>
        <v>00</v>
      </c>
    </row>
    <row r="927" spans="1:68">
      <c r="A927" s="51" t="s">
        <v>2158</v>
      </c>
      <c r="B927" s="51" t="s">
        <v>191</v>
      </c>
      <c r="C927" s="52">
        <v>22492</v>
      </c>
      <c r="D927" s="51" t="s">
        <v>2159</v>
      </c>
      <c r="E927" s="51" t="s">
        <v>2158</v>
      </c>
      <c r="F927" s="51" t="s">
        <v>29</v>
      </c>
      <c r="G927" s="85" t="s">
        <v>21</v>
      </c>
      <c r="H927" s="86">
        <v>925</v>
      </c>
      <c r="I927" s="87" t="str">
        <f>VLOOKUP('entries and results'!G927,$A$3:$E$30018,4,FALSE)</f>
        <v> </v>
      </c>
      <c r="J927" s="87" t="str">
        <f>VLOOKUP('entries and results'!G927,$A$3:$F$30018,6,FALSE)</f>
        <v> </v>
      </c>
      <c r="K927" s="87" t="str">
        <f>VLOOKUP('entries and results'!G927,$A$3:$E$30018,2,FALSE)</f>
        <v> </v>
      </c>
      <c r="L927" s="88">
        <v>925</v>
      </c>
      <c r="M927" s="89" t="s">
        <v>21</v>
      </c>
      <c r="N927" s="90" t="str">
        <f>VLOOKUP('entries and results'!M927,$H$3:$K$30018,2,FALSE)</f>
        <v> </v>
      </c>
      <c r="O927" s="90" t="str">
        <f>VLOOKUP('entries and results'!M927,$H$3:$K$30018,3,FALSE)</f>
        <v> </v>
      </c>
      <c r="P927" s="90" t="str">
        <f>VLOOKUP('entries and results'!M927,$H$3:$K$30018,4,FALSE)</f>
        <v> </v>
      </c>
      <c r="Q927" s="91" t="s">
        <v>22</v>
      </c>
      <c r="R927" s="92" t="str">
        <f t="shared" si="108"/>
        <v>00:00</v>
      </c>
      <c r="BJ927" s="78" t="str">
        <f t="shared" si="113"/>
        <v>00:00</v>
      </c>
      <c r="BK927" s="77">
        <v>925</v>
      </c>
      <c r="BL927" s="57">
        <f t="shared" si="107"/>
        <v>0</v>
      </c>
      <c r="BM927" s="57" t="str">
        <f t="shared" si="109"/>
        <v>0000000</v>
      </c>
      <c r="BN927" s="57" t="str">
        <f t="shared" si="110"/>
        <v>00</v>
      </c>
      <c r="BO927" s="57" t="str">
        <f t="shared" si="111"/>
        <v>00</v>
      </c>
      <c r="BP927" s="57" t="str">
        <f t="shared" si="112"/>
        <v>00</v>
      </c>
    </row>
    <row r="928" spans="1:68">
      <c r="A928" s="51" t="s">
        <v>2160</v>
      </c>
      <c r="B928" s="51" t="s">
        <v>191</v>
      </c>
      <c r="C928" s="52">
        <v>27653</v>
      </c>
      <c r="D928" s="51" t="s">
        <v>2161</v>
      </c>
      <c r="E928" s="51" t="s">
        <v>2160</v>
      </c>
      <c r="F928" s="51" t="s">
        <v>35</v>
      </c>
      <c r="G928" s="85" t="s">
        <v>21</v>
      </c>
      <c r="H928" s="86">
        <v>926</v>
      </c>
      <c r="I928" s="87" t="str">
        <f>VLOOKUP('entries and results'!G928,$A$3:$E$30018,4,FALSE)</f>
        <v> </v>
      </c>
      <c r="J928" s="87" t="str">
        <f>VLOOKUP('entries and results'!G928,$A$3:$F$30018,6,FALSE)</f>
        <v> </v>
      </c>
      <c r="K928" s="87" t="str">
        <f>VLOOKUP('entries and results'!G928,$A$3:$E$30018,2,FALSE)</f>
        <v> </v>
      </c>
      <c r="L928" s="88">
        <v>926</v>
      </c>
      <c r="M928" s="89" t="s">
        <v>21</v>
      </c>
      <c r="N928" s="90" t="str">
        <f>VLOOKUP('entries and results'!M928,$H$3:$K$30018,2,FALSE)</f>
        <v> </v>
      </c>
      <c r="O928" s="90" t="str">
        <f>VLOOKUP('entries and results'!M928,$H$3:$K$30018,3,FALSE)</f>
        <v> </v>
      </c>
      <c r="P928" s="90" t="str">
        <f>VLOOKUP('entries and results'!M928,$H$3:$K$30018,4,FALSE)</f>
        <v> </v>
      </c>
      <c r="Q928" s="91" t="s">
        <v>22</v>
      </c>
      <c r="R928" s="92" t="str">
        <f t="shared" si="108"/>
        <v>00:00</v>
      </c>
      <c r="BJ928" s="78" t="str">
        <f t="shared" si="113"/>
        <v>00:00</v>
      </c>
      <c r="BK928" s="77">
        <v>926</v>
      </c>
      <c r="BL928" s="57">
        <f t="shared" si="107"/>
        <v>0</v>
      </c>
      <c r="BM928" s="57" t="str">
        <f t="shared" si="109"/>
        <v>0000000</v>
      </c>
      <c r="BN928" s="57" t="str">
        <f t="shared" si="110"/>
        <v>00</v>
      </c>
      <c r="BO928" s="57" t="str">
        <f t="shared" si="111"/>
        <v>00</v>
      </c>
      <c r="BP928" s="57" t="str">
        <f t="shared" si="112"/>
        <v>00</v>
      </c>
    </row>
    <row r="929" spans="1:68">
      <c r="A929" s="51" t="s">
        <v>2162</v>
      </c>
      <c r="B929" s="51" t="s">
        <v>191</v>
      </c>
      <c r="C929" s="52">
        <v>22784</v>
      </c>
      <c r="D929" s="51" t="s">
        <v>2163</v>
      </c>
      <c r="E929" s="51" t="s">
        <v>2162</v>
      </c>
      <c r="F929" s="51" t="s">
        <v>29</v>
      </c>
      <c r="G929" s="85" t="s">
        <v>21</v>
      </c>
      <c r="H929" s="86">
        <v>927</v>
      </c>
      <c r="I929" s="87" t="str">
        <f>VLOOKUP('entries and results'!G929,$A$3:$E$30018,4,FALSE)</f>
        <v> </v>
      </c>
      <c r="J929" s="87" t="str">
        <f>VLOOKUP('entries and results'!G929,$A$3:$F$30018,6,FALSE)</f>
        <v> </v>
      </c>
      <c r="K929" s="87" t="str">
        <f>VLOOKUP('entries and results'!G929,$A$3:$E$30018,2,FALSE)</f>
        <v> </v>
      </c>
      <c r="L929" s="88">
        <v>927</v>
      </c>
      <c r="M929" s="89" t="s">
        <v>21</v>
      </c>
      <c r="N929" s="90" t="str">
        <f>VLOOKUP('entries and results'!M929,$H$3:$K$30018,2,FALSE)</f>
        <v> </v>
      </c>
      <c r="O929" s="90" t="str">
        <f>VLOOKUP('entries and results'!M929,$H$3:$K$30018,3,FALSE)</f>
        <v> </v>
      </c>
      <c r="P929" s="90" t="str">
        <f>VLOOKUP('entries and results'!M929,$H$3:$K$30018,4,FALSE)</f>
        <v> </v>
      </c>
      <c r="Q929" s="91" t="s">
        <v>22</v>
      </c>
      <c r="R929" s="92" t="str">
        <f t="shared" si="108"/>
        <v>00:00</v>
      </c>
      <c r="BJ929" s="78" t="str">
        <f t="shared" si="113"/>
        <v>00:00</v>
      </c>
      <c r="BK929" s="77">
        <v>927</v>
      </c>
      <c r="BL929" s="57">
        <f t="shared" si="107"/>
        <v>0</v>
      </c>
      <c r="BM929" s="57" t="str">
        <f t="shared" si="109"/>
        <v>0000000</v>
      </c>
      <c r="BN929" s="57" t="str">
        <f t="shared" si="110"/>
        <v>00</v>
      </c>
      <c r="BO929" s="57" t="str">
        <f t="shared" si="111"/>
        <v>00</v>
      </c>
      <c r="BP929" s="57" t="str">
        <f t="shared" si="112"/>
        <v>00</v>
      </c>
    </row>
    <row r="930" spans="1:68">
      <c r="A930" s="51" t="s">
        <v>2164</v>
      </c>
      <c r="B930" s="51" t="s">
        <v>191</v>
      </c>
      <c r="C930" s="52">
        <v>32726</v>
      </c>
      <c r="D930" s="51" t="s">
        <v>2165</v>
      </c>
      <c r="E930" s="51" t="s">
        <v>2164</v>
      </c>
      <c r="F930" s="51" t="s">
        <v>35</v>
      </c>
      <c r="G930" s="85" t="s">
        <v>21</v>
      </c>
      <c r="H930" s="86">
        <v>928</v>
      </c>
      <c r="I930" s="87" t="str">
        <f>VLOOKUP('entries and results'!G930,$A$3:$E$30018,4,FALSE)</f>
        <v> </v>
      </c>
      <c r="J930" s="87" t="str">
        <f>VLOOKUP('entries and results'!G930,$A$3:$F$30018,6,FALSE)</f>
        <v> </v>
      </c>
      <c r="K930" s="87" t="str">
        <f>VLOOKUP('entries and results'!G930,$A$3:$E$30018,2,FALSE)</f>
        <v> </v>
      </c>
      <c r="L930" s="88">
        <v>928</v>
      </c>
      <c r="M930" s="89" t="s">
        <v>21</v>
      </c>
      <c r="N930" s="90" t="str">
        <f>VLOOKUP('entries and results'!M930,$H$3:$K$30018,2,FALSE)</f>
        <v> </v>
      </c>
      <c r="O930" s="90" t="str">
        <f>VLOOKUP('entries and results'!M930,$H$3:$K$30018,3,FALSE)</f>
        <v> </v>
      </c>
      <c r="P930" s="90" t="str">
        <f>VLOOKUP('entries and results'!M930,$H$3:$K$30018,4,FALSE)</f>
        <v> </v>
      </c>
      <c r="Q930" s="91" t="s">
        <v>22</v>
      </c>
      <c r="R930" s="92" t="str">
        <f t="shared" si="108"/>
        <v>00:00</v>
      </c>
      <c r="BJ930" s="78" t="str">
        <f t="shared" si="113"/>
        <v>00:00</v>
      </c>
      <c r="BK930" s="77">
        <v>928</v>
      </c>
      <c r="BL930" s="57">
        <f t="shared" si="107"/>
        <v>0</v>
      </c>
      <c r="BM930" s="57" t="str">
        <f t="shared" si="109"/>
        <v>0000000</v>
      </c>
      <c r="BN930" s="57" t="str">
        <f t="shared" si="110"/>
        <v>00</v>
      </c>
      <c r="BO930" s="57" t="str">
        <f t="shared" si="111"/>
        <v>00</v>
      </c>
      <c r="BP930" s="57" t="str">
        <f t="shared" si="112"/>
        <v>00</v>
      </c>
    </row>
    <row r="931" spans="1:68">
      <c r="A931" s="51" t="s">
        <v>2166</v>
      </c>
      <c r="B931" s="51" t="s">
        <v>191</v>
      </c>
      <c r="C931" s="52">
        <v>24131</v>
      </c>
      <c r="D931" s="51" t="s">
        <v>2167</v>
      </c>
      <c r="E931" s="51" t="s">
        <v>2166</v>
      </c>
      <c r="F931" s="51" t="s">
        <v>29</v>
      </c>
      <c r="G931" s="85" t="s">
        <v>21</v>
      </c>
      <c r="H931" s="86">
        <v>929</v>
      </c>
      <c r="I931" s="87" t="str">
        <f>VLOOKUP('entries and results'!G931,$A$3:$E$30018,4,FALSE)</f>
        <v> </v>
      </c>
      <c r="J931" s="87" t="str">
        <f>VLOOKUP('entries and results'!G931,$A$3:$F$30018,6,FALSE)</f>
        <v> </v>
      </c>
      <c r="K931" s="87" t="str">
        <f>VLOOKUP('entries and results'!G931,$A$3:$E$30018,2,FALSE)</f>
        <v> </v>
      </c>
      <c r="L931" s="88">
        <v>929</v>
      </c>
      <c r="M931" s="89" t="s">
        <v>21</v>
      </c>
      <c r="N931" s="90" t="str">
        <f>VLOOKUP('entries and results'!M931,$H$3:$K$30018,2,FALSE)</f>
        <v> </v>
      </c>
      <c r="O931" s="90" t="str">
        <f>VLOOKUP('entries and results'!M931,$H$3:$K$30018,3,FALSE)</f>
        <v> </v>
      </c>
      <c r="P931" s="90" t="str">
        <f>VLOOKUP('entries and results'!M931,$H$3:$K$30018,4,FALSE)</f>
        <v> </v>
      </c>
      <c r="Q931" s="91" t="s">
        <v>22</v>
      </c>
      <c r="R931" s="92" t="str">
        <f t="shared" si="108"/>
        <v>00:00</v>
      </c>
      <c r="BJ931" s="78" t="str">
        <f t="shared" si="113"/>
        <v>00:00</v>
      </c>
      <c r="BK931" s="77">
        <v>929</v>
      </c>
      <c r="BL931" s="57">
        <f t="shared" si="107"/>
        <v>0</v>
      </c>
      <c r="BM931" s="57" t="str">
        <f t="shared" si="109"/>
        <v>0000000</v>
      </c>
      <c r="BN931" s="57" t="str">
        <f t="shared" si="110"/>
        <v>00</v>
      </c>
      <c r="BO931" s="57" t="str">
        <f t="shared" si="111"/>
        <v>00</v>
      </c>
      <c r="BP931" s="57" t="str">
        <f t="shared" si="112"/>
        <v>00</v>
      </c>
    </row>
    <row r="932" spans="1:68">
      <c r="A932" s="51" t="s">
        <v>2168</v>
      </c>
      <c r="B932" s="51" t="s">
        <v>191</v>
      </c>
      <c r="C932" s="52">
        <v>15685</v>
      </c>
      <c r="D932" s="51" t="s">
        <v>2169</v>
      </c>
      <c r="E932" s="51" t="s">
        <v>2168</v>
      </c>
      <c r="F932" s="51" t="s">
        <v>29</v>
      </c>
      <c r="G932" s="85" t="s">
        <v>21</v>
      </c>
      <c r="H932" s="86">
        <v>930</v>
      </c>
      <c r="I932" s="87" t="str">
        <f>VLOOKUP('entries and results'!G932,$A$3:$E$30018,4,FALSE)</f>
        <v> </v>
      </c>
      <c r="J932" s="87" t="str">
        <f>VLOOKUP('entries and results'!G932,$A$3:$F$30018,6,FALSE)</f>
        <v> </v>
      </c>
      <c r="K932" s="87" t="str">
        <f>VLOOKUP('entries and results'!G932,$A$3:$E$30018,2,FALSE)</f>
        <v> </v>
      </c>
      <c r="L932" s="88">
        <v>930</v>
      </c>
      <c r="M932" s="89" t="s">
        <v>21</v>
      </c>
      <c r="N932" s="90" t="str">
        <f>VLOOKUP('entries and results'!M932,$H$3:$K$30018,2,FALSE)</f>
        <v> </v>
      </c>
      <c r="O932" s="90" t="str">
        <f>VLOOKUP('entries and results'!M932,$H$3:$K$30018,3,FALSE)</f>
        <v> </v>
      </c>
      <c r="P932" s="90" t="str">
        <f>VLOOKUP('entries and results'!M932,$H$3:$K$30018,4,FALSE)</f>
        <v> </v>
      </c>
      <c r="Q932" s="91" t="s">
        <v>22</v>
      </c>
      <c r="R932" s="92" t="str">
        <f t="shared" si="108"/>
        <v>00:00</v>
      </c>
      <c r="BJ932" s="78" t="str">
        <f t="shared" si="113"/>
        <v>00:00</v>
      </c>
      <c r="BK932" s="77">
        <v>930</v>
      </c>
      <c r="BL932" s="57">
        <f t="shared" si="107"/>
        <v>0</v>
      </c>
      <c r="BM932" s="57" t="str">
        <f t="shared" si="109"/>
        <v>0000000</v>
      </c>
      <c r="BN932" s="57" t="str">
        <f t="shared" si="110"/>
        <v>00</v>
      </c>
      <c r="BO932" s="57" t="str">
        <f t="shared" si="111"/>
        <v>00</v>
      </c>
      <c r="BP932" s="57" t="str">
        <f t="shared" si="112"/>
        <v>00</v>
      </c>
    </row>
    <row r="933" spans="1:68">
      <c r="A933" s="51" t="s">
        <v>2170</v>
      </c>
      <c r="B933" s="51" t="s">
        <v>191</v>
      </c>
      <c r="C933" s="52">
        <v>22867</v>
      </c>
      <c r="D933" s="51" t="s">
        <v>2171</v>
      </c>
      <c r="E933" s="51" t="s">
        <v>2170</v>
      </c>
      <c r="F933" s="51" t="s">
        <v>29</v>
      </c>
      <c r="G933" s="85" t="s">
        <v>21</v>
      </c>
      <c r="H933" s="86">
        <v>931</v>
      </c>
      <c r="I933" s="87" t="str">
        <f>VLOOKUP('entries and results'!G933,$A$3:$E$30018,4,FALSE)</f>
        <v> </v>
      </c>
      <c r="J933" s="87" t="str">
        <f>VLOOKUP('entries and results'!G933,$A$3:$F$30018,6,FALSE)</f>
        <v> </v>
      </c>
      <c r="K933" s="87" t="str">
        <f>VLOOKUP('entries and results'!G933,$A$3:$E$30018,2,FALSE)</f>
        <v> </v>
      </c>
      <c r="L933" s="88">
        <v>931</v>
      </c>
      <c r="M933" s="89" t="s">
        <v>21</v>
      </c>
      <c r="N933" s="90" t="str">
        <f>VLOOKUP('entries and results'!M933,$H$3:$K$30018,2,FALSE)</f>
        <v> </v>
      </c>
      <c r="O933" s="90" t="str">
        <f>VLOOKUP('entries and results'!M933,$H$3:$K$30018,3,FALSE)</f>
        <v> </v>
      </c>
      <c r="P933" s="90" t="str">
        <f>VLOOKUP('entries and results'!M933,$H$3:$K$30018,4,FALSE)</f>
        <v> </v>
      </c>
      <c r="Q933" s="91" t="s">
        <v>22</v>
      </c>
      <c r="R933" s="92" t="str">
        <f t="shared" si="108"/>
        <v>00:00</v>
      </c>
      <c r="BJ933" s="78" t="str">
        <f t="shared" si="113"/>
        <v>00:00</v>
      </c>
      <c r="BK933" s="77">
        <v>931</v>
      </c>
      <c r="BL933" s="57">
        <f t="shared" si="107"/>
        <v>0</v>
      </c>
      <c r="BM933" s="57" t="str">
        <f t="shared" si="109"/>
        <v>0000000</v>
      </c>
      <c r="BN933" s="57" t="str">
        <f t="shared" si="110"/>
        <v>00</v>
      </c>
      <c r="BO933" s="57" t="str">
        <f t="shared" si="111"/>
        <v>00</v>
      </c>
      <c r="BP933" s="57" t="str">
        <f t="shared" si="112"/>
        <v>00</v>
      </c>
    </row>
    <row r="934" spans="1:68">
      <c r="A934" s="51" t="s">
        <v>2172</v>
      </c>
      <c r="B934" s="51" t="s">
        <v>191</v>
      </c>
      <c r="C934" s="52">
        <v>21631</v>
      </c>
      <c r="D934" s="51" t="s">
        <v>2173</v>
      </c>
      <c r="E934" s="51" t="s">
        <v>2172</v>
      </c>
      <c r="F934" s="51" t="s">
        <v>29</v>
      </c>
      <c r="G934" s="85" t="s">
        <v>21</v>
      </c>
      <c r="H934" s="86">
        <v>932</v>
      </c>
      <c r="I934" s="87" t="str">
        <f>VLOOKUP('entries and results'!G934,$A$3:$E$30018,4,FALSE)</f>
        <v> </v>
      </c>
      <c r="J934" s="87" t="str">
        <f>VLOOKUP('entries and results'!G934,$A$3:$F$30018,6,FALSE)</f>
        <v> </v>
      </c>
      <c r="K934" s="87" t="str">
        <f>VLOOKUP('entries and results'!G934,$A$3:$E$30018,2,FALSE)</f>
        <v> </v>
      </c>
      <c r="L934" s="88">
        <v>932</v>
      </c>
      <c r="M934" s="89" t="s">
        <v>21</v>
      </c>
      <c r="N934" s="90" t="str">
        <f>VLOOKUP('entries and results'!M934,$H$3:$K$30018,2,FALSE)</f>
        <v> </v>
      </c>
      <c r="O934" s="90" t="str">
        <f>VLOOKUP('entries and results'!M934,$H$3:$K$30018,3,FALSE)</f>
        <v> </v>
      </c>
      <c r="P934" s="90" t="str">
        <f>VLOOKUP('entries and results'!M934,$H$3:$K$30018,4,FALSE)</f>
        <v> </v>
      </c>
      <c r="Q934" s="91" t="s">
        <v>22</v>
      </c>
      <c r="R934" s="92" t="str">
        <f t="shared" si="108"/>
        <v>00:00</v>
      </c>
      <c r="BJ934" s="78" t="str">
        <f t="shared" si="113"/>
        <v>00:00</v>
      </c>
      <c r="BK934" s="77">
        <v>932</v>
      </c>
      <c r="BL934" s="57">
        <f t="shared" si="107"/>
        <v>0</v>
      </c>
      <c r="BM934" s="57" t="str">
        <f t="shared" si="109"/>
        <v>0000000</v>
      </c>
      <c r="BN934" s="57" t="str">
        <f t="shared" si="110"/>
        <v>00</v>
      </c>
      <c r="BO934" s="57" t="str">
        <f t="shared" si="111"/>
        <v>00</v>
      </c>
      <c r="BP934" s="57" t="str">
        <f t="shared" si="112"/>
        <v>00</v>
      </c>
    </row>
    <row r="935" spans="1:68">
      <c r="A935" s="51" t="s">
        <v>2174</v>
      </c>
      <c r="B935" s="51" t="s">
        <v>191</v>
      </c>
      <c r="C935" s="52">
        <v>26882</v>
      </c>
      <c r="D935" s="51" t="s">
        <v>2175</v>
      </c>
      <c r="E935" s="51" t="s">
        <v>2174</v>
      </c>
      <c r="F935" s="51" t="s">
        <v>35</v>
      </c>
      <c r="G935" s="85" t="s">
        <v>21</v>
      </c>
      <c r="H935" s="86">
        <v>933</v>
      </c>
      <c r="I935" s="87" t="str">
        <f>VLOOKUP('entries and results'!G935,$A$3:$E$30018,4,FALSE)</f>
        <v> </v>
      </c>
      <c r="J935" s="87" t="str">
        <f>VLOOKUP('entries and results'!G935,$A$3:$F$30018,6,FALSE)</f>
        <v> </v>
      </c>
      <c r="K935" s="87" t="str">
        <f>VLOOKUP('entries and results'!G935,$A$3:$E$30018,2,FALSE)</f>
        <v> </v>
      </c>
      <c r="L935" s="88">
        <v>933</v>
      </c>
      <c r="M935" s="89" t="s">
        <v>21</v>
      </c>
      <c r="N935" s="90" t="str">
        <f>VLOOKUP('entries and results'!M935,$H$3:$K$30018,2,FALSE)</f>
        <v> </v>
      </c>
      <c r="O935" s="90" t="str">
        <f>VLOOKUP('entries and results'!M935,$H$3:$K$30018,3,FALSE)</f>
        <v> </v>
      </c>
      <c r="P935" s="90" t="str">
        <f>VLOOKUP('entries and results'!M935,$H$3:$K$30018,4,FALSE)</f>
        <v> </v>
      </c>
      <c r="Q935" s="91" t="s">
        <v>22</v>
      </c>
      <c r="R935" s="92" t="str">
        <f t="shared" si="108"/>
        <v>00:00</v>
      </c>
      <c r="BJ935" s="78" t="str">
        <f t="shared" si="113"/>
        <v>00:00</v>
      </c>
      <c r="BK935" s="77">
        <v>933</v>
      </c>
      <c r="BL935" s="57">
        <f t="shared" si="107"/>
        <v>0</v>
      </c>
      <c r="BM935" s="57" t="str">
        <f t="shared" si="109"/>
        <v>0000000</v>
      </c>
      <c r="BN935" s="57" t="str">
        <f t="shared" si="110"/>
        <v>00</v>
      </c>
      <c r="BO935" s="57" t="str">
        <f t="shared" si="111"/>
        <v>00</v>
      </c>
      <c r="BP935" s="57" t="str">
        <f t="shared" si="112"/>
        <v>00</v>
      </c>
    </row>
    <row r="936" spans="1:68">
      <c r="A936" s="51" t="s">
        <v>2176</v>
      </c>
      <c r="B936" s="51" t="s">
        <v>191</v>
      </c>
      <c r="C936" s="52">
        <v>28983</v>
      </c>
      <c r="D936" s="51" t="s">
        <v>315</v>
      </c>
      <c r="E936" s="51" t="s">
        <v>2176</v>
      </c>
      <c r="F936" s="51" t="s">
        <v>35</v>
      </c>
      <c r="G936" s="85" t="s">
        <v>21</v>
      </c>
      <c r="H936" s="86">
        <v>934</v>
      </c>
      <c r="I936" s="87" t="str">
        <f>VLOOKUP('entries and results'!G936,$A$3:$E$30018,4,FALSE)</f>
        <v> </v>
      </c>
      <c r="J936" s="87" t="str">
        <f>VLOOKUP('entries and results'!G936,$A$3:$F$30018,6,FALSE)</f>
        <v> </v>
      </c>
      <c r="K936" s="87" t="str">
        <f>VLOOKUP('entries and results'!G936,$A$3:$E$30018,2,FALSE)</f>
        <v> </v>
      </c>
      <c r="L936" s="88">
        <v>934</v>
      </c>
      <c r="M936" s="89" t="s">
        <v>21</v>
      </c>
      <c r="N936" s="90" t="str">
        <f>VLOOKUP('entries and results'!M936,$H$3:$K$30018,2,FALSE)</f>
        <v> </v>
      </c>
      <c r="O936" s="90" t="str">
        <f>VLOOKUP('entries and results'!M936,$H$3:$K$30018,3,FALSE)</f>
        <v> </v>
      </c>
      <c r="P936" s="90" t="str">
        <f>VLOOKUP('entries and results'!M936,$H$3:$K$30018,4,FALSE)</f>
        <v> </v>
      </c>
      <c r="Q936" s="91" t="s">
        <v>22</v>
      </c>
      <c r="R936" s="92" t="str">
        <f t="shared" si="108"/>
        <v>00:00</v>
      </c>
      <c r="BJ936" s="78" t="str">
        <f t="shared" si="113"/>
        <v>00:00</v>
      </c>
      <c r="BK936" s="77">
        <v>934</v>
      </c>
      <c r="BL936" s="57">
        <f t="shared" si="107"/>
        <v>0</v>
      </c>
      <c r="BM936" s="57" t="str">
        <f t="shared" si="109"/>
        <v>0000000</v>
      </c>
      <c r="BN936" s="57" t="str">
        <f t="shared" si="110"/>
        <v>00</v>
      </c>
      <c r="BO936" s="57" t="str">
        <f t="shared" si="111"/>
        <v>00</v>
      </c>
      <c r="BP936" s="57" t="str">
        <f t="shared" si="112"/>
        <v>00</v>
      </c>
    </row>
    <row r="937" spans="1:68">
      <c r="A937" s="51" t="s">
        <v>2177</v>
      </c>
      <c r="B937" s="51" t="s">
        <v>191</v>
      </c>
      <c r="C937" s="52">
        <v>24214</v>
      </c>
      <c r="D937" s="51" t="s">
        <v>2178</v>
      </c>
      <c r="E937" s="51" t="s">
        <v>2177</v>
      </c>
      <c r="F937" s="51" t="s">
        <v>29</v>
      </c>
      <c r="G937" s="85" t="s">
        <v>21</v>
      </c>
      <c r="H937" s="86">
        <v>935</v>
      </c>
      <c r="I937" s="87" t="str">
        <f>VLOOKUP('entries and results'!G937,$A$3:$E$30018,4,FALSE)</f>
        <v> </v>
      </c>
      <c r="J937" s="87" t="str">
        <f>VLOOKUP('entries and results'!G937,$A$3:$F$30018,6,FALSE)</f>
        <v> </v>
      </c>
      <c r="K937" s="87" t="str">
        <f>VLOOKUP('entries and results'!G937,$A$3:$E$30018,2,FALSE)</f>
        <v> </v>
      </c>
      <c r="L937" s="88">
        <v>935</v>
      </c>
      <c r="M937" s="89" t="s">
        <v>21</v>
      </c>
      <c r="N937" s="90" t="str">
        <f>VLOOKUP('entries and results'!M937,$H$3:$K$30018,2,FALSE)</f>
        <v> </v>
      </c>
      <c r="O937" s="90" t="str">
        <f>VLOOKUP('entries and results'!M937,$H$3:$K$30018,3,FALSE)</f>
        <v> </v>
      </c>
      <c r="P937" s="90" t="str">
        <f>VLOOKUP('entries and results'!M937,$H$3:$K$30018,4,FALSE)</f>
        <v> </v>
      </c>
      <c r="Q937" s="91" t="s">
        <v>22</v>
      </c>
      <c r="R937" s="92" t="str">
        <f t="shared" si="108"/>
        <v>00:00</v>
      </c>
      <c r="BJ937" s="78" t="str">
        <f t="shared" si="113"/>
        <v>00:00</v>
      </c>
      <c r="BK937" s="77">
        <v>935</v>
      </c>
      <c r="BL937" s="57">
        <f t="shared" si="107"/>
        <v>0</v>
      </c>
      <c r="BM937" s="57" t="str">
        <f t="shared" si="109"/>
        <v>0000000</v>
      </c>
      <c r="BN937" s="57" t="str">
        <f t="shared" si="110"/>
        <v>00</v>
      </c>
      <c r="BO937" s="57" t="str">
        <f t="shared" si="111"/>
        <v>00</v>
      </c>
      <c r="BP937" s="57" t="str">
        <f t="shared" si="112"/>
        <v>00</v>
      </c>
    </row>
    <row r="938" spans="1:68">
      <c r="A938" s="51" t="s">
        <v>2179</v>
      </c>
      <c r="B938" s="51" t="s">
        <v>191</v>
      </c>
      <c r="C938" s="52">
        <v>25079</v>
      </c>
      <c r="D938" s="51" t="s">
        <v>2180</v>
      </c>
      <c r="E938" s="51" t="s">
        <v>2179</v>
      </c>
      <c r="F938" s="51" t="s">
        <v>29</v>
      </c>
      <c r="G938" s="85" t="s">
        <v>21</v>
      </c>
      <c r="H938" s="86">
        <v>936</v>
      </c>
      <c r="I938" s="87" t="str">
        <f>VLOOKUP('entries and results'!G938,$A$3:$E$30018,4,FALSE)</f>
        <v> </v>
      </c>
      <c r="J938" s="87" t="str">
        <f>VLOOKUP('entries and results'!G938,$A$3:$F$30018,6,FALSE)</f>
        <v> </v>
      </c>
      <c r="K938" s="87" t="str">
        <f>VLOOKUP('entries and results'!G938,$A$3:$E$30018,2,FALSE)</f>
        <v> </v>
      </c>
      <c r="L938" s="88">
        <v>936</v>
      </c>
      <c r="M938" s="89" t="s">
        <v>21</v>
      </c>
      <c r="N938" s="90" t="str">
        <f>VLOOKUP('entries and results'!M938,$H$3:$K$30018,2,FALSE)</f>
        <v> </v>
      </c>
      <c r="O938" s="90" t="str">
        <f>VLOOKUP('entries and results'!M938,$H$3:$K$30018,3,FALSE)</f>
        <v> </v>
      </c>
      <c r="P938" s="90" t="str">
        <f>VLOOKUP('entries and results'!M938,$H$3:$K$30018,4,FALSE)</f>
        <v> </v>
      </c>
      <c r="Q938" s="91" t="s">
        <v>22</v>
      </c>
      <c r="R938" s="92" t="str">
        <f t="shared" si="108"/>
        <v>00:00</v>
      </c>
      <c r="BJ938" s="78" t="str">
        <f t="shared" si="113"/>
        <v>00:00</v>
      </c>
      <c r="BK938" s="77">
        <v>936</v>
      </c>
      <c r="BL938" s="57">
        <f t="shared" si="107"/>
        <v>0</v>
      </c>
      <c r="BM938" s="57" t="str">
        <f t="shared" si="109"/>
        <v>0000000</v>
      </c>
      <c r="BN938" s="57" t="str">
        <f t="shared" si="110"/>
        <v>00</v>
      </c>
      <c r="BO938" s="57" t="str">
        <f t="shared" si="111"/>
        <v>00</v>
      </c>
      <c r="BP938" s="57" t="str">
        <f t="shared" si="112"/>
        <v>00</v>
      </c>
    </row>
    <row r="939" spans="1:68">
      <c r="A939" s="51" t="s">
        <v>2181</v>
      </c>
      <c r="B939" s="51" t="s">
        <v>2182</v>
      </c>
      <c r="C939" s="52">
        <v>23729</v>
      </c>
      <c r="D939" s="51" t="s">
        <v>2183</v>
      </c>
      <c r="E939" s="51" t="s">
        <v>2181</v>
      </c>
      <c r="F939" s="51" t="s">
        <v>29</v>
      </c>
      <c r="G939" s="85" t="s">
        <v>21</v>
      </c>
      <c r="H939" s="86">
        <v>937</v>
      </c>
      <c r="I939" s="87" t="str">
        <f>VLOOKUP('entries and results'!G939,$A$3:$E$30018,4,FALSE)</f>
        <v> </v>
      </c>
      <c r="J939" s="87" t="str">
        <f>VLOOKUP('entries and results'!G939,$A$3:$F$30018,6,FALSE)</f>
        <v> </v>
      </c>
      <c r="K939" s="87" t="str">
        <f>VLOOKUP('entries and results'!G939,$A$3:$E$30018,2,FALSE)</f>
        <v> </v>
      </c>
      <c r="L939" s="88">
        <v>937</v>
      </c>
      <c r="M939" s="89" t="s">
        <v>21</v>
      </c>
      <c r="N939" s="90" t="str">
        <f>VLOOKUP('entries and results'!M939,$H$3:$K$30018,2,FALSE)</f>
        <v> </v>
      </c>
      <c r="O939" s="90" t="str">
        <f>VLOOKUP('entries and results'!M939,$H$3:$K$30018,3,FALSE)</f>
        <v> </v>
      </c>
      <c r="P939" s="90" t="str">
        <f>VLOOKUP('entries and results'!M939,$H$3:$K$30018,4,FALSE)</f>
        <v> </v>
      </c>
      <c r="Q939" s="91" t="s">
        <v>22</v>
      </c>
      <c r="R939" s="92" t="str">
        <f t="shared" si="108"/>
        <v>00:00</v>
      </c>
      <c r="BJ939" s="78" t="str">
        <f t="shared" si="113"/>
        <v>00:00</v>
      </c>
      <c r="BK939" s="77">
        <v>937</v>
      </c>
      <c r="BL939" s="57">
        <f t="shared" si="107"/>
        <v>0</v>
      </c>
      <c r="BM939" s="57" t="str">
        <f t="shared" si="109"/>
        <v>0000000</v>
      </c>
      <c r="BN939" s="57" t="str">
        <f t="shared" si="110"/>
        <v>00</v>
      </c>
      <c r="BO939" s="57" t="str">
        <f t="shared" si="111"/>
        <v>00</v>
      </c>
      <c r="BP939" s="57" t="str">
        <f t="shared" si="112"/>
        <v>00</v>
      </c>
    </row>
    <row r="940" spans="1:68">
      <c r="A940" s="51" t="s">
        <v>2184</v>
      </c>
      <c r="B940" s="51" t="s">
        <v>191</v>
      </c>
      <c r="C940" s="52">
        <v>29921</v>
      </c>
      <c r="D940" s="51" t="s">
        <v>2185</v>
      </c>
      <c r="E940" s="51" t="s">
        <v>2184</v>
      </c>
      <c r="F940" s="51" t="s">
        <v>35</v>
      </c>
      <c r="G940" s="85" t="s">
        <v>21</v>
      </c>
      <c r="H940" s="86">
        <v>938</v>
      </c>
      <c r="I940" s="87" t="str">
        <f>VLOOKUP('entries and results'!G940,$A$3:$E$30018,4,FALSE)</f>
        <v> </v>
      </c>
      <c r="J940" s="87" t="str">
        <f>VLOOKUP('entries and results'!G940,$A$3:$F$30018,6,FALSE)</f>
        <v> </v>
      </c>
      <c r="K940" s="87" t="str">
        <f>VLOOKUP('entries and results'!G940,$A$3:$E$30018,2,FALSE)</f>
        <v> </v>
      </c>
      <c r="L940" s="88">
        <v>938</v>
      </c>
      <c r="M940" s="89" t="s">
        <v>21</v>
      </c>
      <c r="N940" s="90" t="str">
        <f>VLOOKUP('entries and results'!M940,$H$3:$K$30018,2,FALSE)</f>
        <v> </v>
      </c>
      <c r="O940" s="90" t="str">
        <f>VLOOKUP('entries and results'!M940,$H$3:$K$30018,3,FALSE)</f>
        <v> </v>
      </c>
      <c r="P940" s="90" t="str">
        <f>VLOOKUP('entries and results'!M940,$H$3:$K$30018,4,FALSE)</f>
        <v> </v>
      </c>
      <c r="Q940" s="91" t="s">
        <v>22</v>
      </c>
      <c r="R940" s="92" t="str">
        <f t="shared" si="108"/>
        <v>00:00</v>
      </c>
      <c r="BJ940" s="78" t="str">
        <f t="shared" si="113"/>
        <v>00:00</v>
      </c>
      <c r="BK940" s="77">
        <v>938</v>
      </c>
      <c r="BL940" s="57">
        <f t="shared" si="107"/>
        <v>0</v>
      </c>
      <c r="BM940" s="57" t="str">
        <f t="shared" si="109"/>
        <v>0000000</v>
      </c>
      <c r="BN940" s="57" t="str">
        <f t="shared" si="110"/>
        <v>00</v>
      </c>
      <c r="BO940" s="57" t="str">
        <f t="shared" si="111"/>
        <v>00</v>
      </c>
      <c r="BP940" s="57" t="str">
        <f t="shared" si="112"/>
        <v>00</v>
      </c>
    </row>
    <row r="941" spans="1:68">
      <c r="A941" s="51" t="s">
        <v>2186</v>
      </c>
      <c r="B941" s="51" t="s">
        <v>149</v>
      </c>
      <c r="C941" s="52">
        <v>26722</v>
      </c>
      <c r="D941" s="51" t="s">
        <v>2187</v>
      </c>
      <c r="E941" s="51" t="s">
        <v>2186</v>
      </c>
      <c r="F941" s="51" t="s">
        <v>35</v>
      </c>
      <c r="G941" s="85" t="s">
        <v>21</v>
      </c>
      <c r="H941" s="86">
        <v>939</v>
      </c>
      <c r="I941" s="87" t="str">
        <f>VLOOKUP('entries and results'!G941,$A$3:$E$30018,4,FALSE)</f>
        <v> </v>
      </c>
      <c r="J941" s="87" t="str">
        <f>VLOOKUP('entries and results'!G941,$A$3:$F$30018,6,FALSE)</f>
        <v> </v>
      </c>
      <c r="K941" s="87" t="str">
        <f>VLOOKUP('entries and results'!G941,$A$3:$E$30018,2,FALSE)</f>
        <v> </v>
      </c>
      <c r="L941" s="88">
        <v>939</v>
      </c>
      <c r="M941" s="89" t="s">
        <v>21</v>
      </c>
      <c r="N941" s="90" t="str">
        <f>VLOOKUP('entries and results'!M941,$H$3:$K$30018,2,FALSE)</f>
        <v> </v>
      </c>
      <c r="O941" s="90" t="str">
        <f>VLOOKUP('entries and results'!M941,$H$3:$K$30018,3,FALSE)</f>
        <v> </v>
      </c>
      <c r="P941" s="90" t="str">
        <f>VLOOKUP('entries and results'!M941,$H$3:$K$30018,4,FALSE)</f>
        <v> </v>
      </c>
      <c r="Q941" s="91" t="s">
        <v>22</v>
      </c>
      <c r="R941" s="92" t="str">
        <f t="shared" si="108"/>
        <v>00:00</v>
      </c>
      <c r="BJ941" s="78" t="str">
        <f t="shared" si="113"/>
        <v>00:00</v>
      </c>
      <c r="BK941" s="77">
        <v>939</v>
      </c>
      <c r="BL941" s="57">
        <f t="shared" si="107"/>
        <v>0</v>
      </c>
      <c r="BM941" s="57" t="str">
        <f t="shared" si="109"/>
        <v>0000000</v>
      </c>
      <c r="BN941" s="57" t="str">
        <f t="shared" si="110"/>
        <v>00</v>
      </c>
      <c r="BO941" s="57" t="str">
        <f t="shared" si="111"/>
        <v>00</v>
      </c>
      <c r="BP941" s="57" t="str">
        <f t="shared" si="112"/>
        <v>00</v>
      </c>
    </row>
    <row r="942" spans="1:68">
      <c r="A942" s="51" t="s">
        <v>2188</v>
      </c>
      <c r="B942" s="51" t="s">
        <v>2189</v>
      </c>
      <c r="C942" s="52">
        <v>28317</v>
      </c>
      <c r="D942" s="51" t="s">
        <v>2190</v>
      </c>
      <c r="E942" s="51" t="s">
        <v>2188</v>
      </c>
      <c r="F942" s="51" t="s">
        <v>35</v>
      </c>
      <c r="G942" s="85" t="s">
        <v>21</v>
      </c>
      <c r="H942" s="86">
        <v>940</v>
      </c>
      <c r="I942" s="87" t="str">
        <f>VLOOKUP('entries and results'!G942,$A$3:$E$30018,4,FALSE)</f>
        <v> </v>
      </c>
      <c r="J942" s="87" t="str">
        <f>VLOOKUP('entries and results'!G942,$A$3:$F$30018,6,FALSE)</f>
        <v> </v>
      </c>
      <c r="K942" s="87" t="str">
        <f>VLOOKUP('entries and results'!G942,$A$3:$E$30018,2,FALSE)</f>
        <v> </v>
      </c>
      <c r="L942" s="88">
        <v>940</v>
      </c>
      <c r="M942" s="89" t="s">
        <v>21</v>
      </c>
      <c r="N942" s="90" t="str">
        <f>VLOOKUP('entries and results'!M942,$H$3:$K$30018,2,FALSE)</f>
        <v> </v>
      </c>
      <c r="O942" s="90" t="str">
        <f>VLOOKUP('entries and results'!M942,$H$3:$K$30018,3,FALSE)</f>
        <v> </v>
      </c>
      <c r="P942" s="90" t="str">
        <f>VLOOKUP('entries and results'!M942,$H$3:$K$30018,4,FALSE)</f>
        <v> </v>
      </c>
      <c r="Q942" s="91" t="s">
        <v>22</v>
      </c>
      <c r="R942" s="92" t="str">
        <f t="shared" si="108"/>
        <v>00:00</v>
      </c>
      <c r="BJ942" s="78" t="str">
        <f t="shared" si="113"/>
        <v>00:00</v>
      </c>
      <c r="BK942" s="77">
        <v>940</v>
      </c>
      <c r="BL942" s="57">
        <f t="shared" si="107"/>
        <v>0</v>
      </c>
      <c r="BM942" s="57" t="str">
        <f t="shared" si="109"/>
        <v>0000000</v>
      </c>
      <c r="BN942" s="57" t="str">
        <f t="shared" si="110"/>
        <v>00</v>
      </c>
      <c r="BO942" s="57" t="str">
        <f t="shared" si="111"/>
        <v>00</v>
      </c>
      <c r="BP942" s="57" t="str">
        <f t="shared" si="112"/>
        <v>00</v>
      </c>
    </row>
    <row r="943" spans="1:68">
      <c r="A943" s="51" t="s">
        <v>2191</v>
      </c>
      <c r="B943" s="51" t="s">
        <v>1116</v>
      </c>
      <c r="C943" s="52">
        <v>22051</v>
      </c>
      <c r="D943" s="51" t="s">
        <v>2192</v>
      </c>
      <c r="E943" s="51" t="s">
        <v>2191</v>
      </c>
      <c r="F943" s="51" t="s">
        <v>29</v>
      </c>
      <c r="G943" s="85" t="s">
        <v>21</v>
      </c>
      <c r="H943" s="86">
        <v>941</v>
      </c>
      <c r="I943" s="87" t="str">
        <f>VLOOKUP('entries and results'!G943,$A$3:$E$30018,4,FALSE)</f>
        <v> </v>
      </c>
      <c r="J943" s="87" t="str">
        <f>VLOOKUP('entries and results'!G943,$A$3:$F$30018,6,FALSE)</f>
        <v> </v>
      </c>
      <c r="K943" s="87" t="str">
        <f>VLOOKUP('entries and results'!G943,$A$3:$E$30018,2,FALSE)</f>
        <v> </v>
      </c>
      <c r="L943" s="88">
        <v>941</v>
      </c>
      <c r="M943" s="89" t="s">
        <v>21</v>
      </c>
      <c r="N943" s="90" t="str">
        <f>VLOOKUP('entries and results'!M943,$H$3:$K$30018,2,FALSE)</f>
        <v> </v>
      </c>
      <c r="O943" s="90" t="str">
        <f>VLOOKUP('entries and results'!M943,$H$3:$K$30018,3,FALSE)</f>
        <v> </v>
      </c>
      <c r="P943" s="90" t="str">
        <f>VLOOKUP('entries and results'!M943,$H$3:$K$30018,4,FALSE)</f>
        <v> </v>
      </c>
      <c r="Q943" s="91" t="s">
        <v>22</v>
      </c>
      <c r="R943" s="92" t="str">
        <f t="shared" si="108"/>
        <v>00:00</v>
      </c>
      <c r="BJ943" s="78" t="str">
        <f t="shared" si="113"/>
        <v>00:00</v>
      </c>
      <c r="BK943" s="77">
        <v>941</v>
      </c>
      <c r="BL943" s="57">
        <f t="shared" si="107"/>
        <v>0</v>
      </c>
      <c r="BM943" s="57" t="str">
        <f t="shared" si="109"/>
        <v>0000000</v>
      </c>
      <c r="BN943" s="57" t="str">
        <f t="shared" si="110"/>
        <v>00</v>
      </c>
      <c r="BO943" s="57" t="str">
        <f t="shared" si="111"/>
        <v>00</v>
      </c>
      <c r="BP943" s="57" t="str">
        <f t="shared" si="112"/>
        <v>00</v>
      </c>
    </row>
    <row r="944" spans="1:68">
      <c r="A944" s="51" t="s">
        <v>2193</v>
      </c>
      <c r="B944" s="51" t="s">
        <v>1116</v>
      </c>
      <c r="C944" s="52">
        <v>24345</v>
      </c>
      <c r="D944" s="51" t="s">
        <v>2194</v>
      </c>
      <c r="E944" s="51" t="s">
        <v>2193</v>
      </c>
      <c r="F944" s="51" t="s">
        <v>29</v>
      </c>
      <c r="G944" s="85" t="s">
        <v>21</v>
      </c>
      <c r="H944" s="86">
        <v>942</v>
      </c>
      <c r="I944" s="87" t="str">
        <f>VLOOKUP('entries and results'!G944,$A$3:$E$30018,4,FALSE)</f>
        <v> </v>
      </c>
      <c r="J944" s="87" t="str">
        <f>VLOOKUP('entries and results'!G944,$A$3:$F$30018,6,FALSE)</f>
        <v> </v>
      </c>
      <c r="K944" s="87" t="str">
        <f>VLOOKUP('entries and results'!G944,$A$3:$E$30018,2,FALSE)</f>
        <v> </v>
      </c>
      <c r="L944" s="88">
        <v>942</v>
      </c>
      <c r="M944" s="89" t="s">
        <v>21</v>
      </c>
      <c r="N944" s="90" t="str">
        <f>VLOOKUP('entries and results'!M944,$H$3:$K$30018,2,FALSE)</f>
        <v> </v>
      </c>
      <c r="O944" s="90" t="str">
        <f>VLOOKUP('entries and results'!M944,$H$3:$K$30018,3,FALSE)</f>
        <v> </v>
      </c>
      <c r="P944" s="90" t="str">
        <f>VLOOKUP('entries and results'!M944,$H$3:$K$30018,4,FALSE)</f>
        <v> </v>
      </c>
      <c r="Q944" s="91" t="s">
        <v>22</v>
      </c>
      <c r="R944" s="92" t="str">
        <f t="shared" si="108"/>
        <v>00:00</v>
      </c>
      <c r="BJ944" s="78" t="str">
        <f t="shared" si="113"/>
        <v>00:00</v>
      </c>
      <c r="BK944" s="77">
        <v>942</v>
      </c>
      <c r="BL944" s="57">
        <f t="shared" si="107"/>
        <v>0</v>
      </c>
      <c r="BM944" s="57" t="str">
        <f t="shared" si="109"/>
        <v>0000000</v>
      </c>
      <c r="BN944" s="57" t="str">
        <f t="shared" si="110"/>
        <v>00</v>
      </c>
      <c r="BO944" s="57" t="str">
        <f t="shared" si="111"/>
        <v>00</v>
      </c>
      <c r="BP944" s="57" t="str">
        <f t="shared" si="112"/>
        <v>00</v>
      </c>
    </row>
    <row r="945" spans="1:68">
      <c r="A945" s="51" t="s">
        <v>2195</v>
      </c>
      <c r="B945" s="51" t="s">
        <v>2196</v>
      </c>
      <c r="C945" s="52">
        <v>26249</v>
      </c>
      <c r="D945" s="51" t="s">
        <v>2197</v>
      </c>
      <c r="E945" s="51" t="s">
        <v>2195</v>
      </c>
      <c r="F945" s="51" t="s">
        <v>35</v>
      </c>
      <c r="G945" s="85" t="s">
        <v>21</v>
      </c>
      <c r="H945" s="86">
        <v>943</v>
      </c>
      <c r="I945" s="87" t="str">
        <f>VLOOKUP('entries and results'!G945,$A$3:$E$30018,4,FALSE)</f>
        <v> </v>
      </c>
      <c r="J945" s="87" t="str">
        <f>VLOOKUP('entries and results'!G945,$A$3:$F$30018,6,FALSE)</f>
        <v> </v>
      </c>
      <c r="K945" s="87" t="str">
        <f>VLOOKUP('entries and results'!G945,$A$3:$E$30018,2,FALSE)</f>
        <v> </v>
      </c>
      <c r="L945" s="88">
        <v>943</v>
      </c>
      <c r="M945" s="89" t="s">
        <v>21</v>
      </c>
      <c r="N945" s="90" t="str">
        <f>VLOOKUP('entries and results'!M945,$H$3:$K$30018,2,FALSE)</f>
        <v> </v>
      </c>
      <c r="O945" s="90" t="str">
        <f>VLOOKUP('entries and results'!M945,$H$3:$K$30018,3,FALSE)</f>
        <v> </v>
      </c>
      <c r="P945" s="90" t="str">
        <f>VLOOKUP('entries and results'!M945,$H$3:$K$30018,4,FALSE)</f>
        <v> </v>
      </c>
      <c r="Q945" s="91" t="s">
        <v>22</v>
      </c>
      <c r="R945" s="92" t="str">
        <f t="shared" si="108"/>
        <v>00:00</v>
      </c>
      <c r="BJ945" s="78" t="str">
        <f t="shared" si="113"/>
        <v>00:00</v>
      </c>
      <c r="BK945" s="77">
        <v>943</v>
      </c>
      <c r="BL945" s="57">
        <f t="shared" si="107"/>
        <v>0</v>
      </c>
      <c r="BM945" s="57" t="str">
        <f t="shared" si="109"/>
        <v>0000000</v>
      </c>
      <c r="BN945" s="57" t="str">
        <f t="shared" si="110"/>
        <v>00</v>
      </c>
      <c r="BO945" s="57" t="str">
        <f t="shared" si="111"/>
        <v>00</v>
      </c>
      <c r="BP945" s="57" t="str">
        <f t="shared" si="112"/>
        <v>00</v>
      </c>
    </row>
    <row r="946" spans="1:68">
      <c r="A946" s="51" t="s">
        <v>2198</v>
      </c>
      <c r="B946" s="51" t="s">
        <v>198</v>
      </c>
      <c r="C946" s="52">
        <v>22327</v>
      </c>
      <c r="D946" s="51" t="s">
        <v>2199</v>
      </c>
      <c r="E946" s="51" t="s">
        <v>2198</v>
      </c>
      <c r="F946" s="51" t="s">
        <v>29</v>
      </c>
      <c r="G946" s="85" t="s">
        <v>21</v>
      </c>
      <c r="H946" s="86">
        <v>944</v>
      </c>
      <c r="I946" s="87" t="str">
        <f>VLOOKUP('entries and results'!G946,$A$3:$E$30018,4,FALSE)</f>
        <v> </v>
      </c>
      <c r="J946" s="87" t="str">
        <f>VLOOKUP('entries and results'!G946,$A$3:$F$30018,6,FALSE)</f>
        <v> </v>
      </c>
      <c r="K946" s="87" t="str">
        <f>VLOOKUP('entries and results'!G946,$A$3:$E$30018,2,FALSE)</f>
        <v> </v>
      </c>
      <c r="L946" s="88">
        <v>944</v>
      </c>
      <c r="M946" s="89" t="s">
        <v>21</v>
      </c>
      <c r="N946" s="90" t="str">
        <f>VLOOKUP('entries and results'!M946,$H$3:$K$30018,2,FALSE)</f>
        <v> </v>
      </c>
      <c r="O946" s="90" t="str">
        <f>VLOOKUP('entries and results'!M946,$H$3:$K$30018,3,FALSE)</f>
        <v> </v>
      </c>
      <c r="P946" s="90" t="str">
        <f>VLOOKUP('entries and results'!M946,$H$3:$K$30018,4,FALSE)</f>
        <v> </v>
      </c>
      <c r="Q946" s="91" t="s">
        <v>22</v>
      </c>
      <c r="R946" s="92" t="str">
        <f t="shared" si="108"/>
        <v>00:00</v>
      </c>
      <c r="BJ946" s="78" t="str">
        <f t="shared" si="113"/>
        <v>00:00</v>
      </c>
      <c r="BK946" s="77">
        <v>944</v>
      </c>
      <c r="BL946" s="57">
        <f t="shared" si="107"/>
        <v>0</v>
      </c>
      <c r="BM946" s="57" t="str">
        <f t="shared" si="109"/>
        <v>0000000</v>
      </c>
      <c r="BN946" s="57" t="str">
        <f t="shared" si="110"/>
        <v>00</v>
      </c>
      <c r="BO946" s="57" t="str">
        <f t="shared" si="111"/>
        <v>00</v>
      </c>
      <c r="BP946" s="57" t="str">
        <f t="shared" si="112"/>
        <v>00</v>
      </c>
    </row>
    <row r="947" spans="1:68">
      <c r="A947" s="51" t="s">
        <v>2200</v>
      </c>
      <c r="B947" s="51" t="s">
        <v>2201</v>
      </c>
      <c r="C947" s="52">
        <v>31595</v>
      </c>
      <c r="D947" s="51" t="s">
        <v>2202</v>
      </c>
      <c r="E947" s="51" t="s">
        <v>2200</v>
      </c>
      <c r="F947" s="51" t="s">
        <v>35</v>
      </c>
      <c r="G947" s="85" t="s">
        <v>21</v>
      </c>
      <c r="H947" s="86">
        <v>945</v>
      </c>
      <c r="I947" s="87" t="str">
        <f>VLOOKUP('entries and results'!G947,$A$3:$E$30018,4,FALSE)</f>
        <v> </v>
      </c>
      <c r="J947" s="87" t="str">
        <f>VLOOKUP('entries and results'!G947,$A$3:$F$30018,6,FALSE)</f>
        <v> </v>
      </c>
      <c r="K947" s="87" t="str">
        <f>VLOOKUP('entries and results'!G947,$A$3:$E$30018,2,FALSE)</f>
        <v> </v>
      </c>
      <c r="L947" s="88">
        <v>945</v>
      </c>
      <c r="M947" s="89" t="s">
        <v>21</v>
      </c>
      <c r="N947" s="90" t="str">
        <f>VLOOKUP('entries and results'!M947,$H$3:$K$30018,2,FALSE)</f>
        <v> </v>
      </c>
      <c r="O947" s="90" t="str">
        <f>VLOOKUP('entries and results'!M947,$H$3:$K$30018,3,FALSE)</f>
        <v> </v>
      </c>
      <c r="P947" s="90" t="str">
        <f>VLOOKUP('entries and results'!M947,$H$3:$K$30018,4,FALSE)</f>
        <v> </v>
      </c>
      <c r="Q947" s="91" t="s">
        <v>22</v>
      </c>
      <c r="R947" s="92" t="str">
        <f t="shared" si="108"/>
        <v>00:00</v>
      </c>
      <c r="BJ947" s="78" t="str">
        <f t="shared" si="113"/>
        <v>00:00</v>
      </c>
      <c r="BK947" s="77">
        <v>945</v>
      </c>
      <c r="BL947" s="57">
        <f t="shared" si="107"/>
        <v>0</v>
      </c>
      <c r="BM947" s="57" t="str">
        <f t="shared" si="109"/>
        <v>0000000</v>
      </c>
      <c r="BN947" s="57" t="str">
        <f t="shared" si="110"/>
        <v>00</v>
      </c>
      <c r="BO947" s="57" t="str">
        <f t="shared" si="111"/>
        <v>00</v>
      </c>
      <c r="BP947" s="57" t="str">
        <f t="shared" si="112"/>
        <v>00</v>
      </c>
    </row>
    <row r="948" spans="1:68">
      <c r="A948" s="51" t="s">
        <v>2203</v>
      </c>
      <c r="B948" s="51" t="s">
        <v>108</v>
      </c>
      <c r="C948" s="52">
        <v>31481</v>
      </c>
      <c r="D948" s="51" t="s">
        <v>2204</v>
      </c>
      <c r="E948" s="51" t="s">
        <v>2203</v>
      </c>
      <c r="F948" s="51" t="s">
        <v>35</v>
      </c>
      <c r="G948" s="85" t="s">
        <v>21</v>
      </c>
      <c r="H948" s="86">
        <v>946</v>
      </c>
      <c r="I948" s="87" t="str">
        <f>VLOOKUP('entries and results'!G948,$A$3:$E$30018,4,FALSE)</f>
        <v> </v>
      </c>
      <c r="J948" s="87" t="str">
        <f>VLOOKUP('entries and results'!G948,$A$3:$F$30018,6,FALSE)</f>
        <v> </v>
      </c>
      <c r="K948" s="87" t="str">
        <f>VLOOKUP('entries and results'!G948,$A$3:$E$30018,2,FALSE)</f>
        <v> </v>
      </c>
      <c r="L948" s="88">
        <v>946</v>
      </c>
      <c r="M948" s="89" t="s">
        <v>21</v>
      </c>
      <c r="N948" s="90" t="str">
        <f>VLOOKUP('entries and results'!M948,$H$3:$K$30018,2,FALSE)</f>
        <v> </v>
      </c>
      <c r="O948" s="90" t="str">
        <f>VLOOKUP('entries and results'!M948,$H$3:$K$30018,3,FALSE)</f>
        <v> </v>
      </c>
      <c r="P948" s="90" t="str">
        <f>VLOOKUP('entries and results'!M948,$H$3:$K$30018,4,FALSE)</f>
        <v> </v>
      </c>
      <c r="Q948" s="91" t="s">
        <v>22</v>
      </c>
      <c r="R948" s="92" t="str">
        <f t="shared" si="108"/>
        <v>00:00</v>
      </c>
      <c r="BJ948" s="78" t="str">
        <f t="shared" si="113"/>
        <v>00:00</v>
      </c>
      <c r="BK948" s="77">
        <v>946</v>
      </c>
      <c r="BL948" s="57">
        <f t="shared" si="107"/>
        <v>0</v>
      </c>
      <c r="BM948" s="57" t="str">
        <f t="shared" si="109"/>
        <v>0000000</v>
      </c>
      <c r="BN948" s="57" t="str">
        <f t="shared" si="110"/>
        <v>00</v>
      </c>
      <c r="BO948" s="57" t="str">
        <f t="shared" si="111"/>
        <v>00</v>
      </c>
      <c r="BP948" s="57" t="str">
        <f t="shared" si="112"/>
        <v>00</v>
      </c>
    </row>
    <row r="949" spans="1:68">
      <c r="A949" s="51" t="s">
        <v>2205</v>
      </c>
      <c r="B949" s="51" t="s">
        <v>2206</v>
      </c>
      <c r="C949" s="52">
        <v>30337</v>
      </c>
      <c r="D949" s="51" t="s">
        <v>2207</v>
      </c>
      <c r="E949" s="51" t="s">
        <v>2205</v>
      </c>
      <c r="F949" s="51" t="s">
        <v>35</v>
      </c>
      <c r="G949" s="85" t="s">
        <v>21</v>
      </c>
      <c r="H949" s="86">
        <v>947</v>
      </c>
      <c r="I949" s="87" t="str">
        <f>VLOOKUP('entries and results'!G949,$A$3:$E$30018,4,FALSE)</f>
        <v> </v>
      </c>
      <c r="J949" s="87" t="str">
        <f>VLOOKUP('entries and results'!G949,$A$3:$F$30018,6,FALSE)</f>
        <v> </v>
      </c>
      <c r="K949" s="87" t="str">
        <f>VLOOKUP('entries and results'!G949,$A$3:$E$30018,2,FALSE)</f>
        <v> </v>
      </c>
      <c r="L949" s="88">
        <v>947</v>
      </c>
      <c r="M949" s="89" t="s">
        <v>21</v>
      </c>
      <c r="N949" s="90" t="str">
        <f>VLOOKUP('entries and results'!M949,$H$3:$K$30018,2,FALSE)</f>
        <v> </v>
      </c>
      <c r="O949" s="90" t="str">
        <f>VLOOKUP('entries and results'!M949,$H$3:$K$30018,3,FALSE)</f>
        <v> </v>
      </c>
      <c r="P949" s="90" t="str">
        <f>VLOOKUP('entries and results'!M949,$H$3:$K$30018,4,FALSE)</f>
        <v> </v>
      </c>
      <c r="Q949" s="91" t="s">
        <v>22</v>
      </c>
      <c r="R949" s="92" t="str">
        <f t="shared" si="108"/>
        <v>00:00</v>
      </c>
      <c r="BJ949" s="78" t="str">
        <f t="shared" si="113"/>
        <v>00:00</v>
      </c>
      <c r="BK949" s="77">
        <v>947</v>
      </c>
      <c r="BL949" s="57">
        <f t="shared" si="107"/>
        <v>0</v>
      </c>
      <c r="BM949" s="57" t="str">
        <f t="shared" si="109"/>
        <v>0000000</v>
      </c>
      <c r="BN949" s="57" t="str">
        <f t="shared" si="110"/>
        <v>00</v>
      </c>
      <c r="BO949" s="57" t="str">
        <f t="shared" si="111"/>
        <v>00</v>
      </c>
      <c r="BP949" s="57" t="str">
        <f t="shared" si="112"/>
        <v>00</v>
      </c>
    </row>
    <row r="950" spans="1:68">
      <c r="A950" s="51" t="s">
        <v>2208</v>
      </c>
      <c r="B950" s="51" t="s">
        <v>718</v>
      </c>
      <c r="C950" s="52">
        <v>23684</v>
      </c>
      <c r="D950" s="51" t="s">
        <v>2209</v>
      </c>
      <c r="E950" s="51" t="s">
        <v>2208</v>
      </c>
      <c r="F950" s="51" t="s">
        <v>29</v>
      </c>
      <c r="G950" s="85" t="s">
        <v>21</v>
      </c>
      <c r="H950" s="86">
        <v>948</v>
      </c>
      <c r="I950" s="87" t="str">
        <f>VLOOKUP('entries and results'!G950,$A$3:$E$30018,4,FALSE)</f>
        <v> </v>
      </c>
      <c r="J950" s="87" t="str">
        <f>VLOOKUP('entries and results'!G950,$A$3:$F$30018,6,FALSE)</f>
        <v> </v>
      </c>
      <c r="K950" s="87" t="str">
        <f>VLOOKUP('entries and results'!G950,$A$3:$E$30018,2,FALSE)</f>
        <v> </v>
      </c>
      <c r="L950" s="88">
        <v>948</v>
      </c>
      <c r="M950" s="89" t="s">
        <v>21</v>
      </c>
      <c r="N950" s="90" t="str">
        <f>VLOOKUP('entries and results'!M950,$H$3:$K$30018,2,FALSE)</f>
        <v> </v>
      </c>
      <c r="O950" s="90" t="str">
        <f>VLOOKUP('entries and results'!M950,$H$3:$K$30018,3,FALSE)</f>
        <v> </v>
      </c>
      <c r="P950" s="90" t="str">
        <f>VLOOKUP('entries and results'!M950,$H$3:$K$30018,4,FALSE)</f>
        <v> </v>
      </c>
      <c r="Q950" s="91" t="s">
        <v>22</v>
      </c>
      <c r="R950" s="92" t="str">
        <f t="shared" si="108"/>
        <v>00:00</v>
      </c>
      <c r="BJ950" s="78" t="str">
        <f t="shared" si="113"/>
        <v>00:00</v>
      </c>
      <c r="BK950" s="77">
        <v>948</v>
      </c>
      <c r="BL950" s="57">
        <f t="shared" si="107"/>
        <v>0</v>
      </c>
      <c r="BM950" s="57" t="str">
        <f t="shared" si="109"/>
        <v>0000000</v>
      </c>
      <c r="BN950" s="57" t="str">
        <f t="shared" si="110"/>
        <v>00</v>
      </c>
      <c r="BO950" s="57" t="str">
        <f t="shared" si="111"/>
        <v>00</v>
      </c>
      <c r="BP950" s="57" t="str">
        <f t="shared" si="112"/>
        <v>00</v>
      </c>
    </row>
    <row r="951" spans="1:68">
      <c r="A951" s="51" t="s">
        <v>2210</v>
      </c>
      <c r="B951" s="51" t="s">
        <v>718</v>
      </c>
      <c r="C951" s="52">
        <v>28099</v>
      </c>
      <c r="D951" s="51" t="s">
        <v>2211</v>
      </c>
      <c r="E951" s="51" t="s">
        <v>2210</v>
      </c>
      <c r="F951" s="51" t="s">
        <v>35</v>
      </c>
      <c r="G951" s="85" t="s">
        <v>21</v>
      </c>
      <c r="H951" s="86">
        <v>949</v>
      </c>
      <c r="I951" s="87" t="str">
        <f>VLOOKUP('entries and results'!G951,$A$3:$E$30018,4,FALSE)</f>
        <v> </v>
      </c>
      <c r="J951" s="87" t="str">
        <f>VLOOKUP('entries and results'!G951,$A$3:$F$30018,6,FALSE)</f>
        <v> </v>
      </c>
      <c r="K951" s="87" t="str">
        <f>VLOOKUP('entries and results'!G951,$A$3:$E$30018,2,FALSE)</f>
        <v> </v>
      </c>
      <c r="L951" s="88">
        <v>949</v>
      </c>
      <c r="M951" s="89" t="s">
        <v>21</v>
      </c>
      <c r="N951" s="90" t="str">
        <f>VLOOKUP('entries and results'!M951,$H$3:$K$30018,2,FALSE)</f>
        <v> </v>
      </c>
      <c r="O951" s="90" t="str">
        <f>VLOOKUP('entries and results'!M951,$H$3:$K$30018,3,FALSE)</f>
        <v> </v>
      </c>
      <c r="P951" s="90" t="str">
        <f>VLOOKUP('entries and results'!M951,$H$3:$K$30018,4,FALSE)</f>
        <v> </v>
      </c>
      <c r="Q951" s="91" t="s">
        <v>22</v>
      </c>
      <c r="R951" s="92" t="str">
        <f t="shared" si="108"/>
        <v>00:00</v>
      </c>
      <c r="BJ951" s="78" t="str">
        <f t="shared" si="113"/>
        <v>00:00</v>
      </c>
      <c r="BK951" s="77">
        <v>949</v>
      </c>
      <c r="BL951" s="57">
        <f t="shared" si="107"/>
        <v>0</v>
      </c>
      <c r="BM951" s="57" t="str">
        <f t="shared" si="109"/>
        <v>0000000</v>
      </c>
      <c r="BN951" s="57" t="str">
        <f t="shared" si="110"/>
        <v>00</v>
      </c>
      <c r="BO951" s="57" t="str">
        <f t="shared" si="111"/>
        <v>00</v>
      </c>
      <c r="BP951" s="57" t="str">
        <f t="shared" si="112"/>
        <v>00</v>
      </c>
    </row>
    <row r="952" spans="1:68">
      <c r="A952" s="51" t="s">
        <v>2212</v>
      </c>
      <c r="B952" s="51" t="s">
        <v>2206</v>
      </c>
      <c r="C952" s="52">
        <v>22820</v>
      </c>
      <c r="D952" s="51" t="s">
        <v>2213</v>
      </c>
      <c r="E952" s="51" t="s">
        <v>2212</v>
      </c>
      <c r="F952" s="51" t="s">
        <v>29</v>
      </c>
      <c r="G952" s="85" t="s">
        <v>21</v>
      </c>
      <c r="H952" s="86">
        <v>950</v>
      </c>
      <c r="I952" s="87" t="str">
        <f>VLOOKUP('entries and results'!G952,$A$3:$E$30018,4,FALSE)</f>
        <v> </v>
      </c>
      <c r="J952" s="87" t="str">
        <f>VLOOKUP('entries and results'!G952,$A$3:$F$30018,6,FALSE)</f>
        <v> </v>
      </c>
      <c r="K952" s="87" t="str">
        <f>VLOOKUP('entries and results'!G952,$A$3:$E$30018,2,FALSE)</f>
        <v> </v>
      </c>
      <c r="L952" s="88">
        <v>950</v>
      </c>
      <c r="M952" s="89" t="s">
        <v>21</v>
      </c>
      <c r="N952" s="90" t="str">
        <f>VLOOKUP('entries and results'!M952,$H$3:$K$30018,2,FALSE)</f>
        <v> </v>
      </c>
      <c r="O952" s="90" t="str">
        <f>VLOOKUP('entries and results'!M952,$H$3:$K$30018,3,FALSE)</f>
        <v> </v>
      </c>
      <c r="P952" s="90" t="str">
        <f>VLOOKUP('entries and results'!M952,$H$3:$K$30018,4,FALSE)</f>
        <v> </v>
      </c>
      <c r="Q952" s="91" t="s">
        <v>22</v>
      </c>
      <c r="R952" s="92" t="str">
        <f t="shared" si="108"/>
        <v>00:00</v>
      </c>
      <c r="BJ952" s="78" t="str">
        <f t="shared" si="113"/>
        <v>00:00</v>
      </c>
      <c r="BK952" s="77">
        <v>950</v>
      </c>
      <c r="BL952" s="57">
        <f t="shared" si="107"/>
        <v>0</v>
      </c>
      <c r="BM952" s="57" t="str">
        <f t="shared" si="109"/>
        <v>0000000</v>
      </c>
      <c r="BN952" s="57" t="str">
        <f t="shared" si="110"/>
        <v>00</v>
      </c>
      <c r="BO952" s="57" t="str">
        <f t="shared" si="111"/>
        <v>00</v>
      </c>
      <c r="BP952" s="57" t="str">
        <f t="shared" si="112"/>
        <v>00</v>
      </c>
    </row>
    <row r="953" spans="1:68">
      <c r="A953" s="51" t="s">
        <v>2214</v>
      </c>
      <c r="B953" s="51" t="s">
        <v>505</v>
      </c>
      <c r="C953" s="52">
        <v>26686</v>
      </c>
      <c r="D953" s="51" t="s">
        <v>2215</v>
      </c>
      <c r="E953" s="51" t="s">
        <v>2214</v>
      </c>
      <c r="F953" s="51" t="s">
        <v>35</v>
      </c>
      <c r="G953" s="85" t="s">
        <v>21</v>
      </c>
      <c r="H953" s="86">
        <v>951</v>
      </c>
      <c r="I953" s="87" t="str">
        <f>VLOOKUP('entries and results'!G953,$A$3:$E$30018,4,FALSE)</f>
        <v> </v>
      </c>
      <c r="J953" s="87" t="str">
        <f>VLOOKUP('entries and results'!G953,$A$3:$F$30018,6,FALSE)</f>
        <v> </v>
      </c>
      <c r="K953" s="87" t="str">
        <f>VLOOKUP('entries and results'!G953,$A$3:$E$30018,2,FALSE)</f>
        <v> </v>
      </c>
      <c r="L953" s="88">
        <v>951</v>
      </c>
      <c r="M953" s="89" t="s">
        <v>21</v>
      </c>
      <c r="N953" s="90" t="str">
        <f>VLOOKUP('entries and results'!M953,$H$3:$K$30018,2,FALSE)</f>
        <v> </v>
      </c>
      <c r="O953" s="90" t="str">
        <f>VLOOKUP('entries and results'!M953,$H$3:$K$30018,3,FALSE)</f>
        <v> </v>
      </c>
      <c r="P953" s="90" t="str">
        <f>VLOOKUP('entries and results'!M953,$H$3:$K$30018,4,FALSE)</f>
        <v> </v>
      </c>
      <c r="Q953" s="91" t="s">
        <v>22</v>
      </c>
      <c r="R953" s="92" t="str">
        <f t="shared" si="108"/>
        <v>00:00</v>
      </c>
      <c r="BJ953" s="78" t="str">
        <f t="shared" si="113"/>
        <v>00:00</v>
      </c>
      <c r="BK953" s="77">
        <v>951</v>
      </c>
      <c r="BL953" s="57">
        <f t="shared" si="107"/>
        <v>0</v>
      </c>
      <c r="BM953" s="57" t="str">
        <f t="shared" si="109"/>
        <v>0000000</v>
      </c>
      <c r="BN953" s="57" t="str">
        <f t="shared" si="110"/>
        <v>00</v>
      </c>
      <c r="BO953" s="57" t="str">
        <f t="shared" si="111"/>
        <v>00</v>
      </c>
      <c r="BP953" s="57" t="str">
        <f t="shared" si="112"/>
        <v>00</v>
      </c>
    </row>
    <row r="954" spans="1:68">
      <c r="A954" s="51" t="s">
        <v>2216</v>
      </c>
      <c r="B954" s="51" t="s">
        <v>505</v>
      </c>
      <c r="C954" s="52">
        <v>28864</v>
      </c>
      <c r="D954" s="51" t="s">
        <v>2217</v>
      </c>
      <c r="E954" s="51" t="s">
        <v>2216</v>
      </c>
      <c r="F954" s="51" t="s">
        <v>35</v>
      </c>
      <c r="G954" s="85" t="s">
        <v>21</v>
      </c>
      <c r="H954" s="86">
        <v>952</v>
      </c>
      <c r="I954" s="87" t="str">
        <f>VLOOKUP('entries and results'!G954,$A$3:$E$30018,4,FALSE)</f>
        <v> </v>
      </c>
      <c r="J954" s="87" t="str">
        <f>VLOOKUP('entries and results'!G954,$A$3:$F$30018,6,FALSE)</f>
        <v> </v>
      </c>
      <c r="K954" s="87" t="str">
        <f>VLOOKUP('entries and results'!G954,$A$3:$E$30018,2,FALSE)</f>
        <v> </v>
      </c>
      <c r="L954" s="88">
        <v>952</v>
      </c>
      <c r="M954" s="89" t="s">
        <v>21</v>
      </c>
      <c r="N954" s="90" t="str">
        <f>VLOOKUP('entries and results'!M954,$H$3:$K$30018,2,FALSE)</f>
        <v> </v>
      </c>
      <c r="O954" s="90" t="str">
        <f>VLOOKUP('entries and results'!M954,$H$3:$K$30018,3,FALSE)</f>
        <v> </v>
      </c>
      <c r="P954" s="90" t="str">
        <f>VLOOKUP('entries and results'!M954,$H$3:$K$30018,4,FALSE)</f>
        <v> </v>
      </c>
      <c r="Q954" s="91" t="s">
        <v>22</v>
      </c>
      <c r="R954" s="92" t="str">
        <f t="shared" si="108"/>
        <v>00:00</v>
      </c>
      <c r="BJ954" s="78" t="str">
        <f t="shared" si="113"/>
        <v>00:00</v>
      </c>
      <c r="BK954" s="77">
        <v>952</v>
      </c>
      <c r="BL954" s="57">
        <f t="shared" si="107"/>
        <v>0</v>
      </c>
      <c r="BM954" s="57" t="str">
        <f t="shared" si="109"/>
        <v>0000000</v>
      </c>
      <c r="BN954" s="57" t="str">
        <f t="shared" si="110"/>
        <v>00</v>
      </c>
      <c r="BO954" s="57" t="str">
        <f t="shared" si="111"/>
        <v>00</v>
      </c>
      <c r="BP954" s="57" t="str">
        <f t="shared" si="112"/>
        <v>00</v>
      </c>
    </row>
    <row r="955" spans="1:68">
      <c r="A955" s="51" t="s">
        <v>2218</v>
      </c>
      <c r="B955" s="51" t="s">
        <v>505</v>
      </c>
      <c r="C955" s="52">
        <v>26744</v>
      </c>
      <c r="D955" s="51" t="s">
        <v>2219</v>
      </c>
      <c r="E955" s="51" t="s">
        <v>2218</v>
      </c>
      <c r="F955" s="51" t="s">
        <v>35</v>
      </c>
      <c r="G955" s="85" t="s">
        <v>21</v>
      </c>
      <c r="H955" s="86">
        <v>953</v>
      </c>
      <c r="I955" s="87" t="str">
        <f>VLOOKUP('entries and results'!G955,$A$3:$E$30018,4,FALSE)</f>
        <v> </v>
      </c>
      <c r="J955" s="87" t="str">
        <f>VLOOKUP('entries and results'!G955,$A$3:$F$30018,6,FALSE)</f>
        <v> </v>
      </c>
      <c r="K955" s="87" t="str">
        <f>VLOOKUP('entries and results'!G955,$A$3:$E$30018,2,FALSE)</f>
        <v> </v>
      </c>
      <c r="L955" s="88">
        <v>953</v>
      </c>
      <c r="M955" s="89" t="s">
        <v>21</v>
      </c>
      <c r="N955" s="90" t="str">
        <f>VLOOKUP('entries and results'!M955,$H$3:$K$30018,2,FALSE)</f>
        <v> </v>
      </c>
      <c r="O955" s="90" t="str">
        <f>VLOOKUP('entries and results'!M955,$H$3:$K$30018,3,FALSE)</f>
        <v> </v>
      </c>
      <c r="P955" s="90" t="str">
        <f>VLOOKUP('entries and results'!M955,$H$3:$K$30018,4,FALSE)</f>
        <v> </v>
      </c>
      <c r="Q955" s="91" t="s">
        <v>22</v>
      </c>
      <c r="R955" s="92" t="str">
        <f t="shared" si="108"/>
        <v>00:00</v>
      </c>
      <c r="BJ955" s="78" t="str">
        <f t="shared" si="113"/>
        <v>00:00</v>
      </c>
      <c r="BK955" s="77">
        <v>953</v>
      </c>
      <c r="BL955" s="57">
        <f t="shared" si="107"/>
        <v>0</v>
      </c>
      <c r="BM955" s="57" t="str">
        <f t="shared" si="109"/>
        <v>0000000</v>
      </c>
      <c r="BN955" s="57" t="str">
        <f t="shared" si="110"/>
        <v>00</v>
      </c>
      <c r="BO955" s="57" t="str">
        <f t="shared" si="111"/>
        <v>00</v>
      </c>
      <c r="BP955" s="57" t="str">
        <f t="shared" si="112"/>
        <v>00</v>
      </c>
    </row>
    <row r="956" spans="1:68">
      <c r="A956" s="51" t="s">
        <v>2220</v>
      </c>
      <c r="B956" s="51" t="s">
        <v>2221</v>
      </c>
      <c r="C956" s="52">
        <v>19387</v>
      </c>
      <c r="D956" s="51" t="s">
        <v>2222</v>
      </c>
      <c r="E956" s="51" t="s">
        <v>2220</v>
      </c>
      <c r="F956" s="51" t="s">
        <v>29</v>
      </c>
      <c r="G956" s="85" t="s">
        <v>21</v>
      </c>
      <c r="H956" s="86">
        <v>954</v>
      </c>
      <c r="I956" s="87" t="str">
        <f>VLOOKUP('entries and results'!G956,$A$3:$E$30018,4,FALSE)</f>
        <v> </v>
      </c>
      <c r="J956" s="87" t="str">
        <f>VLOOKUP('entries and results'!G956,$A$3:$F$30018,6,FALSE)</f>
        <v> </v>
      </c>
      <c r="K956" s="87" t="str">
        <f>VLOOKUP('entries and results'!G956,$A$3:$E$30018,2,FALSE)</f>
        <v> </v>
      </c>
      <c r="L956" s="88">
        <v>954</v>
      </c>
      <c r="M956" s="89" t="s">
        <v>21</v>
      </c>
      <c r="N956" s="90" t="str">
        <f>VLOOKUP('entries and results'!M956,$H$3:$K$30018,2,FALSE)</f>
        <v> </v>
      </c>
      <c r="O956" s="90" t="str">
        <f>VLOOKUP('entries and results'!M956,$H$3:$K$30018,3,FALSE)</f>
        <v> </v>
      </c>
      <c r="P956" s="90" t="str">
        <f>VLOOKUP('entries and results'!M956,$H$3:$K$30018,4,FALSE)</f>
        <v> </v>
      </c>
      <c r="Q956" s="91" t="s">
        <v>22</v>
      </c>
      <c r="R956" s="92" t="str">
        <f t="shared" si="108"/>
        <v>00:00</v>
      </c>
      <c r="BJ956" s="78" t="str">
        <f t="shared" si="113"/>
        <v>00:00</v>
      </c>
      <c r="BK956" s="77">
        <v>954</v>
      </c>
      <c r="BL956" s="57">
        <f t="shared" si="107"/>
        <v>0</v>
      </c>
      <c r="BM956" s="57" t="str">
        <f t="shared" si="109"/>
        <v>0000000</v>
      </c>
      <c r="BN956" s="57" t="str">
        <f t="shared" si="110"/>
        <v>00</v>
      </c>
      <c r="BO956" s="57" t="str">
        <f t="shared" si="111"/>
        <v>00</v>
      </c>
      <c r="BP956" s="57" t="str">
        <f t="shared" si="112"/>
        <v>00</v>
      </c>
    </row>
    <row r="957" spans="1:68">
      <c r="A957" s="51" t="s">
        <v>2223</v>
      </c>
      <c r="B957" s="51" t="s">
        <v>2221</v>
      </c>
      <c r="C957" s="52">
        <v>28288</v>
      </c>
      <c r="D957" s="51" t="s">
        <v>2224</v>
      </c>
      <c r="E957" s="51" t="s">
        <v>2223</v>
      </c>
      <c r="F957" s="51" t="s">
        <v>35</v>
      </c>
      <c r="G957" s="85" t="s">
        <v>21</v>
      </c>
      <c r="H957" s="86">
        <v>955</v>
      </c>
      <c r="I957" s="87" t="str">
        <f>VLOOKUP('entries and results'!G957,$A$3:$E$30018,4,FALSE)</f>
        <v> </v>
      </c>
      <c r="J957" s="87" t="str">
        <f>VLOOKUP('entries and results'!G957,$A$3:$F$30018,6,FALSE)</f>
        <v> </v>
      </c>
      <c r="K957" s="87" t="str">
        <f>VLOOKUP('entries and results'!G957,$A$3:$E$30018,2,FALSE)</f>
        <v> </v>
      </c>
      <c r="L957" s="88">
        <v>955</v>
      </c>
      <c r="M957" s="89" t="s">
        <v>21</v>
      </c>
      <c r="N957" s="90" t="str">
        <f>VLOOKUP('entries and results'!M957,$H$3:$K$30018,2,FALSE)</f>
        <v> </v>
      </c>
      <c r="O957" s="90" t="str">
        <f>VLOOKUP('entries and results'!M957,$H$3:$K$30018,3,FALSE)</f>
        <v> </v>
      </c>
      <c r="P957" s="90" t="str">
        <f>VLOOKUP('entries and results'!M957,$H$3:$K$30018,4,FALSE)</f>
        <v> </v>
      </c>
      <c r="Q957" s="91" t="s">
        <v>22</v>
      </c>
      <c r="R957" s="92" t="str">
        <f t="shared" si="108"/>
        <v>00:00</v>
      </c>
      <c r="BJ957" s="78" t="str">
        <f t="shared" si="113"/>
        <v>00:00</v>
      </c>
      <c r="BK957" s="77">
        <v>955</v>
      </c>
      <c r="BL957" s="57">
        <f t="shared" si="107"/>
        <v>0</v>
      </c>
      <c r="BM957" s="57" t="str">
        <f t="shared" si="109"/>
        <v>0000000</v>
      </c>
      <c r="BN957" s="57" t="str">
        <f t="shared" si="110"/>
        <v>00</v>
      </c>
      <c r="BO957" s="57" t="str">
        <f t="shared" si="111"/>
        <v>00</v>
      </c>
      <c r="BP957" s="57" t="str">
        <f t="shared" si="112"/>
        <v>00</v>
      </c>
    </row>
    <row r="958" spans="1:68">
      <c r="A958" s="51" t="s">
        <v>2225</v>
      </c>
      <c r="B958" s="51" t="s">
        <v>291</v>
      </c>
      <c r="C958" s="52">
        <v>18672</v>
      </c>
      <c r="D958" s="51" t="s">
        <v>2226</v>
      </c>
      <c r="E958" s="51" t="s">
        <v>2225</v>
      </c>
      <c r="F958" s="51" t="s">
        <v>29</v>
      </c>
      <c r="G958" s="85" t="s">
        <v>21</v>
      </c>
      <c r="H958" s="86">
        <v>956</v>
      </c>
      <c r="I958" s="87" t="str">
        <f>VLOOKUP('entries and results'!G958,$A$3:$E$30018,4,FALSE)</f>
        <v> </v>
      </c>
      <c r="J958" s="87" t="str">
        <f>VLOOKUP('entries and results'!G958,$A$3:$F$30018,6,FALSE)</f>
        <v> </v>
      </c>
      <c r="K958" s="87" t="str">
        <f>VLOOKUP('entries and results'!G958,$A$3:$E$30018,2,FALSE)</f>
        <v> </v>
      </c>
      <c r="L958" s="88">
        <v>956</v>
      </c>
      <c r="M958" s="89" t="s">
        <v>21</v>
      </c>
      <c r="N958" s="90" t="str">
        <f>VLOOKUP('entries and results'!M958,$H$3:$K$30018,2,FALSE)</f>
        <v> </v>
      </c>
      <c r="O958" s="90" t="str">
        <f>VLOOKUP('entries and results'!M958,$H$3:$K$30018,3,FALSE)</f>
        <v> </v>
      </c>
      <c r="P958" s="90" t="str">
        <f>VLOOKUP('entries and results'!M958,$H$3:$K$30018,4,FALSE)</f>
        <v> </v>
      </c>
      <c r="Q958" s="91" t="s">
        <v>22</v>
      </c>
      <c r="R958" s="92" t="str">
        <f t="shared" si="108"/>
        <v>00:00</v>
      </c>
      <c r="BJ958" s="78" t="str">
        <f t="shared" si="113"/>
        <v>00:00</v>
      </c>
      <c r="BK958" s="77">
        <v>956</v>
      </c>
      <c r="BL958" s="57">
        <f t="shared" si="107"/>
        <v>0</v>
      </c>
      <c r="BM958" s="57" t="str">
        <f t="shared" si="109"/>
        <v>0000000</v>
      </c>
      <c r="BN958" s="57" t="str">
        <f t="shared" si="110"/>
        <v>00</v>
      </c>
      <c r="BO958" s="57" t="str">
        <f t="shared" si="111"/>
        <v>00</v>
      </c>
      <c r="BP958" s="57" t="str">
        <f t="shared" si="112"/>
        <v>00</v>
      </c>
    </row>
    <row r="959" spans="1:68">
      <c r="A959" s="51" t="s">
        <v>2227</v>
      </c>
      <c r="B959" s="51" t="s">
        <v>2228</v>
      </c>
      <c r="C959" s="52">
        <v>23758</v>
      </c>
      <c r="D959" s="51" t="s">
        <v>2229</v>
      </c>
      <c r="E959" s="51" t="s">
        <v>2227</v>
      </c>
      <c r="F959" s="51" t="s">
        <v>29</v>
      </c>
      <c r="G959" s="85" t="s">
        <v>21</v>
      </c>
      <c r="H959" s="86">
        <v>957</v>
      </c>
      <c r="I959" s="87" t="str">
        <f>VLOOKUP('entries and results'!G959,$A$3:$E$30018,4,FALSE)</f>
        <v> </v>
      </c>
      <c r="J959" s="87" t="str">
        <f>VLOOKUP('entries and results'!G959,$A$3:$F$30018,6,FALSE)</f>
        <v> </v>
      </c>
      <c r="K959" s="87" t="str">
        <f>VLOOKUP('entries and results'!G959,$A$3:$E$30018,2,FALSE)</f>
        <v> </v>
      </c>
      <c r="L959" s="88">
        <v>957</v>
      </c>
      <c r="M959" s="89" t="s">
        <v>21</v>
      </c>
      <c r="N959" s="90" t="str">
        <f>VLOOKUP('entries and results'!M959,$H$3:$K$30018,2,FALSE)</f>
        <v> </v>
      </c>
      <c r="O959" s="90" t="str">
        <f>VLOOKUP('entries and results'!M959,$H$3:$K$30018,3,FALSE)</f>
        <v> </v>
      </c>
      <c r="P959" s="90" t="str">
        <f>VLOOKUP('entries and results'!M959,$H$3:$K$30018,4,FALSE)</f>
        <v> </v>
      </c>
      <c r="Q959" s="91" t="s">
        <v>22</v>
      </c>
      <c r="R959" s="92" t="str">
        <f t="shared" si="108"/>
        <v>00:00</v>
      </c>
      <c r="BJ959" s="78" t="str">
        <f t="shared" si="113"/>
        <v>00:00</v>
      </c>
      <c r="BK959" s="77">
        <v>957</v>
      </c>
      <c r="BL959" s="57">
        <f t="shared" si="107"/>
        <v>0</v>
      </c>
      <c r="BM959" s="57" t="str">
        <f t="shared" si="109"/>
        <v>0000000</v>
      </c>
      <c r="BN959" s="57" t="str">
        <f t="shared" si="110"/>
        <v>00</v>
      </c>
      <c r="BO959" s="57" t="str">
        <f t="shared" si="111"/>
        <v>00</v>
      </c>
      <c r="BP959" s="57" t="str">
        <f t="shared" si="112"/>
        <v>00</v>
      </c>
    </row>
    <row r="960" spans="1:68">
      <c r="A960" s="51" t="s">
        <v>2230</v>
      </c>
      <c r="B960" s="51" t="s">
        <v>2206</v>
      </c>
      <c r="C960" s="52">
        <v>29260</v>
      </c>
      <c r="D960" s="51" t="s">
        <v>2231</v>
      </c>
      <c r="E960" s="51" t="s">
        <v>2230</v>
      </c>
      <c r="F960" s="51" t="s">
        <v>35</v>
      </c>
      <c r="G960" s="85" t="s">
        <v>21</v>
      </c>
      <c r="H960" s="86">
        <v>958</v>
      </c>
      <c r="I960" s="87" t="str">
        <f>VLOOKUP('entries and results'!G960,$A$3:$E$30018,4,FALSE)</f>
        <v> </v>
      </c>
      <c r="J960" s="87" t="str">
        <f>VLOOKUP('entries and results'!G960,$A$3:$F$30018,6,FALSE)</f>
        <v> </v>
      </c>
      <c r="K960" s="87" t="str">
        <f>VLOOKUP('entries and results'!G960,$A$3:$E$30018,2,FALSE)</f>
        <v> </v>
      </c>
      <c r="L960" s="88">
        <v>958</v>
      </c>
      <c r="M960" s="89" t="s">
        <v>21</v>
      </c>
      <c r="N960" s="90" t="str">
        <f>VLOOKUP('entries and results'!M960,$H$3:$K$30018,2,FALSE)</f>
        <v> </v>
      </c>
      <c r="O960" s="90" t="str">
        <f>VLOOKUP('entries and results'!M960,$H$3:$K$30018,3,FALSE)</f>
        <v> </v>
      </c>
      <c r="P960" s="90" t="str">
        <f>VLOOKUP('entries and results'!M960,$H$3:$K$30018,4,FALSE)</f>
        <v> </v>
      </c>
      <c r="Q960" s="91" t="s">
        <v>22</v>
      </c>
      <c r="R960" s="92" t="str">
        <f t="shared" si="108"/>
        <v>00:00</v>
      </c>
      <c r="BJ960" s="78" t="str">
        <f t="shared" si="113"/>
        <v>00:00</v>
      </c>
      <c r="BK960" s="77">
        <v>958</v>
      </c>
      <c r="BL960" s="57">
        <f t="shared" si="107"/>
        <v>0</v>
      </c>
      <c r="BM960" s="57" t="str">
        <f t="shared" si="109"/>
        <v>0000000</v>
      </c>
      <c r="BN960" s="57" t="str">
        <f t="shared" si="110"/>
        <v>00</v>
      </c>
      <c r="BO960" s="57" t="str">
        <f t="shared" si="111"/>
        <v>00</v>
      </c>
      <c r="BP960" s="57" t="str">
        <f t="shared" si="112"/>
        <v>00</v>
      </c>
    </row>
    <row r="961" spans="1:68">
      <c r="A961" s="51" t="s">
        <v>2232</v>
      </c>
      <c r="B961" s="51" t="s">
        <v>2206</v>
      </c>
      <c r="C961" s="52">
        <v>26742</v>
      </c>
      <c r="D961" s="51" t="s">
        <v>2233</v>
      </c>
      <c r="E961" s="51" t="s">
        <v>2232</v>
      </c>
      <c r="F961" s="51" t="s">
        <v>35</v>
      </c>
      <c r="G961" s="85" t="s">
        <v>21</v>
      </c>
      <c r="H961" s="86">
        <v>959</v>
      </c>
      <c r="I961" s="87" t="str">
        <f>VLOOKUP('entries and results'!G961,$A$3:$E$30018,4,FALSE)</f>
        <v> </v>
      </c>
      <c r="J961" s="87" t="str">
        <f>VLOOKUP('entries and results'!G961,$A$3:$F$30018,6,FALSE)</f>
        <v> </v>
      </c>
      <c r="K961" s="87" t="str">
        <f>VLOOKUP('entries and results'!G961,$A$3:$E$30018,2,FALSE)</f>
        <v> </v>
      </c>
      <c r="L961" s="88">
        <v>959</v>
      </c>
      <c r="M961" s="89" t="s">
        <v>21</v>
      </c>
      <c r="N961" s="90" t="str">
        <f>VLOOKUP('entries and results'!M961,$H$3:$K$30018,2,FALSE)</f>
        <v> </v>
      </c>
      <c r="O961" s="90" t="str">
        <f>VLOOKUP('entries and results'!M961,$H$3:$K$30018,3,FALSE)</f>
        <v> </v>
      </c>
      <c r="P961" s="90" t="str">
        <f>VLOOKUP('entries and results'!M961,$H$3:$K$30018,4,FALSE)</f>
        <v> </v>
      </c>
      <c r="Q961" s="91" t="s">
        <v>22</v>
      </c>
      <c r="R961" s="92" t="str">
        <f t="shared" si="108"/>
        <v>00:00</v>
      </c>
      <c r="BJ961" s="78" t="str">
        <f t="shared" si="113"/>
        <v>00:00</v>
      </c>
      <c r="BK961" s="77">
        <v>959</v>
      </c>
      <c r="BL961" s="57">
        <f t="shared" si="107"/>
        <v>0</v>
      </c>
      <c r="BM961" s="57" t="str">
        <f t="shared" si="109"/>
        <v>0000000</v>
      </c>
      <c r="BN961" s="57" t="str">
        <f t="shared" si="110"/>
        <v>00</v>
      </c>
      <c r="BO961" s="57" t="str">
        <f t="shared" si="111"/>
        <v>00</v>
      </c>
      <c r="BP961" s="57" t="str">
        <f t="shared" si="112"/>
        <v>00</v>
      </c>
    </row>
    <row r="962" spans="1:68">
      <c r="A962" s="51" t="s">
        <v>2234</v>
      </c>
      <c r="B962" s="51" t="s">
        <v>2206</v>
      </c>
      <c r="C962" s="52">
        <v>14635</v>
      </c>
      <c r="D962" s="51" t="s">
        <v>2235</v>
      </c>
      <c r="E962" s="51" t="s">
        <v>2234</v>
      </c>
      <c r="F962" s="51" t="s">
        <v>29</v>
      </c>
      <c r="G962" s="85" t="s">
        <v>21</v>
      </c>
      <c r="H962" s="86">
        <v>960</v>
      </c>
      <c r="I962" s="87" t="str">
        <f>VLOOKUP('entries and results'!G962,$A$3:$E$30018,4,FALSE)</f>
        <v> </v>
      </c>
      <c r="J962" s="87" t="str">
        <f>VLOOKUP('entries and results'!G962,$A$3:$F$30018,6,FALSE)</f>
        <v> </v>
      </c>
      <c r="K962" s="87" t="str">
        <f>VLOOKUP('entries and results'!G962,$A$3:$E$30018,2,FALSE)</f>
        <v> </v>
      </c>
      <c r="L962" s="88">
        <v>960</v>
      </c>
      <c r="M962" s="89" t="s">
        <v>21</v>
      </c>
      <c r="N962" s="90" t="str">
        <f>VLOOKUP('entries and results'!M962,$H$3:$K$30018,2,FALSE)</f>
        <v> </v>
      </c>
      <c r="O962" s="90" t="str">
        <f>VLOOKUP('entries and results'!M962,$H$3:$K$30018,3,FALSE)</f>
        <v> </v>
      </c>
      <c r="P962" s="90" t="str">
        <f>VLOOKUP('entries and results'!M962,$H$3:$K$30018,4,FALSE)</f>
        <v> </v>
      </c>
      <c r="Q962" s="91" t="s">
        <v>22</v>
      </c>
      <c r="R962" s="92" t="str">
        <f t="shared" si="108"/>
        <v>00:00</v>
      </c>
      <c r="BJ962" s="78" t="str">
        <f t="shared" si="113"/>
        <v>00:00</v>
      </c>
      <c r="BK962" s="77">
        <v>960</v>
      </c>
      <c r="BL962" s="57">
        <f t="shared" si="107"/>
        <v>0</v>
      </c>
      <c r="BM962" s="57" t="str">
        <f t="shared" si="109"/>
        <v>0000000</v>
      </c>
      <c r="BN962" s="57" t="str">
        <f t="shared" si="110"/>
        <v>00</v>
      </c>
      <c r="BO962" s="57" t="str">
        <f t="shared" si="111"/>
        <v>00</v>
      </c>
      <c r="BP962" s="57" t="str">
        <f t="shared" si="112"/>
        <v>00</v>
      </c>
    </row>
    <row r="963" spans="1:68">
      <c r="A963" s="51" t="s">
        <v>2236</v>
      </c>
      <c r="B963" s="51" t="s">
        <v>471</v>
      </c>
      <c r="C963" s="52">
        <v>24508</v>
      </c>
      <c r="D963" s="51" t="s">
        <v>2237</v>
      </c>
      <c r="E963" s="51" t="s">
        <v>2236</v>
      </c>
      <c r="F963" s="51" t="s">
        <v>29</v>
      </c>
      <c r="G963" s="85" t="s">
        <v>21</v>
      </c>
      <c r="H963" s="86">
        <v>961</v>
      </c>
      <c r="I963" s="87" t="str">
        <f>VLOOKUP('entries and results'!G963,$A$3:$E$30018,4,FALSE)</f>
        <v> </v>
      </c>
      <c r="J963" s="87" t="str">
        <f>VLOOKUP('entries and results'!G963,$A$3:$F$30018,6,FALSE)</f>
        <v> </v>
      </c>
      <c r="K963" s="87" t="str">
        <f>VLOOKUP('entries and results'!G963,$A$3:$E$30018,2,FALSE)</f>
        <v> </v>
      </c>
      <c r="L963" s="88">
        <v>961</v>
      </c>
      <c r="M963" s="89" t="s">
        <v>21</v>
      </c>
      <c r="N963" s="90" t="str">
        <f>VLOOKUP('entries and results'!M963,$H$3:$K$30018,2,FALSE)</f>
        <v> </v>
      </c>
      <c r="O963" s="90" t="str">
        <f>VLOOKUP('entries and results'!M963,$H$3:$K$30018,3,FALSE)</f>
        <v> </v>
      </c>
      <c r="P963" s="90" t="str">
        <f>VLOOKUP('entries and results'!M963,$H$3:$K$30018,4,FALSE)</f>
        <v> </v>
      </c>
      <c r="Q963" s="91" t="s">
        <v>22</v>
      </c>
      <c r="R963" s="92" t="str">
        <f t="shared" si="108"/>
        <v>00:00</v>
      </c>
      <c r="BJ963" s="78" t="str">
        <f t="shared" si="113"/>
        <v>00:00</v>
      </c>
      <c r="BK963" s="77">
        <v>961</v>
      </c>
      <c r="BL963" s="57">
        <f t="shared" ref="BL963:BL1026" si="114">SUMIF($H$3:$H$601,$BK963,$Q$3:$Q$601)</f>
        <v>0</v>
      </c>
      <c r="BM963" s="57" t="str">
        <f t="shared" si="109"/>
        <v>0000000</v>
      </c>
      <c r="BN963" s="57" t="str">
        <f t="shared" si="110"/>
        <v>00</v>
      </c>
      <c r="BO963" s="57" t="str">
        <f t="shared" si="111"/>
        <v>00</v>
      </c>
      <c r="BP963" s="57" t="str">
        <f t="shared" si="112"/>
        <v>00</v>
      </c>
    </row>
    <row r="964" spans="1:68">
      <c r="A964" s="51" t="s">
        <v>2238</v>
      </c>
      <c r="B964" s="51" t="s">
        <v>368</v>
      </c>
      <c r="C964" s="52">
        <v>24478</v>
      </c>
      <c r="D964" s="51" t="s">
        <v>2239</v>
      </c>
      <c r="E964" s="51" t="s">
        <v>2238</v>
      </c>
      <c r="F964" s="51" t="s">
        <v>29</v>
      </c>
      <c r="G964" s="85" t="s">
        <v>21</v>
      </c>
      <c r="H964" s="86">
        <v>962</v>
      </c>
      <c r="I964" s="87" t="str">
        <f>VLOOKUP('entries and results'!G964,$A$3:$E$30018,4,FALSE)</f>
        <v> </v>
      </c>
      <c r="J964" s="87" t="str">
        <f>VLOOKUP('entries and results'!G964,$A$3:$F$30018,6,FALSE)</f>
        <v> </v>
      </c>
      <c r="K964" s="87" t="str">
        <f>VLOOKUP('entries and results'!G964,$A$3:$E$30018,2,FALSE)</f>
        <v> </v>
      </c>
      <c r="L964" s="88">
        <v>962</v>
      </c>
      <c r="M964" s="89" t="s">
        <v>21</v>
      </c>
      <c r="N964" s="90" t="str">
        <f>VLOOKUP('entries and results'!M964,$H$3:$K$30018,2,FALSE)</f>
        <v> </v>
      </c>
      <c r="O964" s="90" t="str">
        <f>VLOOKUP('entries and results'!M964,$H$3:$K$30018,3,FALSE)</f>
        <v> </v>
      </c>
      <c r="P964" s="90" t="str">
        <f>VLOOKUP('entries and results'!M964,$H$3:$K$30018,4,FALSE)</f>
        <v> </v>
      </c>
      <c r="Q964" s="91" t="s">
        <v>22</v>
      </c>
      <c r="R964" s="92" t="str">
        <f t="shared" ref="R964:R1027" si="115">IF($H964=""," ",(LOOKUP($H964,$BK$3:$BK$1601,$BJ$3:$BJ$1601)))</f>
        <v>00:00</v>
      </c>
      <c r="BJ964" s="78" t="str">
        <f t="shared" si="113"/>
        <v>00:00</v>
      </c>
      <c r="BK964" s="77">
        <v>962</v>
      </c>
      <c r="BL964" s="57">
        <f t="shared" si="114"/>
        <v>0</v>
      </c>
      <c r="BM964" s="57" t="str">
        <f t="shared" si="109"/>
        <v>0000000</v>
      </c>
      <c r="BN964" s="57" t="str">
        <f t="shared" si="110"/>
        <v>00</v>
      </c>
      <c r="BO964" s="57" t="str">
        <f t="shared" si="111"/>
        <v>00</v>
      </c>
      <c r="BP964" s="57" t="str">
        <f t="shared" si="112"/>
        <v>00</v>
      </c>
    </row>
    <row r="965" spans="1:68">
      <c r="A965" s="51" t="s">
        <v>2240</v>
      </c>
      <c r="B965" s="51" t="s">
        <v>47</v>
      </c>
      <c r="C965" s="52">
        <v>22928</v>
      </c>
      <c r="D965" s="51" t="s">
        <v>2241</v>
      </c>
      <c r="E965" s="51" t="s">
        <v>2240</v>
      </c>
      <c r="F965" s="51" t="s">
        <v>29</v>
      </c>
      <c r="G965" s="85" t="s">
        <v>21</v>
      </c>
      <c r="H965" s="86">
        <v>963</v>
      </c>
      <c r="I965" s="87" t="str">
        <f>VLOOKUP('entries and results'!G965,$A$3:$E$30018,4,FALSE)</f>
        <v> </v>
      </c>
      <c r="J965" s="87" t="str">
        <f>VLOOKUP('entries and results'!G965,$A$3:$F$30018,6,FALSE)</f>
        <v> </v>
      </c>
      <c r="K965" s="87" t="str">
        <f>VLOOKUP('entries and results'!G965,$A$3:$E$30018,2,FALSE)</f>
        <v> </v>
      </c>
      <c r="L965" s="88">
        <v>963</v>
      </c>
      <c r="M965" s="89" t="s">
        <v>21</v>
      </c>
      <c r="N965" s="90" t="str">
        <f>VLOOKUP('entries and results'!M965,$H$3:$K$30018,2,FALSE)</f>
        <v> </v>
      </c>
      <c r="O965" s="90" t="str">
        <f>VLOOKUP('entries and results'!M965,$H$3:$K$30018,3,FALSE)</f>
        <v> </v>
      </c>
      <c r="P965" s="90" t="str">
        <f>VLOOKUP('entries and results'!M965,$H$3:$K$30018,4,FALSE)</f>
        <v> </v>
      </c>
      <c r="Q965" s="91" t="s">
        <v>22</v>
      </c>
      <c r="R965" s="92" t="str">
        <f t="shared" si="115"/>
        <v>00:00</v>
      </c>
      <c r="BJ965" s="78" t="str">
        <f t="shared" si="113"/>
        <v>00:00</v>
      </c>
      <c r="BK965" s="77">
        <v>963</v>
      </c>
      <c r="BL965" s="57">
        <f t="shared" si="114"/>
        <v>0</v>
      </c>
      <c r="BM965" s="57" t="str">
        <f t="shared" si="109"/>
        <v>0000000</v>
      </c>
      <c r="BN965" s="57" t="str">
        <f t="shared" si="110"/>
        <v>00</v>
      </c>
      <c r="BO965" s="57" t="str">
        <f t="shared" si="111"/>
        <v>00</v>
      </c>
      <c r="BP965" s="57" t="str">
        <f t="shared" si="112"/>
        <v>00</v>
      </c>
    </row>
    <row r="966" spans="1:68">
      <c r="A966" s="51" t="s">
        <v>2242</v>
      </c>
      <c r="B966" s="51" t="s">
        <v>47</v>
      </c>
      <c r="C966" s="52">
        <v>25291</v>
      </c>
      <c r="D966" s="51" t="s">
        <v>2243</v>
      </c>
      <c r="E966" s="51" t="s">
        <v>2242</v>
      </c>
      <c r="F966" s="51" t="s">
        <v>29</v>
      </c>
      <c r="G966" s="85" t="s">
        <v>21</v>
      </c>
      <c r="H966" s="86">
        <v>964</v>
      </c>
      <c r="I966" s="87" t="str">
        <f>VLOOKUP('entries and results'!G966,$A$3:$E$30018,4,FALSE)</f>
        <v> </v>
      </c>
      <c r="J966" s="87" t="str">
        <f>VLOOKUP('entries and results'!G966,$A$3:$F$30018,6,FALSE)</f>
        <v> </v>
      </c>
      <c r="K966" s="87" t="str">
        <f>VLOOKUP('entries and results'!G966,$A$3:$E$30018,2,FALSE)</f>
        <v> </v>
      </c>
      <c r="L966" s="88">
        <v>964</v>
      </c>
      <c r="M966" s="89" t="s">
        <v>21</v>
      </c>
      <c r="N966" s="90" t="str">
        <f>VLOOKUP('entries and results'!M966,$H$3:$K$30018,2,FALSE)</f>
        <v> </v>
      </c>
      <c r="O966" s="90" t="str">
        <f>VLOOKUP('entries and results'!M966,$H$3:$K$30018,3,FALSE)</f>
        <v> </v>
      </c>
      <c r="P966" s="90" t="str">
        <f>VLOOKUP('entries and results'!M966,$H$3:$K$30018,4,FALSE)</f>
        <v> </v>
      </c>
      <c r="Q966" s="91" t="s">
        <v>22</v>
      </c>
      <c r="R966" s="92" t="str">
        <f t="shared" si="115"/>
        <v>00:00</v>
      </c>
      <c r="BJ966" s="78" t="str">
        <f t="shared" si="113"/>
        <v>00:00</v>
      </c>
      <c r="BK966" s="77">
        <v>964</v>
      </c>
      <c r="BL966" s="57">
        <f t="shared" si="114"/>
        <v>0</v>
      </c>
      <c r="BM966" s="57" t="str">
        <f t="shared" ref="BM966:BM1029" si="116">CONCATENATE($BG$2,$BL966)</f>
        <v>0000000</v>
      </c>
      <c r="BN966" s="57" t="str">
        <f t="shared" ref="BN966:BN1029" si="117">MID(RIGHT($BM966,6),1,2)</f>
        <v>00</v>
      </c>
      <c r="BO966" s="57" t="str">
        <f t="shared" ref="BO966:BO1029" si="118">MID(RIGHT($BM966,6),3,2)</f>
        <v>00</v>
      </c>
      <c r="BP966" s="57" t="str">
        <f t="shared" ref="BP966:BP1029" si="119">MID(RIGHT($BM966,6),5,2)</f>
        <v>00</v>
      </c>
    </row>
    <row r="967" spans="1:68">
      <c r="A967" s="51" t="s">
        <v>2244</v>
      </c>
      <c r="B967" s="51" t="s">
        <v>2245</v>
      </c>
      <c r="C967" s="52">
        <v>18368</v>
      </c>
      <c r="D967" s="51" t="s">
        <v>2246</v>
      </c>
      <c r="E967" s="51" t="s">
        <v>2244</v>
      </c>
      <c r="F967" s="51" t="s">
        <v>29</v>
      </c>
      <c r="G967" s="85" t="s">
        <v>21</v>
      </c>
      <c r="H967" s="86">
        <v>965</v>
      </c>
      <c r="I967" s="87" t="str">
        <f>VLOOKUP('entries and results'!G967,$A$3:$E$30018,4,FALSE)</f>
        <v> </v>
      </c>
      <c r="J967" s="87" t="str">
        <f>VLOOKUP('entries and results'!G967,$A$3:$F$30018,6,FALSE)</f>
        <v> </v>
      </c>
      <c r="K967" s="87" t="str">
        <f>VLOOKUP('entries and results'!G967,$A$3:$E$30018,2,FALSE)</f>
        <v> </v>
      </c>
      <c r="L967" s="88">
        <v>965</v>
      </c>
      <c r="M967" s="89" t="s">
        <v>21</v>
      </c>
      <c r="N967" s="90" t="str">
        <f>VLOOKUP('entries and results'!M967,$H$3:$K$30018,2,FALSE)</f>
        <v> </v>
      </c>
      <c r="O967" s="90" t="str">
        <f>VLOOKUP('entries and results'!M967,$H$3:$K$30018,3,FALSE)</f>
        <v> </v>
      </c>
      <c r="P967" s="90" t="str">
        <f>VLOOKUP('entries and results'!M967,$H$3:$K$30018,4,FALSE)</f>
        <v> </v>
      </c>
      <c r="Q967" s="91" t="s">
        <v>22</v>
      </c>
      <c r="R967" s="92" t="str">
        <f t="shared" si="115"/>
        <v>00:00</v>
      </c>
      <c r="BJ967" s="78" t="str">
        <f t="shared" si="113"/>
        <v>00:00</v>
      </c>
      <c r="BK967" s="77">
        <v>965</v>
      </c>
      <c r="BL967" s="57">
        <f t="shared" si="114"/>
        <v>0</v>
      </c>
      <c r="BM967" s="57" t="str">
        <f t="shared" si="116"/>
        <v>0000000</v>
      </c>
      <c r="BN967" s="57" t="str">
        <f t="shared" si="117"/>
        <v>00</v>
      </c>
      <c r="BO967" s="57" t="str">
        <f t="shared" si="118"/>
        <v>00</v>
      </c>
      <c r="BP967" s="57" t="str">
        <f t="shared" si="119"/>
        <v>00</v>
      </c>
    </row>
    <row r="968" spans="1:68">
      <c r="A968" s="51" t="s">
        <v>2247</v>
      </c>
      <c r="B968" s="51" t="s">
        <v>2245</v>
      </c>
      <c r="C968" s="52">
        <v>22732</v>
      </c>
      <c r="D968" s="51" t="s">
        <v>2248</v>
      </c>
      <c r="E968" s="51" t="s">
        <v>2247</v>
      </c>
      <c r="F968" s="51" t="s">
        <v>29</v>
      </c>
      <c r="G968" s="85" t="s">
        <v>21</v>
      </c>
      <c r="H968" s="86">
        <v>966</v>
      </c>
      <c r="I968" s="87" t="str">
        <f>VLOOKUP('entries and results'!G968,$A$3:$E$30018,4,FALSE)</f>
        <v> </v>
      </c>
      <c r="J968" s="87" t="str">
        <f>VLOOKUP('entries and results'!G968,$A$3:$F$30018,6,FALSE)</f>
        <v> </v>
      </c>
      <c r="K968" s="87" t="str">
        <f>VLOOKUP('entries and results'!G968,$A$3:$E$30018,2,FALSE)</f>
        <v> </v>
      </c>
      <c r="L968" s="88">
        <v>966</v>
      </c>
      <c r="M968" s="89" t="s">
        <v>21</v>
      </c>
      <c r="N968" s="90" t="str">
        <f>VLOOKUP('entries and results'!M968,$H$3:$K$30018,2,FALSE)</f>
        <v> </v>
      </c>
      <c r="O968" s="90" t="str">
        <f>VLOOKUP('entries and results'!M968,$H$3:$K$30018,3,FALSE)</f>
        <v> </v>
      </c>
      <c r="P968" s="90" t="str">
        <f>VLOOKUP('entries and results'!M968,$H$3:$K$30018,4,FALSE)</f>
        <v> </v>
      </c>
      <c r="Q968" s="91" t="s">
        <v>22</v>
      </c>
      <c r="R968" s="92" t="str">
        <f t="shared" si="115"/>
        <v>00:00</v>
      </c>
      <c r="BJ968" s="78" t="str">
        <f t="shared" si="113"/>
        <v>00:00</v>
      </c>
      <c r="BK968" s="77">
        <v>966</v>
      </c>
      <c r="BL968" s="57">
        <f t="shared" si="114"/>
        <v>0</v>
      </c>
      <c r="BM968" s="57" t="str">
        <f t="shared" si="116"/>
        <v>0000000</v>
      </c>
      <c r="BN968" s="57" t="str">
        <f t="shared" si="117"/>
        <v>00</v>
      </c>
      <c r="BO968" s="57" t="str">
        <f t="shared" si="118"/>
        <v>00</v>
      </c>
      <c r="BP968" s="57" t="str">
        <f t="shared" si="119"/>
        <v>00</v>
      </c>
    </row>
    <row r="969" spans="1:68">
      <c r="A969" s="51" t="s">
        <v>2249</v>
      </c>
      <c r="B969" s="51" t="s">
        <v>91</v>
      </c>
      <c r="C969" s="52">
        <v>28289</v>
      </c>
      <c r="D969" s="51" t="s">
        <v>2250</v>
      </c>
      <c r="E969" s="51" t="s">
        <v>2249</v>
      </c>
      <c r="F969" s="51" t="s">
        <v>35</v>
      </c>
      <c r="G969" s="85" t="s">
        <v>21</v>
      </c>
      <c r="H969" s="86">
        <v>967</v>
      </c>
      <c r="I969" s="87" t="str">
        <f>VLOOKUP('entries and results'!G969,$A$3:$E$30018,4,FALSE)</f>
        <v> </v>
      </c>
      <c r="J969" s="87" t="str">
        <f>VLOOKUP('entries and results'!G969,$A$3:$F$30018,6,FALSE)</f>
        <v> </v>
      </c>
      <c r="K969" s="87" t="str">
        <f>VLOOKUP('entries and results'!G969,$A$3:$E$30018,2,FALSE)</f>
        <v> </v>
      </c>
      <c r="L969" s="88">
        <v>967</v>
      </c>
      <c r="M969" s="89" t="s">
        <v>21</v>
      </c>
      <c r="N969" s="90" t="str">
        <f>VLOOKUP('entries and results'!M969,$H$3:$K$30018,2,FALSE)</f>
        <v> </v>
      </c>
      <c r="O969" s="90" t="str">
        <f>VLOOKUP('entries and results'!M969,$H$3:$K$30018,3,FALSE)</f>
        <v> </v>
      </c>
      <c r="P969" s="90" t="str">
        <f>VLOOKUP('entries and results'!M969,$H$3:$K$30018,4,FALSE)</f>
        <v> </v>
      </c>
      <c r="Q969" s="91" t="s">
        <v>22</v>
      </c>
      <c r="R969" s="92" t="str">
        <f t="shared" si="115"/>
        <v>00:00</v>
      </c>
      <c r="BJ969" s="78" t="str">
        <f t="shared" si="113"/>
        <v>00:00</v>
      </c>
      <c r="BK969" s="77">
        <v>967</v>
      </c>
      <c r="BL969" s="57">
        <f t="shared" si="114"/>
        <v>0</v>
      </c>
      <c r="BM969" s="57" t="str">
        <f t="shared" si="116"/>
        <v>0000000</v>
      </c>
      <c r="BN969" s="57" t="str">
        <f t="shared" si="117"/>
        <v>00</v>
      </c>
      <c r="BO969" s="57" t="str">
        <f t="shared" si="118"/>
        <v>00</v>
      </c>
      <c r="BP969" s="57" t="str">
        <f t="shared" si="119"/>
        <v>00</v>
      </c>
    </row>
    <row r="970" spans="1:68">
      <c r="A970" s="51" t="s">
        <v>2251</v>
      </c>
      <c r="B970" s="51" t="s">
        <v>91</v>
      </c>
      <c r="C970" s="52">
        <v>31003</v>
      </c>
      <c r="D970" s="51" t="s">
        <v>2252</v>
      </c>
      <c r="E970" s="51" t="s">
        <v>2251</v>
      </c>
      <c r="F970" s="51" t="s">
        <v>35</v>
      </c>
      <c r="G970" s="85" t="s">
        <v>21</v>
      </c>
      <c r="H970" s="86">
        <v>968</v>
      </c>
      <c r="I970" s="87" t="str">
        <f>VLOOKUP('entries and results'!G970,$A$3:$E$30018,4,FALSE)</f>
        <v> </v>
      </c>
      <c r="J970" s="87" t="str">
        <f>VLOOKUP('entries and results'!G970,$A$3:$F$30018,6,FALSE)</f>
        <v> </v>
      </c>
      <c r="K970" s="87" t="str">
        <f>VLOOKUP('entries and results'!G970,$A$3:$E$30018,2,FALSE)</f>
        <v> </v>
      </c>
      <c r="L970" s="88">
        <v>968</v>
      </c>
      <c r="M970" s="89" t="s">
        <v>21</v>
      </c>
      <c r="N970" s="90" t="str">
        <f>VLOOKUP('entries and results'!M970,$H$3:$K$30018,2,FALSE)</f>
        <v> </v>
      </c>
      <c r="O970" s="90" t="str">
        <f>VLOOKUP('entries and results'!M970,$H$3:$K$30018,3,FALSE)</f>
        <v> </v>
      </c>
      <c r="P970" s="90" t="str">
        <f>VLOOKUP('entries and results'!M970,$H$3:$K$30018,4,FALSE)</f>
        <v> </v>
      </c>
      <c r="Q970" s="91" t="s">
        <v>22</v>
      </c>
      <c r="R970" s="92" t="str">
        <f t="shared" si="115"/>
        <v>00:00</v>
      </c>
      <c r="BJ970" s="78" t="str">
        <f t="shared" si="113"/>
        <v>00:00</v>
      </c>
      <c r="BK970" s="77">
        <v>968</v>
      </c>
      <c r="BL970" s="57">
        <f t="shared" si="114"/>
        <v>0</v>
      </c>
      <c r="BM970" s="57" t="str">
        <f t="shared" si="116"/>
        <v>0000000</v>
      </c>
      <c r="BN970" s="57" t="str">
        <f t="shared" si="117"/>
        <v>00</v>
      </c>
      <c r="BO970" s="57" t="str">
        <f t="shared" si="118"/>
        <v>00</v>
      </c>
      <c r="BP970" s="57" t="str">
        <f t="shared" si="119"/>
        <v>00</v>
      </c>
    </row>
    <row r="971" spans="1:68">
      <c r="A971" s="51" t="s">
        <v>2253</v>
      </c>
      <c r="B971" s="51" t="s">
        <v>91</v>
      </c>
      <c r="C971" s="52">
        <v>22174</v>
      </c>
      <c r="D971" s="51" t="s">
        <v>2254</v>
      </c>
      <c r="E971" s="51" t="s">
        <v>2253</v>
      </c>
      <c r="F971" s="51" t="s">
        <v>29</v>
      </c>
      <c r="G971" s="85" t="s">
        <v>21</v>
      </c>
      <c r="H971" s="86">
        <v>969</v>
      </c>
      <c r="I971" s="87" t="str">
        <f>VLOOKUP('entries and results'!G971,$A$3:$E$30018,4,FALSE)</f>
        <v> </v>
      </c>
      <c r="J971" s="87" t="str">
        <f>VLOOKUP('entries and results'!G971,$A$3:$F$30018,6,FALSE)</f>
        <v> </v>
      </c>
      <c r="K971" s="87" t="str">
        <f>VLOOKUP('entries and results'!G971,$A$3:$E$30018,2,FALSE)</f>
        <v> </v>
      </c>
      <c r="L971" s="88">
        <v>969</v>
      </c>
      <c r="M971" s="89" t="s">
        <v>21</v>
      </c>
      <c r="N971" s="90" t="str">
        <f>VLOOKUP('entries and results'!M971,$H$3:$K$30018,2,FALSE)</f>
        <v> </v>
      </c>
      <c r="O971" s="90" t="str">
        <f>VLOOKUP('entries and results'!M971,$H$3:$K$30018,3,FALSE)</f>
        <v> </v>
      </c>
      <c r="P971" s="90" t="str">
        <f>VLOOKUP('entries and results'!M971,$H$3:$K$30018,4,FALSE)</f>
        <v> </v>
      </c>
      <c r="Q971" s="91" t="s">
        <v>22</v>
      </c>
      <c r="R971" s="92" t="str">
        <f t="shared" si="115"/>
        <v>00:00</v>
      </c>
      <c r="BJ971" s="78" t="str">
        <f t="shared" si="113"/>
        <v>00:00</v>
      </c>
      <c r="BK971" s="77">
        <v>969</v>
      </c>
      <c r="BL971" s="57">
        <f t="shared" si="114"/>
        <v>0</v>
      </c>
      <c r="BM971" s="57" t="str">
        <f t="shared" si="116"/>
        <v>0000000</v>
      </c>
      <c r="BN971" s="57" t="str">
        <f t="shared" si="117"/>
        <v>00</v>
      </c>
      <c r="BO971" s="57" t="str">
        <f t="shared" si="118"/>
        <v>00</v>
      </c>
      <c r="BP971" s="57" t="str">
        <f t="shared" si="119"/>
        <v>00</v>
      </c>
    </row>
    <row r="972" spans="1:68">
      <c r="A972" s="51" t="s">
        <v>2255</v>
      </c>
      <c r="B972" s="51" t="s">
        <v>142</v>
      </c>
      <c r="C972" s="52">
        <v>24777</v>
      </c>
      <c r="D972" s="51" t="s">
        <v>2256</v>
      </c>
      <c r="E972" s="51" t="s">
        <v>2255</v>
      </c>
      <c r="F972" s="51" t="s">
        <v>29</v>
      </c>
      <c r="G972" s="85" t="s">
        <v>21</v>
      </c>
      <c r="H972" s="86">
        <v>970</v>
      </c>
      <c r="I972" s="87" t="str">
        <f>VLOOKUP('entries and results'!G972,$A$3:$E$30018,4,FALSE)</f>
        <v> </v>
      </c>
      <c r="J972" s="87" t="str">
        <f>VLOOKUP('entries and results'!G972,$A$3:$F$30018,6,FALSE)</f>
        <v> </v>
      </c>
      <c r="K972" s="87" t="str">
        <f>VLOOKUP('entries and results'!G972,$A$3:$E$30018,2,FALSE)</f>
        <v> </v>
      </c>
      <c r="L972" s="88">
        <v>970</v>
      </c>
      <c r="M972" s="89" t="s">
        <v>21</v>
      </c>
      <c r="N972" s="90" t="str">
        <f>VLOOKUP('entries and results'!M972,$H$3:$K$30018,2,FALSE)</f>
        <v> </v>
      </c>
      <c r="O972" s="90" t="str">
        <f>VLOOKUP('entries and results'!M972,$H$3:$K$30018,3,FALSE)</f>
        <v> </v>
      </c>
      <c r="P972" s="90" t="str">
        <f>VLOOKUP('entries and results'!M972,$H$3:$K$30018,4,FALSE)</f>
        <v> </v>
      </c>
      <c r="Q972" s="91" t="s">
        <v>22</v>
      </c>
      <c r="R972" s="92" t="str">
        <f t="shared" si="115"/>
        <v>00:00</v>
      </c>
      <c r="BJ972" s="78" t="str">
        <f t="shared" si="113"/>
        <v>00:00</v>
      </c>
      <c r="BK972" s="77">
        <v>970</v>
      </c>
      <c r="BL972" s="57">
        <f t="shared" si="114"/>
        <v>0</v>
      </c>
      <c r="BM972" s="57" t="str">
        <f t="shared" si="116"/>
        <v>0000000</v>
      </c>
      <c r="BN972" s="57" t="str">
        <f t="shared" si="117"/>
        <v>00</v>
      </c>
      <c r="BO972" s="57" t="str">
        <f t="shared" si="118"/>
        <v>00</v>
      </c>
      <c r="BP972" s="57" t="str">
        <f t="shared" si="119"/>
        <v>00</v>
      </c>
    </row>
    <row r="973" spans="1:68">
      <c r="A973" s="51" t="s">
        <v>2257</v>
      </c>
      <c r="B973" s="51" t="s">
        <v>142</v>
      </c>
      <c r="C973" s="52">
        <v>22521</v>
      </c>
      <c r="D973" s="51" t="s">
        <v>2258</v>
      </c>
      <c r="E973" s="51" t="s">
        <v>2257</v>
      </c>
      <c r="F973" s="51" t="s">
        <v>29</v>
      </c>
      <c r="G973" s="85" t="s">
        <v>21</v>
      </c>
      <c r="H973" s="86">
        <v>971</v>
      </c>
      <c r="I973" s="87" t="str">
        <f>VLOOKUP('entries and results'!G973,$A$3:$E$30018,4,FALSE)</f>
        <v> </v>
      </c>
      <c r="J973" s="87" t="str">
        <f>VLOOKUP('entries and results'!G973,$A$3:$F$30018,6,FALSE)</f>
        <v> </v>
      </c>
      <c r="K973" s="87" t="str">
        <f>VLOOKUP('entries and results'!G973,$A$3:$E$30018,2,FALSE)</f>
        <v> </v>
      </c>
      <c r="L973" s="88">
        <v>971</v>
      </c>
      <c r="M973" s="89" t="s">
        <v>21</v>
      </c>
      <c r="N973" s="90" t="str">
        <f>VLOOKUP('entries and results'!M973,$H$3:$K$30018,2,FALSE)</f>
        <v> </v>
      </c>
      <c r="O973" s="90" t="str">
        <f>VLOOKUP('entries and results'!M973,$H$3:$K$30018,3,FALSE)</f>
        <v> </v>
      </c>
      <c r="P973" s="90" t="str">
        <f>VLOOKUP('entries and results'!M973,$H$3:$K$30018,4,FALSE)</f>
        <v> </v>
      </c>
      <c r="Q973" s="91" t="s">
        <v>22</v>
      </c>
      <c r="R973" s="92" t="str">
        <f t="shared" si="115"/>
        <v>00:00</v>
      </c>
      <c r="BJ973" s="78" t="str">
        <f t="shared" si="113"/>
        <v>00:00</v>
      </c>
      <c r="BK973" s="77">
        <v>971</v>
      </c>
      <c r="BL973" s="57">
        <f t="shared" si="114"/>
        <v>0</v>
      </c>
      <c r="BM973" s="57" t="str">
        <f t="shared" si="116"/>
        <v>0000000</v>
      </c>
      <c r="BN973" s="57" t="str">
        <f t="shared" si="117"/>
        <v>00</v>
      </c>
      <c r="BO973" s="57" t="str">
        <f t="shared" si="118"/>
        <v>00</v>
      </c>
      <c r="BP973" s="57" t="str">
        <f t="shared" si="119"/>
        <v>00</v>
      </c>
    </row>
    <row r="974" spans="1:68">
      <c r="A974" s="51" t="s">
        <v>2259</v>
      </c>
      <c r="B974" s="51" t="s">
        <v>142</v>
      </c>
      <c r="C974" s="52">
        <v>25135</v>
      </c>
      <c r="D974" s="51" t="s">
        <v>2260</v>
      </c>
      <c r="E974" s="51" t="s">
        <v>2259</v>
      </c>
      <c r="F974" s="51" t="s">
        <v>29</v>
      </c>
      <c r="G974" s="85" t="s">
        <v>21</v>
      </c>
      <c r="H974" s="86">
        <v>972</v>
      </c>
      <c r="I974" s="87" t="str">
        <f>VLOOKUP('entries and results'!G974,$A$3:$E$30018,4,FALSE)</f>
        <v> </v>
      </c>
      <c r="J974" s="87" t="str">
        <f>VLOOKUP('entries and results'!G974,$A$3:$F$30018,6,FALSE)</f>
        <v> </v>
      </c>
      <c r="K974" s="87" t="str">
        <f>VLOOKUP('entries and results'!G974,$A$3:$E$30018,2,FALSE)</f>
        <v> </v>
      </c>
      <c r="L974" s="88">
        <v>972</v>
      </c>
      <c r="M974" s="89" t="s">
        <v>21</v>
      </c>
      <c r="N974" s="90" t="str">
        <f>VLOOKUP('entries and results'!M974,$H$3:$K$30018,2,FALSE)</f>
        <v> </v>
      </c>
      <c r="O974" s="90" t="str">
        <f>VLOOKUP('entries and results'!M974,$H$3:$K$30018,3,FALSE)</f>
        <v> </v>
      </c>
      <c r="P974" s="90" t="str">
        <f>VLOOKUP('entries and results'!M974,$H$3:$K$30018,4,FALSE)</f>
        <v> </v>
      </c>
      <c r="Q974" s="91" t="s">
        <v>22</v>
      </c>
      <c r="R974" s="92" t="str">
        <f t="shared" si="115"/>
        <v>00:00</v>
      </c>
      <c r="BJ974" s="78" t="str">
        <f t="shared" si="113"/>
        <v>00:00</v>
      </c>
      <c r="BK974" s="77">
        <v>972</v>
      </c>
      <c r="BL974" s="57">
        <f t="shared" si="114"/>
        <v>0</v>
      </c>
      <c r="BM974" s="57" t="str">
        <f t="shared" si="116"/>
        <v>0000000</v>
      </c>
      <c r="BN974" s="57" t="str">
        <f t="shared" si="117"/>
        <v>00</v>
      </c>
      <c r="BO974" s="57" t="str">
        <f t="shared" si="118"/>
        <v>00</v>
      </c>
      <c r="BP974" s="57" t="str">
        <f t="shared" si="119"/>
        <v>00</v>
      </c>
    </row>
    <row r="975" spans="1:68">
      <c r="A975" s="51" t="s">
        <v>2261</v>
      </c>
      <c r="B975" s="51" t="s">
        <v>142</v>
      </c>
      <c r="C975" s="52">
        <v>26527</v>
      </c>
      <c r="D975" s="51" t="s">
        <v>2262</v>
      </c>
      <c r="E975" s="51" t="s">
        <v>2261</v>
      </c>
      <c r="F975" s="51" t="s">
        <v>35</v>
      </c>
      <c r="G975" s="85" t="s">
        <v>21</v>
      </c>
      <c r="H975" s="86">
        <v>973</v>
      </c>
      <c r="I975" s="87" t="str">
        <f>VLOOKUP('entries and results'!G975,$A$3:$E$30018,4,FALSE)</f>
        <v> </v>
      </c>
      <c r="J975" s="87" t="str">
        <f>VLOOKUP('entries and results'!G975,$A$3:$F$30018,6,FALSE)</f>
        <v> </v>
      </c>
      <c r="K975" s="87" t="str">
        <f>VLOOKUP('entries and results'!G975,$A$3:$E$30018,2,FALSE)</f>
        <v> </v>
      </c>
      <c r="L975" s="88">
        <v>973</v>
      </c>
      <c r="M975" s="89" t="s">
        <v>21</v>
      </c>
      <c r="N975" s="90" t="str">
        <f>VLOOKUP('entries and results'!M975,$H$3:$K$30018,2,FALSE)</f>
        <v> </v>
      </c>
      <c r="O975" s="90" t="str">
        <f>VLOOKUP('entries and results'!M975,$H$3:$K$30018,3,FALSE)</f>
        <v> </v>
      </c>
      <c r="P975" s="90" t="str">
        <f>VLOOKUP('entries and results'!M975,$H$3:$K$30018,4,FALSE)</f>
        <v> </v>
      </c>
      <c r="Q975" s="91" t="s">
        <v>22</v>
      </c>
      <c r="R975" s="92" t="str">
        <f t="shared" si="115"/>
        <v>00:00</v>
      </c>
      <c r="BJ975" s="78" t="str">
        <f t="shared" si="113"/>
        <v>00:00</v>
      </c>
      <c r="BK975" s="77">
        <v>973</v>
      </c>
      <c r="BL975" s="57">
        <f t="shared" si="114"/>
        <v>0</v>
      </c>
      <c r="BM975" s="57" t="str">
        <f t="shared" si="116"/>
        <v>0000000</v>
      </c>
      <c r="BN975" s="57" t="str">
        <f t="shared" si="117"/>
        <v>00</v>
      </c>
      <c r="BO975" s="57" t="str">
        <f t="shared" si="118"/>
        <v>00</v>
      </c>
      <c r="BP975" s="57" t="str">
        <f t="shared" si="119"/>
        <v>00</v>
      </c>
    </row>
    <row r="976" spans="1:68">
      <c r="A976" s="51" t="s">
        <v>2263</v>
      </c>
      <c r="B976" s="51" t="s">
        <v>82</v>
      </c>
      <c r="C976" s="52">
        <v>19987</v>
      </c>
      <c r="D976" s="51" t="s">
        <v>2264</v>
      </c>
      <c r="E976" s="51" t="s">
        <v>2263</v>
      </c>
      <c r="F976" s="51" t="s">
        <v>29</v>
      </c>
      <c r="G976" s="85" t="s">
        <v>21</v>
      </c>
      <c r="H976" s="86">
        <v>974</v>
      </c>
      <c r="I976" s="87" t="str">
        <f>VLOOKUP('entries and results'!G976,$A$3:$E$30018,4,FALSE)</f>
        <v> </v>
      </c>
      <c r="J976" s="87" t="str">
        <f>VLOOKUP('entries and results'!G976,$A$3:$F$30018,6,FALSE)</f>
        <v> </v>
      </c>
      <c r="K976" s="87" t="str">
        <f>VLOOKUP('entries and results'!G976,$A$3:$E$30018,2,FALSE)</f>
        <v> </v>
      </c>
      <c r="L976" s="88">
        <v>974</v>
      </c>
      <c r="M976" s="89" t="s">
        <v>21</v>
      </c>
      <c r="N976" s="90" t="str">
        <f>VLOOKUP('entries and results'!M976,$H$3:$K$30018,2,FALSE)</f>
        <v> </v>
      </c>
      <c r="O976" s="90" t="str">
        <f>VLOOKUP('entries and results'!M976,$H$3:$K$30018,3,FALSE)</f>
        <v> </v>
      </c>
      <c r="P976" s="90" t="str">
        <f>VLOOKUP('entries and results'!M976,$H$3:$K$30018,4,FALSE)</f>
        <v> </v>
      </c>
      <c r="Q976" s="91" t="s">
        <v>22</v>
      </c>
      <c r="R976" s="92" t="str">
        <f t="shared" si="115"/>
        <v>00:00</v>
      </c>
      <c r="BJ976" s="78" t="str">
        <f t="shared" si="113"/>
        <v>00:00</v>
      </c>
      <c r="BK976" s="77">
        <v>974</v>
      </c>
      <c r="BL976" s="57">
        <f t="shared" si="114"/>
        <v>0</v>
      </c>
      <c r="BM976" s="57" t="str">
        <f t="shared" si="116"/>
        <v>0000000</v>
      </c>
      <c r="BN976" s="57" t="str">
        <f t="shared" si="117"/>
        <v>00</v>
      </c>
      <c r="BO976" s="57" t="str">
        <f t="shared" si="118"/>
        <v>00</v>
      </c>
      <c r="BP976" s="57" t="str">
        <f t="shared" si="119"/>
        <v>00</v>
      </c>
    </row>
    <row r="977" spans="1:68">
      <c r="A977" s="51" t="s">
        <v>2265</v>
      </c>
      <c r="B977" s="51" t="s">
        <v>320</v>
      </c>
      <c r="C977" s="52">
        <v>18526</v>
      </c>
      <c r="D977" s="51" t="s">
        <v>2266</v>
      </c>
      <c r="E977" s="51" t="s">
        <v>2265</v>
      </c>
      <c r="F977" s="51" t="s">
        <v>29</v>
      </c>
      <c r="G977" s="85" t="s">
        <v>21</v>
      </c>
      <c r="H977" s="86">
        <v>975</v>
      </c>
      <c r="I977" s="87" t="str">
        <f>VLOOKUP('entries and results'!G977,$A$3:$E$30018,4,FALSE)</f>
        <v> </v>
      </c>
      <c r="J977" s="87" t="str">
        <f>VLOOKUP('entries and results'!G977,$A$3:$F$30018,6,FALSE)</f>
        <v> </v>
      </c>
      <c r="K977" s="87" t="str">
        <f>VLOOKUP('entries and results'!G977,$A$3:$E$30018,2,FALSE)</f>
        <v> </v>
      </c>
      <c r="L977" s="88">
        <v>975</v>
      </c>
      <c r="M977" s="89" t="s">
        <v>21</v>
      </c>
      <c r="N977" s="90" t="str">
        <f>VLOOKUP('entries and results'!M977,$H$3:$K$30018,2,FALSE)</f>
        <v> </v>
      </c>
      <c r="O977" s="90" t="str">
        <f>VLOOKUP('entries and results'!M977,$H$3:$K$30018,3,FALSE)</f>
        <v> </v>
      </c>
      <c r="P977" s="90" t="str">
        <f>VLOOKUP('entries and results'!M977,$H$3:$K$30018,4,FALSE)</f>
        <v> </v>
      </c>
      <c r="Q977" s="91" t="s">
        <v>22</v>
      </c>
      <c r="R977" s="92" t="str">
        <f t="shared" si="115"/>
        <v>00:00</v>
      </c>
      <c r="BJ977" s="78" t="str">
        <f t="shared" si="113"/>
        <v>00:00</v>
      </c>
      <c r="BK977" s="77">
        <v>975</v>
      </c>
      <c r="BL977" s="57">
        <f t="shared" si="114"/>
        <v>0</v>
      </c>
      <c r="BM977" s="57" t="str">
        <f t="shared" si="116"/>
        <v>0000000</v>
      </c>
      <c r="BN977" s="57" t="str">
        <f t="shared" si="117"/>
        <v>00</v>
      </c>
      <c r="BO977" s="57" t="str">
        <f t="shared" si="118"/>
        <v>00</v>
      </c>
      <c r="BP977" s="57" t="str">
        <f t="shared" si="119"/>
        <v>00</v>
      </c>
    </row>
    <row r="978" spans="1:68">
      <c r="A978" s="51" t="s">
        <v>2267</v>
      </c>
      <c r="B978" s="51" t="s">
        <v>890</v>
      </c>
      <c r="C978" s="52">
        <v>17311</v>
      </c>
      <c r="D978" s="51" t="s">
        <v>2268</v>
      </c>
      <c r="E978" s="51" t="s">
        <v>2267</v>
      </c>
      <c r="F978" s="51" t="s">
        <v>29</v>
      </c>
      <c r="G978" s="85" t="s">
        <v>21</v>
      </c>
      <c r="H978" s="86">
        <v>976</v>
      </c>
      <c r="I978" s="87" t="str">
        <f>VLOOKUP('entries and results'!G978,$A$3:$E$30018,4,FALSE)</f>
        <v> </v>
      </c>
      <c r="J978" s="87" t="str">
        <f>VLOOKUP('entries and results'!G978,$A$3:$F$30018,6,FALSE)</f>
        <v> </v>
      </c>
      <c r="K978" s="87" t="str">
        <f>VLOOKUP('entries and results'!G978,$A$3:$E$30018,2,FALSE)</f>
        <v> </v>
      </c>
      <c r="L978" s="88">
        <v>976</v>
      </c>
      <c r="M978" s="89" t="s">
        <v>21</v>
      </c>
      <c r="N978" s="90" t="str">
        <f>VLOOKUP('entries and results'!M978,$H$3:$K$30018,2,FALSE)</f>
        <v> </v>
      </c>
      <c r="O978" s="90" t="str">
        <f>VLOOKUP('entries and results'!M978,$H$3:$K$30018,3,FALSE)</f>
        <v> </v>
      </c>
      <c r="P978" s="90" t="str">
        <f>VLOOKUP('entries and results'!M978,$H$3:$K$30018,4,FALSE)</f>
        <v> </v>
      </c>
      <c r="Q978" s="91" t="s">
        <v>22</v>
      </c>
      <c r="R978" s="92" t="str">
        <f t="shared" si="115"/>
        <v>00:00</v>
      </c>
      <c r="BJ978" s="78" t="str">
        <f t="shared" si="113"/>
        <v>00:00</v>
      </c>
      <c r="BK978" s="77">
        <v>976</v>
      </c>
      <c r="BL978" s="57">
        <f t="shared" si="114"/>
        <v>0</v>
      </c>
      <c r="BM978" s="57" t="str">
        <f t="shared" si="116"/>
        <v>0000000</v>
      </c>
      <c r="BN978" s="57" t="str">
        <f t="shared" si="117"/>
        <v>00</v>
      </c>
      <c r="BO978" s="57" t="str">
        <f t="shared" si="118"/>
        <v>00</v>
      </c>
      <c r="BP978" s="57" t="str">
        <f t="shared" si="119"/>
        <v>00</v>
      </c>
    </row>
    <row r="979" spans="1:68">
      <c r="A979" s="51" t="s">
        <v>2269</v>
      </c>
      <c r="B979" s="51" t="s">
        <v>890</v>
      </c>
      <c r="C979" s="52">
        <v>20928</v>
      </c>
      <c r="D979" s="51" t="s">
        <v>2270</v>
      </c>
      <c r="E979" s="51" t="s">
        <v>2269</v>
      </c>
      <c r="F979" s="51" t="s">
        <v>29</v>
      </c>
      <c r="G979" s="85" t="s">
        <v>21</v>
      </c>
      <c r="H979" s="86">
        <v>977</v>
      </c>
      <c r="I979" s="87" t="str">
        <f>VLOOKUP('entries and results'!G979,$A$3:$E$30018,4,FALSE)</f>
        <v> </v>
      </c>
      <c r="J979" s="87" t="str">
        <f>VLOOKUP('entries and results'!G979,$A$3:$F$30018,6,FALSE)</f>
        <v> </v>
      </c>
      <c r="K979" s="87" t="str">
        <f>VLOOKUP('entries and results'!G979,$A$3:$E$30018,2,FALSE)</f>
        <v> </v>
      </c>
      <c r="L979" s="88">
        <v>977</v>
      </c>
      <c r="M979" s="89" t="s">
        <v>21</v>
      </c>
      <c r="N979" s="90" t="str">
        <f>VLOOKUP('entries and results'!M979,$H$3:$K$30018,2,FALSE)</f>
        <v> </v>
      </c>
      <c r="O979" s="90" t="str">
        <f>VLOOKUP('entries and results'!M979,$H$3:$K$30018,3,FALSE)</f>
        <v> </v>
      </c>
      <c r="P979" s="90" t="str">
        <f>VLOOKUP('entries and results'!M979,$H$3:$K$30018,4,FALSE)</f>
        <v> </v>
      </c>
      <c r="Q979" s="91" t="s">
        <v>22</v>
      </c>
      <c r="R979" s="92" t="str">
        <f t="shared" si="115"/>
        <v>00:00</v>
      </c>
      <c r="BJ979" s="78" t="str">
        <f t="shared" si="113"/>
        <v>00:00</v>
      </c>
      <c r="BK979" s="77">
        <v>977</v>
      </c>
      <c r="BL979" s="57">
        <f t="shared" si="114"/>
        <v>0</v>
      </c>
      <c r="BM979" s="57" t="str">
        <f t="shared" si="116"/>
        <v>0000000</v>
      </c>
      <c r="BN979" s="57" t="str">
        <f t="shared" si="117"/>
        <v>00</v>
      </c>
      <c r="BO979" s="57" t="str">
        <f t="shared" si="118"/>
        <v>00</v>
      </c>
      <c r="BP979" s="57" t="str">
        <f t="shared" si="119"/>
        <v>00</v>
      </c>
    </row>
    <row r="980" spans="1:68">
      <c r="A980" s="51" t="s">
        <v>2271</v>
      </c>
      <c r="B980" s="51" t="s">
        <v>2272</v>
      </c>
      <c r="C980" s="52">
        <v>22078</v>
      </c>
      <c r="D980" s="51" t="s">
        <v>2273</v>
      </c>
      <c r="E980" s="51" t="s">
        <v>2271</v>
      </c>
      <c r="F980" s="51" t="s">
        <v>29</v>
      </c>
      <c r="G980" s="85" t="s">
        <v>21</v>
      </c>
      <c r="H980" s="86">
        <v>978</v>
      </c>
      <c r="I980" s="87" t="str">
        <f>VLOOKUP('entries and results'!G980,$A$3:$E$30018,4,FALSE)</f>
        <v> </v>
      </c>
      <c r="J980" s="87" t="str">
        <f>VLOOKUP('entries and results'!G980,$A$3:$F$30018,6,FALSE)</f>
        <v> </v>
      </c>
      <c r="K980" s="87" t="str">
        <f>VLOOKUP('entries and results'!G980,$A$3:$E$30018,2,FALSE)</f>
        <v> </v>
      </c>
      <c r="L980" s="88">
        <v>978</v>
      </c>
      <c r="M980" s="89" t="s">
        <v>21</v>
      </c>
      <c r="N980" s="90" t="str">
        <f>VLOOKUP('entries and results'!M980,$H$3:$K$30018,2,FALSE)</f>
        <v> </v>
      </c>
      <c r="O980" s="90" t="str">
        <f>VLOOKUP('entries and results'!M980,$H$3:$K$30018,3,FALSE)</f>
        <v> </v>
      </c>
      <c r="P980" s="90" t="str">
        <f>VLOOKUP('entries and results'!M980,$H$3:$K$30018,4,FALSE)</f>
        <v> </v>
      </c>
      <c r="Q980" s="91" t="s">
        <v>22</v>
      </c>
      <c r="R980" s="92" t="str">
        <f t="shared" si="115"/>
        <v>00:00</v>
      </c>
      <c r="BJ980" s="78" t="str">
        <f t="shared" si="113"/>
        <v>00:00</v>
      </c>
      <c r="BK980" s="77">
        <v>978</v>
      </c>
      <c r="BL980" s="57">
        <f t="shared" si="114"/>
        <v>0</v>
      </c>
      <c r="BM980" s="57" t="str">
        <f t="shared" si="116"/>
        <v>0000000</v>
      </c>
      <c r="BN980" s="57" t="str">
        <f t="shared" si="117"/>
        <v>00</v>
      </c>
      <c r="BO980" s="57" t="str">
        <f t="shared" si="118"/>
        <v>00</v>
      </c>
      <c r="BP980" s="57" t="str">
        <f t="shared" si="119"/>
        <v>00</v>
      </c>
    </row>
    <row r="981" spans="1:68">
      <c r="A981" s="51" t="s">
        <v>2274</v>
      </c>
      <c r="B981" s="51" t="s">
        <v>2097</v>
      </c>
      <c r="C981" s="52">
        <v>24918</v>
      </c>
      <c r="D981" s="51" t="s">
        <v>2275</v>
      </c>
      <c r="E981" s="51" t="s">
        <v>2274</v>
      </c>
      <c r="F981" s="51" t="s">
        <v>29</v>
      </c>
      <c r="G981" s="85" t="s">
        <v>21</v>
      </c>
      <c r="H981" s="86">
        <v>979</v>
      </c>
      <c r="I981" s="87" t="str">
        <f>VLOOKUP('entries and results'!G981,$A$3:$E$30018,4,FALSE)</f>
        <v> </v>
      </c>
      <c r="J981" s="87" t="str">
        <f>VLOOKUP('entries and results'!G981,$A$3:$F$30018,6,FALSE)</f>
        <v> </v>
      </c>
      <c r="K981" s="87" t="str">
        <f>VLOOKUP('entries and results'!G981,$A$3:$E$30018,2,FALSE)</f>
        <v> </v>
      </c>
      <c r="L981" s="88">
        <v>979</v>
      </c>
      <c r="M981" s="89" t="s">
        <v>21</v>
      </c>
      <c r="N981" s="90" t="str">
        <f>VLOOKUP('entries and results'!M981,$H$3:$K$30018,2,FALSE)</f>
        <v> </v>
      </c>
      <c r="O981" s="90" t="str">
        <f>VLOOKUP('entries and results'!M981,$H$3:$K$30018,3,FALSE)</f>
        <v> </v>
      </c>
      <c r="P981" s="90" t="str">
        <f>VLOOKUP('entries and results'!M981,$H$3:$K$30018,4,FALSE)</f>
        <v> </v>
      </c>
      <c r="Q981" s="91" t="s">
        <v>22</v>
      </c>
      <c r="R981" s="92" t="str">
        <f t="shared" si="115"/>
        <v>00:00</v>
      </c>
      <c r="BJ981" s="78" t="str">
        <f t="shared" si="113"/>
        <v>00:00</v>
      </c>
      <c r="BK981" s="77">
        <v>979</v>
      </c>
      <c r="BL981" s="57">
        <f t="shared" si="114"/>
        <v>0</v>
      </c>
      <c r="BM981" s="57" t="str">
        <f t="shared" si="116"/>
        <v>0000000</v>
      </c>
      <c r="BN981" s="57" t="str">
        <f t="shared" si="117"/>
        <v>00</v>
      </c>
      <c r="BO981" s="57" t="str">
        <f t="shared" si="118"/>
        <v>00</v>
      </c>
      <c r="BP981" s="57" t="str">
        <f t="shared" si="119"/>
        <v>00</v>
      </c>
    </row>
    <row r="982" spans="1:68">
      <c r="A982" s="51" t="s">
        <v>2276</v>
      </c>
      <c r="B982" s="51" t="s">
        <v>2097</v>
      </c>
      <c r="C982" s="52">
        <v>20205</v>
      </c>
      <c r="D982" s="51" t="s">
        <v>2277</v>
      </c>
      <c r="E982" s="51" t="s">
        <v>2276</v>
      </c>
      <c r="F982" s="51" t="s">
        <v>29</v>
      </c>
      <c r="G982" s="85" t="s">
        <v>21</v>
      </c>
      <c r="H982" s="86">
        <v>980</v>
      </c>
      <c r="I982" s="87" t="str">
        <f>VLOOKUP('entries and results'!G982,$A$3:$E$30018,4,FALSE)</f>
        <v> </v>
      </c>
      <c r="J982" s="87" t="str">
        <f>VLOOKUP('entries and results'!G982,$A$3:$F$30018,6,FALSE)</f>
        <v> </v>
      </c>
      <c r="K982" s="87" t="str">
        <f>VLOOKUP('entries and results'!G982,$A$3:$E$30018,2,FALSE)</f>
        <v> </v>
      </c>
      <c r="L982" s="88">
        <v>980</v>
      </c>
      <c r="M982" s="89" t="s">
        <v>21</v>
      </c>
      <c r="N982" s="90" t="str">
        <f>VLOOKUP('entries and results'!M982,$H$3:$K$30018,2,FALSE)</f>
        <v> </v>
      </c>
      <c r="O982" s="90" t="str">
        <f>VLOOKUP('entries and results'!M982,$H$3:$K$30018,3,FALSE)</f>
        <v> </v>
      </c>
      <c r="P982" s="90" t="str">
        <f>VLOOKUP('entries and results'!M982,$H$3:$K$30018,4,FALSE)</f>
        <v> </v>
      </c>
      <c r="Q982" s="91" t="s">
        <v>22</v>
      </c>
      <c r="R982" s="92" t="str">
        <f t="shared" si="115"/>
        <v>00:00</v>
      </c>
      <c r="BJ982" s="78" t="str">
        <f t="shared" si="113"/>
        <v>00:00</v>
      </c>
      <c r="BK982" s="77">
        <v>980</v>
      </c>
      <c r="BL982" s="57">
        <f t="shared" si="114"/>
        <v>0</v>
      </c>
      <c r="BM982" s="57" t="str">
        <f t="shared" si="116"/>
        <v>0000000</v>
      </c>
      <c r="BN982" s="57" t="str">
        <f t="shared" si="117"/>
        <v>00</v>
      </c>
      <c r="BO982" s="57" t="str">
        <f t="shared" si="118"/>
        <v>00</v>
      </c>
      <c r="BP982" s="57" t="str">
        <f t="shared" si="119"/>
        <v>00</v>
      </c>
    </row>
    <row r="983" spans="1:68">
      <c r="A983" s="51" t="s">
        <v>2278</v>
      </c>
      <c r="B983" s="51" t="s">
        <v>2097</v>
      </c>
      <c r="C983" s="52">
        <v>23302</v>
      </c>
      <c r="D983" s="51" t="s">
        <v>2279</v>
      </c>
      <c r="E983" s="51" t="s">
        <v>2278</v>
      </c>
      <c r="F983" s="51" t="s">
        <v>29</v>
      </c>
      <c r="G983" s="85" t="s">
        <v>21</v>
      </c>
      <c r="H983" s="86">
        <v>981</v>
      </c>
      <c r="I983" s="87" t="str">
        <f>VLOOKUP('entries and results'!G983,$A$3:$E$30018,4,FALSE)</f>
        <v> </v>
      </c>
      <c r="J983" s="87" t="str">
        <f>VLOOKUP('entries and results'!G983,$A$3:$F$30018,6,FALSE)</f>
        <v> </v>
      </c>
      <c r="K983" s="87" t="str">
        <f>VLOOKUP('entries and results'!G983,$A$3:$E$30018,2,FALSE)</f>
        <v> </v>
      </c>
      <c r="L983" s="88">
        <v>981</v>
      </c>
      <c r="M983" s="89" t="s">
        <v>21</v>
      </c>
      <c r="N983" s="90" t="str">
        <f>VLOOKUP('entries and results'!M983,$H$3:$K$30018,2,FALSE)</f>
        <v> </v>
      </c>
      <c r="O983" s="90" t="str">
        <f>VLOOKUP('entries and results'!M983,$H$3:$K$30018,3,FALSE)</f>
        <v> </v>
      </c>
      <c r="P983" s="90" t="str">
        <f>VLOOKUP('entries and results'!M983,$H$3:$K$30018,4,FALSE)</f>
        <v> </v>
      </c>
      <c r="Q983" s="91" t="s">
        <v>22</v>
      </c>
      <c r="R983" s="92" t="str">
        <f t="shared" si="115"/>
        <v>00:00</v>
      </c>
      <c r="BJ983" s="78" t="str">
        <f t="shared" si="113"/>
        <v>00:00</v>
      </c>
      <c r="BK983" s="77">
        <v>981</v>
      </c>
      <c r="BL983" s="57">
        <f t="shared" si="114"/>
        <v>0</v>
      </c>
      <c r="BM983" s="57" t="str">
        <f t="shared" si="116"/>
        <v>0000000</v>
      </c>
      <c r="BN983" s="57" t="str">
        <f t="shared" si="117"/>
        <v>00</v>
      </c>
      <c r="BO983" s="57" t="str">
        <f t="shared" si="118"/>
        <v>00</v>
      </c>
      <c r="BP983" s="57" t="str">
        <f t="shared" si="119"/>
        <v>00</v>
      </c>
    </row>
    <row r="984" spans="1:68">
      <c r="A984" s="51" t="s">
        <v>2280</v>
      </c>
      <c r="B984" s="51" t="s">
        <v>2097</v>
      </c>
      <c r="C984" s="52">
        <v>26404</v>
      </c>
      <c r="D984" s="51" t="s">
        <v>2281</v>
      </c>
      <c r="E984" s="51" t="s">
        <v>2280</v>
      </c>
      <c r="F984" s="51" t="s">
        <v>35</v>
      </c>
      <c r="G984" s="85" t="s">
        <v>21</v>
      </c>
      <c r="H984" s="86">
        <v>982</v>
      </c>
      <c r="I984" s="87" t="str">
        <f>VLOOKUP('entries and results'!G984,$A$3:$E$30018,4,FALSE)</f>
        <v> </v>
      </c>
      <c r="J984" s="87" t="str">
        <f>VLOOKUP('entries and results'!G984,$A$3:$F$30018,6,FALSE)</f>
        <v> </v>
      </c>
      <c r="K984" s="87" t="str">
        <f>VLOOKUP('entries and results'!G984,$A$3:$E$30018,2,FALSE)</f>
        <v> </v>
      </c>
      <c r="L984" s="88">
        <v>982</v>
      </c>
      <c r="M984" s="89" t="s">
        <v>21</v>
      </c>
      <c r="N984" s="90" t="str">
        <f>VLOOKUP('entries and results'!M984,$H$3:$K$30018,2,FALSE)</f>
        <v> </v>
      </c>
      <c r="O984" s="90" t="str">
        <f>VLOOKUP('entries and results'!M984,$H$3:$K$30018,3,FALSE)</f>
        <v> </v>
      </c>
      <c r="P984" s="90" t="str">
        <f>VLOOKUP('entries and results'!M984,$H$3:$K$30018,4,FALSE)</f>
        <v> </v>
      </c>
      <c r="Q984" s="91" t="s">
        <v>22</v>
      </c>
      <c r="R984" s="92" t="str">
        <f t="shared" si="115"/>
        <v>00:00</v>
      </c>
      <c r="BJ984" s="78" t="str">
        <f t="shared" si="113"/>
        <v>00:00</v>
      </c>
      <c r="BK984" s="77">
        <v>982</v>
      </c>
      <c r="BL984" s="57">
        <f t="shared" si="114"/>
        <v>0</v>
      </c>
      <c r="BM984" s="57" t="str">
        <f t="shared" si="116"/>
        <v>0000000</v>
      </c>
      <c r="BN984" s="57" t="str">
        <f t="shared" si="117"/>
        <v>00</v>
      </c>
      <c r="BO984" s="57" t="str">
        <f t="shared" si="118"/>
        <v>00</v>
      </c>
      <c r="BP984" s="57" t="str">
        <f t="shared" si="119"/>
        <v>00</v>
      </c>
    </row>
    <row r="985" spans="1:68">
      <c r="A985" s="51" t="s">
        <v>2282</v>
      </c>
      <c r="B985" s="51" t="s">
        <v>2097</v>
      </c>
      <c r="C985" s="52">
        <v>26013</v>
      </c>
      <c r="D985" s="51" t="s">
        <v>2283</v>
      </c>
      <c r="E985" s="51" t="s">
        <v>2282</v>
      </c>
      <c r="F985" s="51" t="s">
        <v>35</v>
      </c>
      <c r="G985" s="85" t="s">
        <v>21</v>
      </c>
      <c r="H985" s="86">
        <v>983</v>
      </c>
      <c r="I985" s="87" t="str">
        <f>VLOOKUP('entries and results'!G985,$A$3:$E$30018,4,FALSE)</f>
        <v> </v>
      </c>
      <c r="J985" s="87" t="str">
        <f>VLOOKUP('entries and results'!G985,$A$3:$F$30018,6,FALSE)</f>
        <v> </v>
      </c>
      <c r="K985" s="87" t="str">
        <f>VLOOKUP('entries and results'!G985,$A$3:$E$30018,2,FALSE)</f>
        <v> </v>
      </c>
      <c r="L985" s="88">
        <v>983</v>
      </c>
      <c r="M985" s="89" t="s">
        <v>21</v>
      </c>
      <c r="N985" s="90" t="str">
        <f>VLOOKUP('entries and results'!M985,$H$3:$K$30018,2,FALSE)</f>
        <v> </v>
      </c>
      <c r="O985" s="90" t="str">
        <f>VLOOKUP('entries and results'!M985,$H$3:$K$30018,3,FALSE)</f>
        <v> </v>
      </c>
      <c r="P985" s="90" t="str">
        <f>VLOOKUP('entries and results'!M985,$H$3:$K$30018,4,FALSE)</f>
        <v> </v>
      </c>
      <c r="Q985" s="91" t="s">
        <v>22</v>
      </c>
      <c r="R985" s="92" t="str">
        <f t="shared" si="115"/>
        <v>00:00</v>
      </c>
      <c r="BJ985" s="78" t="str">
        <f t="shared" si="113"/>
        <v>00:00</v>
      </c>
      <c r="BK985" s="77">
        <v>983</v>
      </c>
      <c r="BL985" s="57">
        <f t="shared" si="114"/>
        <v>0</v>
      </c>
      <c r="BM985" s="57" t="str">
        <f t="shared" si="116"/>
        <v>0000000</v>
      </c>
      <c r="BN985" s="57" t="str">
        <f t="shared" si="117"/>
        <v>00</v>
      </c>
      <c r="BO985" s="57" t="str">
        <f t="shared" si="118"/>
        <v>00</v>
      </c>
      <c r="BP985" s="57" t="str">
        <f t="shared" si="119"/>
        <v>00</v>
      </c>
    </row>
    <row r="986" spans="1:68">
      <c r="A986" s="51" t="s">
        <v>2284</v>
      </c>
      <c r="B986" s="51" t="s">
        <v>2097</v>
      </c>
      <c r="C986" s="52">
        <v>23798</v>
      </c>
      <c r="D986" s="51" t="s">
        <v>2285</v>
      </c>
      <c r="E986" s="51" t="s">
        <v>2284</v>
      </c>
      <c r="F986" s="51" t="s">
        <v>29</v>
      </c>
      <c r="G986" s="85" t="s">
        <v>21</v>
      </c>
      <c r="H986" s="86">
        <v>984</v>
      </c>
      <c r="I986" s="87" t="str">
        <f>VLOOKUP('entries and results'!G986,$A$3:$E$30018,4,FALSE)</f>
        <v> </v>
      </c>
      <c r="J986" s="87" t="str">
        <f>VLOOKUP('entries and results'!G986,$A$3:$F$30018,6,FALSE)</f>
        <v> </v>
      </c>
      <c r="K986" s="87" t="str">
        <f>VLOOKUP('entries and results'!G986,$A$3:$E$30018,2,FALSE)</f>
        <v> </v>
      </c>
      <c r="L986" s="88">
        <v>984</v>
      </c>
      <c r="M986" s="89" t="s">
        <v>21</v>
      </c>
      <c r="N986" s="90" t="str">
        <f>VLOOKUP('entries and results'!M986,$H$3:$K$30018,2,FALSE)</f>
        <v> </v>
      </c>
      <c r="O986" s="90" t="str">
        <f>VLOOKUP('entries and results'!M986,$H$3:$K$30018,3,FALSE)</f>
        <v> </v>
      </c>
      <c r="P986" s="90" t="str">
        <f>VLOOKUP('entries and results'!M986,$H$3:$K$30018,4,FALSE)</f>
        <v> </v>
      </c>
      <c r="Q986" s="91" t="s">
        <v>22</v>
      </c>
      <c r="R986" s="92" t="str">
        <f t="shared" si="115"/>
        <v>00:00</v>
      </c>
      <c r="BJ986" s="78" t="str">
        <f t="shared" si="113"/>
        <v>00:00</v>
      </c>
      <c r="BK986" s="77">
        <v>984</v>
      </c>
      <c r="BL986" s="57">
        <f t="shared" si="114"/>
        <v>0</v>
      </c>
      <c r="BM986" s="57" t="str">
        <f t="shared" si="116"/>
        <v>0000000</v>
      </c>
      <c r="BN986" s="57" t="str">
        <f t="shared" si="117"/>
        <v>00</v>
      </c>
      <c r="BO986" s="57" t="str">
        <f t="shared" si="118"/>
        <v>00</v>
      </c>
      <c r="BP986" s="57" t="str">
        <f t="shared" si="119"/>
        <v>00</v>
      </c>
    </row>
    <row r="987" spans="1:68">
      <c r="A987" s="51" t="s">
        <v>2286</v>
      </c>
      <c r="B987" s="51" t="s">
        <v>45</v>
      </c>
      <c r="C987" s="52">
        <v>24895</v>
      </c>
      <c r="D987" s="51" t="s">
        <v>44</v>
      </c>
      <c r="E987" s="51" t="s">
        <v>2286</v>
      </c>
      <c r="F987" s="51" t="s">
        <v>29</v>
      </c>
      <c r="G987" s="85" t="s">
        <v>21</v>
      </c>
      <c r="H987" s="86">
        <v>985</v>
      </c>
      <c r="I987" s="87" t="str">
        <f>VLOOKUP('entries and results'!G987,$A$3:$E$30018,4,FALSE)</f>
        <v> </v>
      </c>
      <c r="J987" s="87" t="str">
        <f>VLOOKUP('entries and results'!G987,$A$3:$F$30018,6,FALSE)</f>
        <v> </v>
      </c>
      <c r="K987" s="87" t="str">
        <f>VLOOKUP('entries and results'!G987,$A$3:$E$30018,2,FALSE)</f>
        <v> </v>
      </c>
      <c r="L987" s="88">
        <v>985</v>
      </c>
      <c r="M987" s="89" t="s">
        <v>21</v>
      </c>
      <c r="N987" s="90" t="str">
        <f>VLOOKUP('entries and results'!M987,$H$3:$K$30018,2,FALSE)</f>
        <v> </v>
      </c>
      <c r="O987" s="90" t="str">
        <f>VLOOKUP('entries and results'!M987,$H$3:$K$30018,3,FALSE)</f>
        <v> </v>
      </c>
      <c r="P987" s="90" t="str">
        <f>VLOOKUP('entries and results'!M987,$H$3:$K$30018,4,FALSE)</f>
        <v> </v>
      </c>
      <c r="Q987" s="91" t="s">
        <v>22</v>
      </c>
      <c r="R987" s="92" t="str">
        <f t="shared" si="115"/>
        <v>00:00</v>
      </c>
      <c r="BJ987" s="78" t="str">
        <f t="shared" si="113"/>
        <v>00:00</v>
      </c>
      <c r="BK987" s="77">
        <v>985</v>
      </c>
      <c r="BL987" s="57">
        <f t="shared" si="114"/>
        <v>0</v>
      </c>
      <c r="BM987" s="57" t="str">
        <f t="shared" si="116"/>
        <v>0000000</v>
      </c>
      <c r="BN987" s="57" t="str">
        <f t="shared" si="117"/>
        <v>00</v>
      </c>
      <c r="BO987" s="57" t="str">
        <f t="shared" si="118"/>
        <v>00</v>
      </c>
      <c r="BP987" s="57" t="str">
        <f t="shared" si="119"/>
        <v>00</v>
      </c>
    </row>
    <row r="988" spans="1:68">
      <c r="A988" s="51" t="s">
        <v>2287</v>
      </c>
      <c r="B988" s="51" t="s">
        <v>45</v>
      </c>
      <c r="C988" s="52">
        <v>23822</v>
      </c>
      <c r="D988" s="51" t="s">
        <v>2288</v>
      </c>
      <c r="E988" s="51" t="s">
        <v>2287</v>
      </c>
      <c r="F988" s="51" t="s">
        <v>29</v>
      </c>
      <c r="G988" s="85" t="s">
        <v>21</v>
      </c>
      <c r="H988" s="86">
        <v>986</v>
      </c>
      <c r="I988" s="87" t="str">
        <f>VLOOKUP('entries and results'!G988,$A$3:$E$30018,4,FALSE)</f>
        <v> </v>
      </c>
      <c r="J988" s="87" t="str">
        <f>VLOOKUP('entries and results'!G988,$A$3:$F$30018,6,FALSE)</f>
        <v> </v>
      </c>
      <c r="K988" s="87" t="str">
        <f>VLOOKUP('entries and results'!G988,$A$3:$E$30018,2,FALSE)</f>
        <v> </v>
      </c>
      <c r="L988" s="88">
        <v>986</v>
      </c>
      <c r="M988" s="89" t="s">
        <v>21</v>
      </c>
      <c r="N988" s="90" t="str">
        <f>VLOOKUP('entries and results'!M988,$H$3:$K$30018,2,FALSE)</f>
        <v> </v>
      </c>
      <c r="O988" s="90" t="str">
        <f>VLOOKUP('entries and results'!M988,$H$3:$K$30018,3,FALSE)</f>
        <v> </v>
      </c>
      <c r="P988" s="90" t="str">
        <f>VLOOKUP('entries and results'!M988,$H$3:$K$30018,4,FALSE)</f>
        <v> </v>
      </c>
      <c r="Q988" s="91" t="s">
        <v>22</v>
      </c>
      <c r="R988" s="92" t="str">
        <f t="shared" si="115"/>
        <v>00:00</v>
      </c>
      <c r="BJ988" s="78" t="str">
        <f t="shared" si="113"/>
        <v>00:00</v>
      </c>
      <c r="BK988" s="77">
        <v>986</v>
      </c>
      <c r="BL988" s="57">
        <f t="shared" si="114"/>
        <v>0</v>
      </c>
      <c r="BM988" s="57" t="str">
        <f t="shared" si="116"/>
        <v>0000000</v>
      </c>
      <c r="BN988" s="57" t="str">
        <f t="shared" si="117"/>
        <v>00</v>
      </c>
      <c r="BO988" s="57" t="str">
        <f t="shared" si="118"/>
        <v>00</v>
      </c>
      <c r="BP988" s="57" t="str">
        <f t="shared" si="119"/>
        <v>00</v>
      </c>
    </row>
    <row r="989" spans="1:68">
      <c r="A989" s="51" t="s">
        <v>2289</v>
      </c>
      <c r="B989" s="51" t="s">
        <v>45</v>
      </c>
      <c r="C989" s="52">
        <v>24828</v>
      </c>
      <c r="D989" s="51" t="s">
        <v>2290</v>
      </c>
      <c r="E989" s="51" t="s">
        <v>2289</v>
      </c>
      <c r="F989" s="51" t="s">
        <v>29</v>
      </c>
      <c r="G989" s="85" t="s">
        <v>21</v>
      </c>
      <c r="H989" s="86">
        <v>987</v>
      </c>
      <c r="I989" s="87" t="str">
        <f>VLOOKUP('entries and results'!G989,$A$3:$E$30018,4,FALSE)</f>
        <v> </v>
      </c>
      <c r="J989" s="87" t="str">
        <f>VLOOKUP('entries and results'!G989,$A$3:$F$30018,6,FALSE)</f>
        <v> </v>
      </c>
      <c r="K989" s="87" t="str">
        <f>VLOOKUP('entries and results'!G989,$A$3:$E$30018,2,FALSE)</f>
        <v> </v>
      </c>
      <c r="L989" s="88">
        <v>987</v>
      </c>
      <c r="M989" s="89" t="s">
        <v>21</v>
      </c>
      <c r="N989" s="90" t="str">
        <f>VLOOKUP('entries and results'!M989,$H$3:$K$30018,2,FALSE)</f>
        <v> </v>
      </c>
      <c r="O989" s="90" t="str">
        <f>VLOOKUP('entries and results'!M989,$H$3:$K$30018,3,FALSE)</f>
        <v> </v>
      </c>
      <c r="P989" s="90" t="str">
        <f>VLOOKUP('entries and results'!M989,$H$3:$K$30018,4,FALSE)</f>
        <v> </v>
      </c>
      <c r="Q989" s="91" t="s">
        <v>22</v>
      </c>
      <c r="R989" s="92" t="str">
        <f t="shared" si="115"/>
        <v>00:00</v>
      </c>
      <c r="BJ989" s="78" t="str">
        <f t="shared" si="113"/>
        <v>00:00</v>
      </c>
      <c r="BK989" s="77">
        <v>987</v>
      </c>
      <c r="BL989" s="57">
        <f t="shared" si="114"/>
        <v>0</v>
      </c>
      <c r="BM989" s="57" t="str">
        <f t="shared" si="116"/>
        <v>0000000</v>
      </c>
      <c r="BN989" s="57" t="str">
        <f t="shared" si="117"/>
        <v>00</v>
      </c>
      <c r="BO989" s="57" t="str">
        <f t="shared" si="118"/>
        <v>00</v>
      </c>
      <c r="BP989" s="57" t="str">
        <f t="shared" si="119"/>
        <v>00</v>
      </c>
    </row>
    <row r="990" spans="1:68">
      <c r="A990" s="51" t="s">
        <v>2291</v>
      </c>
      <c r="B990" s="51" t="s">
        <v>2292</v>
      </c>
      <c r="C990" s="52">
        <v>29922</v>
      </c>
      <c r="D990" s="51" t="s">
        <v>2293</v>
      </c>
      <c r="E990" s="51" t="s">
        <v>2291</v>
      </c>
      <c r="F990" s="51" t="s">
        <v>35</v>
      </c>
      <c r="G990" s="85" t="s">
        <v>21</v>
      </c>
      <c r="H990" s="86">
        <v>988</v>
      </c>
      <c r="I990" s="87" t="str">
        <f>VLOOKUP('entries and results'!G990,$A$3:$E$30018,4,FALSE)</f>
        <v> </v>
      </c>
      <c r="J990" s="87" t="str">
        <f>VLOOKUP('entries and results'!G990,$A$3:$F$30018,6,FALSE)</f>
        <v> </v>
      </c>
      <c r="K990" s="87" t="str">
        <f>VLOOKUP('entries and results'!G990,$A$3:$E$30018,2,FALSE)</f>
        <v> </v>
      </c>
      <c r="L990" s="88">
        <v>988</v>
      </c>
      <c r="M990" s="89" t="s">
        <v>21</v>
      </c>
      <c r="N990" s="90" t="str">
        <f>VLOOKUP('entries and results'!M990,$H$3:$K$30018,2,FALSE)</f>
        <v> </v>
      </c>
      <c r="O990" s="90" t="str">
        <f>VLOOKUP('entries and results'!M990,$H$3:$K$30018,3,FALSE)</f>
        <v> </v>
      </c>
      <c r="P990" s="90" t="str">
        <f>VLOOKUP('entries and results'!M990,$H$3:$K$30018,4,FALSE)</f>
        <v> </v>
      </c>
      <c r="Q990" s="91" t="s">
        <v>22</v>
      </c>
      <c r="R990" s="92" t="str">
        <f t="shared" si="115"/>
        <v>00:00</v>
      </c>
      <c r="BJ990" s="78" t="str">
        <f t="shared" ref="BJ990:BJ1053" si="120">CONCATENATE(BO990,":",BP990)</f>
        <v>00:00</v>
      </c>
      <c r="BK990" s="77">
        <v>988</v>
      </c>
      <c r="BL990" s="57">
        <f t="shared" si="114"/>
        <v>0</v>
      </c>
      <c r="BM990" s="57" t="str">
        <f t="shared" si="116"/>
        <v>0000000</v>
      </c>
      <c r="BN990" s="57" t="str">
        <f t="shared" si="117"/>
        <v>00</v>
      </c>
      <c r="BO990" s="57" t="str">
        <f t="shared" si="118"/>
        <v>00</v>
      </c>
      <c r="BP990" s="57" t="str">
        <f t="shared" si="119"/>
        <v>00</v>
      </c>
    </row>
    <row r="991" spans="1:68">
      <c r="A991" s="51" t="s">
        <v>2294</v>
      </c>
      <c r="B991" s="51" t="s">
        <v>2109</v>
      </c>
      <c r="C991" s="52">
        <v>20589</v>
      </c>
      <c r="D991" s="51" t="s">
        <v>2295</v>
      </c>
      <c r="E991" s="51" t="s">
        <v>2294</v>
      </c>
      <c r="F991" s="51" t="s">
        <v>29</v>
      </c>
      <c r="G991" s="85" t="s">
        <v>21</v>
      </c>
      <c r="H991" s="86">
        <v>989</v>
      </c>
      <c r="I991" s="87" t="str">
        <f>VLOOKUP('entries and results'!G991,$A$3:$E$30018,4,FALSE)</f>
        <v> </v>
      </c>
      <c r="J991" s="87" t="str">
        <f>VLOOKUP('entries and results'!G991,$A$3:$F$30018,6,FALSE)</f>
        <v> </v>
      </c>
      <c r="K991" s="87" t="str">
        <f>VLOOKUP('entries and results'!G991,$A$3:$E$30018,2,FALSE)</f>
        <v> </v>
      </c>
      <c r="L991" s="88">
        <v>989</v>
      </c>
      <c r="M991" s="89" t="s">
        <v>21</v>
      </c>
      <c r="N991" s="90" t="str">
        <f>VLOOKUP('entries and results'!M991,$H$3:$K$30018,2,FALSE)</f>
        <v> </v>
      </c>
      <c r="O991" s="90" t="str">
        <f>VLOOKUP('entries and results'!M991,$H$3:$K$30018,3,FALSE)</f>
        <v> </v>
      </c>
      <c r="P991" s="90" t="str">
        <f>VLOOKUP('entries and results'!M991,$H$3:$K$30018,4,FALSE)</f>
        <v> </v>
      </c>
      <c r="Q991" s="91" t="s">
        <v>22</v>
      </c>
      <c r="R991" s="92" t="str">
        <f t="shared" si="115"/>
        <v>00:00</v>
      </c>
      <c r="BJ991" s="78" t="str">
        <f t="shared" si="120"/>
        <v>00:00</v>
      </c>
      <c r="BK991" s="77">
        <v>989</v>
      </c>
      <c r="BL991" s="57">
        <f t="shared" si="114"/>
        <v>0</v>
      </c>
      <c r="BM991" s="57" t="str">
        <f t="shared" si="116"/>
        <v>0000000</v>
      </c>
      <c r="BN991" s="57" t="str">
        <f t="shared" si="117"/>
        <v>00</v>
      </c>
      <c r="BO991" s="57" t="str">
        <f t="shared" si="118"/>
        <v>00</v>
      </c>
      <c r="BP991" s="57" t="str">
        <f t="shared" si="119"/>
        <v>00</v>
      </c>
    </row>
    <row r="992" spans="1:68">
      <c r="A992" s="51" t="s">
        <v>2296</v>
      </c>
      <c r="B992" s="51" t="s">
        <v>73</v>
      </c>
      <c r="C992" s="52">
        <v>29964</v>
      </c>
      <c r="D992" s="51" t="s">
        <v>2297</v>
      </c>
      <c r="E992" s="51" t="s">
        <v>2296</v>
      </c>
      <c r="F992" s="51" t="s">
        <v>35</v>
      </c>
      <c r="G992" s="85" t="s">
        <v>21</v>
      </c>
      <c r="H992" s="86">
        <v>990</v>
      </c>
      <c r="I992" s="87" t="str">
        <f>VLOOKUP('entries and results'!G992,$A$3:$E$30018,4,FALSE)</f>
        <v> </v>
      </c>
      <c r="J992" s="87" t="str">
        <f>VLOOKUP('entries and results'!G992,$A$3:$F$30018,6,FALSE)</f>
        <v> </v>
      </c>
      <c r="K992" s="87" t="str">
        <f>VLOOKUP('entries and results'!G992,$A$3:$E$30018,2,FALSE)</f>
        <v> </v>
      </c>
      <c r="L992" s="88">
        <v>990</v>
      </c>
      <c r="M992" s="89" t="s">
        <v>21</v>
      </c>
      <c r="N992" s="90" t="str">
        <f>VLOOKUP('entries and results'!M992,$H$3:$K$30018,2,FALSE)</f>
        <v> </v>
      </c>
      <c r="O992" s="90" t="str">
        <f>VLOOKUP('entries and results'!M992,$H$3:$K$30018,3,FALSE)</f>
        <v> </v>
      </c>
      <c r="P992" s="90" t="str">
        <f>VLOOKUP('entries and results'!M992,$H$3:$K$30018,4,FALSE)</f>
        <v> </v>
      </c>
      <c r="Q992" s="91" t="s">
        <v>22</v>
      </c>
      <c r="R992" s="92" t="str">
        <f t="shared" si="115"/>
        <v>00:00</v>
      </c>
      <c r="BJ992" s="78" t="str">
        <f t="shared" si="120"/>
        <v>00:00</v>
      </c>
      <c r="BK992" s="77">
        <v>990</v>
      </c>
      <c r="BL992" s="57">
        <f t="shared" si="114"/>
        <v>0</v>
      </c>
      <c r="BM992" s="57" t="str">
        <f t="shared" si="116"/>
        <v>0000000</v>
      </c>
      <c r="BN992" s="57" t="str">
        <f t="shared" si="117"/>
        <v>00</v>
      </c>
      <c r="BO992" s="57" t="str">
        <f t="shared" si="118"/>
        <v>00</v>
      </c>
      <c r="BP992" s="57" t="str">
        <f t="shared" si="119"/>
        <v>00</v>
      </c>
    </row>
    <row r="993" spans="1:68">
      <c r="A993" s="51" t="s">
        <v>2298</v>
      </c>
      <c r="B993" s="51" t="s">
        <v>982</v>
      </c>
      <c r="C993" s="52">
        <v>23745</v>
      </c>
      <c r="D993" s="51" t="s">
        <v>2299</v>
      </c>
      <c r="E993" s="51" t="s">
        <v>2298</v>
      </c>
      <c r="F993" s="51" t="s">
        <v>29</v>
      </c>
      <c r="G993" s="85" t="s">
        <v>21</v>
      </c>
      <c r="H993" s="86">
        <v>991</v>
      </c>
      <c r="I993" s="87" t="str">
        <f>VLOOKUP('entries and results'!G993,$A$3:$E$30018,4,FALSE)</f>
        <v> </v>
      </c>
      <c r="J993" s="87" t="str">
        <f>VLOOKUP('entries and results'!G993,$A$3:$F$30018,6,FALSE)</f>
        <v> </v>
      </c>
      <c r="K993" s="87" t="str">
        <f>VLOOKUP('entries and results'!G993,$A$3:$E$30018,2,FALSE)</f>
        <v> </v>
      </c>
      <c r="L993" s="88">
        <v>991</v>
      </c>
      <c r="M993" s="89" t="s">
        <v>21</v>
      </c>
      <c r="N993" s="90" t="str">
        <f>VLOOKUP('entries and results'!M993,$H$3:$K$30018,2,FALSE)</f>
        <v> </v>
      </c>
      <c r="O993" s="90" t="str">
        <f>VLOOKUP('entries and results'!M993,$H$3:$K$30018,3,FALSE)</f>
        <v> </v>
      </c>
      <c r="P993" s="90" t="str">
        <f>VLOOKUP('entries and results'!M993,$H$3:$K$30018,4,FALSE)</f>
        <v> </v>
      </c>
      <c r="Q993" s="91" t="s">
        <v>22</v>
      </c>
      <c r="R993" s="92" t="str">
        <f t="shared" si="115"/>
        <v>00:00</v>
      </c>
      <c r="BJ993" s="78" t="str">
        <f t="shared" si="120"/>
        <v>00:00</v>
      </c>
      <c r="BK993" s="77">
        <v>991</v>
      </c>
      <c r="BL993" s="57">
        <f t="shared" si="114"/>
        <v>0</v>
      </c>
      <c r="BM993" s="57" t="str">
        <f t="shared" si="116"/>
        <v>0000000</v>
      </c>
      <c r="BN993" s="57" t="str">
        <f t="shared" si="117"/>
        <v>00</v>
      </c>
      <c r="BO993" s="57" t="str">
        <f t="shared" si="118"/>
        <v>00</v>
      </c>
      <c r="BP993" s="57" t="str">
        <f t="shared" si="119"/>
        <v>00</v>
      </c>
    </row>
    <row r="994" spans="1:68">
      <c r="A994" s="51" t="s">
        <v>2300</v>
      </c>
      <c r="B994" s="51" t="s">
        <v>2301</v>
      </c>
      <c r="C994" s="52">
        <v>25862</v>
      </c>
      <c r="D994" s="51" t="s">
        <v>2302</v>
      </c>
      <c r="E994" s="51" t="s">
        <v>2300</v>
      </c>
      <c r="F994" s="51" t="s">
        <v>35</v>
      </c>
      <c r="G994" s="85" t="s">
        <v>21</v>
      </c>
      <c r="H994" s="86">
        <v>992</v>
      </c>
      <c r="I994" s="87" t="str">
        <f>VLOOKUP('entries and results'!G994,$A$3:$E$30018,4,FALSE)</f>
        <v> </v>
      </c>
      <c r="J994" s="87" t="str">
        <f>VLOOKUP('entries and results'!G994,$A$3:$F$30018,6,FALSE)</f>
        <v> </v>
      </c>
      <c r="K994" s="87" t="str">
        <f>VLOOKUP('entries and results'!G994,$A$3:$E$30018,2,FALSE)</f>
        <v> </v>
      </c>
      <c r="L994" s="88">
        <v>992</v>
      </c>
      <c r="M994" s="89" t="s">
        <v>21</v>
      </c>
      <c r="N994" s="90" t="str">
        <f>VLOOKUP('entries and results'!M994,$H$3:$K$30018,2,FALSE)</f>
        <v> </v>
      </c>
      <c r="O994" s="90" t="str">
        <f>VLOOKUP('entries and results'!M994,$H$3:$K$30018,3,FALSE)</f>
        <v> </v>
      </c>
      <c r="P994" s="90" t="str">
        <f>VLOOKUP('entries and results'!M994,$H$3:$K$30018,4,FALSE)</f>
        <v> </v>
      </c>
      <c r="Q994" s="91" t="s">
        <v>22</v>
      </c>
      <c r="R994" s="92" t="str">
        <f t="shared" si="115"/>
        <v>00:00</v>
      </c>
      <c r="BJ994" s="78" t="str">
        <f t="shared" si="120"/>
        <v>00:00</v>
      </c>
      <c r="BK994" s="77">
        <v>992</v>
      </c>
      <c r="BL994" s="57">
        <f t="shared" si="114"/>
        <v>0</v>
      </c>
      <c r="BM994" s="57" t="str">
        <f t="shared" si="116"/>
        <v>0000000</v>
      </c>
      <c r="BN994" s="57" t="str">
        <f t="shared" si="117"/>
        <v>00</v>
      </c>
      <c r="BO994" s="57" t="str">
        <f t="shared" si="118"/>
        <v>00</v>
      </c>
      <c r="BP994" s="57" t="str">
        <f t="shared" si="119"/>
        <v>00</v>
      </c>
    </row>
    <row r="995" spans="1:68">
      <c r="A995" s="51" t="s">
        <v>2303</v>
      </c>
      <c r="B995" s="51" t="s">
        <v>2301</v>
      </c>
      <c r="C995" s="52">
        <v>26709</v>
      </c>
      <c r="D995" s="51" t="s">
        <v>2304</v>
      </c>
      <c r="E995" s="51" t="s">
        <v>2303</v>
      </c>
      <c r="F995" s="51" t="s">
        <v>35</v>
      </c>
      <c r="G995" s="85" t="s">
        <v>21</v>
      </c>
      <c r="H995" s="86">
        <v>993</v>
      </c>
      <c r="I995" s="87" t="str">
        <f>VLOOKUP('entries and results'!G995,$A$3:$E$30018,4,FALSE)</f>
        <v> </v>
      </c>
      <c r="J995" s="87" t="str">
        <f>VLOOKUP('entries and results'!G995,$A$3:$F$30018,6,FALSE)</f>
        <v> </v>
      </c>
      <c r="K995" s="87" t="str">
        <f>VLOOKUP('entries and results'!G995,$A$3:$E$30018,2,FALSE)</f>
        <v> </v>
      </c>
      <c r="L995" s="88">
        <v>993</v>
      </c>
      <c r="M995" s="89" t="s">
        <v>21</v>
      </c>
      <c r="N995" s="90" t="str">
        <f>VLOOKUP('entries and results'!M995,$H$3:$K$30018,2,FALSE)</f>
        <v> </v>
      </c>
      <c r="O995" s="90" t="str">
        <f>VLOOKUP('entries and results'!M995,$H$3:$K$30018,3,FALSE)</f>
        <v> </v>
      </c>
      <c r="P995" s="90" t="str">
        <f>VLOOKUP('entries and results'!M995,$H$3:$K$30018,4,FALSE)</f>
        <v> </v>
      </c>
      <c r="Q995" s="91" t="s">
        <v>22</v>
      </c>
      <c r="R995" s="92" t="str">
        <f t="shared" si="115"/>
        <v>00:00</v>
      </c>
      <c r="BJ995" s="78" t="str">
        <f t="shared" si="120"/>
        <v>00:00</v>
      </c>
      <c r="BK995" s="77">
        <v>993</v>
      </c>
      <c r="BL995" s="57">
        <f t="shared" si="114"/>
        <v>0</v>
      </c>
      <c r="BM995" s="57" t="str">
        <f t="shared" si="116"/>
        <v>0000000</v>
      </c>
      <c r="BN995" s="57" t="str">
        <f t="shared" si="117"/>
        <v>00</v>
      </c>
      <c r="BO995" s="57" t="str">
        <f t="shared" si="118"/>
        <v>00</v>
      </c>
      <c r="BP995" s="57" t="str">
        <f t="shared" si="119"/>
        <v>00</v>
      </c>
    </row>
    <row r="996" spans="1:68">
      <c r="A996" s="51" t="s">
        <v>2305</v>
      </c>
      <c r="B996" s="51" t="s">
        <v>395</v>
      </c>
      <c r="C996" s="52">
        <v>28607</v>
      </c>
      <c r="D996" s="51" t="s">
        <v>2306</v>
      </c>
      <c r="E996" s="51" t="s">
        <v>2305</v>
      </c>
      <c r="F996" s="51" t="s">
        <v>35</v>
      </c>
      <c r="G996" s="85" t="s">
        <v>21</v>
      </c>
      <c r="H996" s="86">
        <v>994</v>
      </c>
      <c r="I996" s="87" t="str">
        <f>VLOOKUP('entries and results'!G996,$A$3:$E$30018,4,FALSE)</f>
        <v> </v>
      </c>
      <c r="J996" s="87" t="str">
        <f>VLOOKUP('entries and results'!G996,$A$3:$F$30018,6,FALSE)</f>
        <v> </v>
      </c>
      <c r="K996" s="87" t="str">
        <f>VLOOKUP('entries and results'!G996,$A$3:$E$30018,2,FALSE)</f>
        <v> </v>
      </c>
      <c r="L996" s="88">
        <v>994</v>
      </c>
      <c r="M996" s="89" t="s">
        <v>21</v>
      </c>
      <c r="N996" s="90" t="str">
        <f>VLOOKUP('entries and results'!M996,$H$3:$K$30018,2,FALSE)</f>
        <v> </v>
      </c>
      <c r="O996" s="90" t="str">
        <f>VLOOKUP('entries and results'!M996,$H$3:$K$30018,3,FALSE)</f>
        <v> </v>
      </c>
      <c r="P996" s="90" t="str">
        <f>VLOOKUP('entries and results'!M996,$H$3:$K$30018,4,FALSE)</f>
        <v> </v>
      </c>
      <c r="Q996" s="91" t="s">
        <v>22</v>
      </c>
      <c r="R996" s="92" t="str">
        <f t="shared" si="115"/>
        <v>00:00</v>
      </c>
      <c r="BJ996" s="78" t="str">
        <f t="shared" si="120"/>
        <v>00:00</v>
      </c>
      <c r="BK996" s="77">
        <v>994</v>
      </c>
      <c r="BL996" s="57">
        <f t="shared" si="114"/>
        <v>0</v>
      </c>
      <c r="BM996" s="57" t="str">
        <f t="shared" si="116"/>
        <v>0000000</v>
      </c>
      <c r="BN996" s="57" t="str">
        <f t="shared" si="117"/>
        <v>00</v>
      </c>
      <c r="BO996" s="57" t="str">
        <f t="shared" si="118"/>
        <v>00</v>
      </c>
      <c r="BP996" s="57" t="str">
        <f t="shared" si="119"/>
        <v>00</v>
      </c>
    </row>
    <row r="997" spans="1:68">
      <c r="A997" s="51" t="s">
        <v>2307</v>
      </c>
      <c r="B997" s="51" t="s">
        <v>395</v>
      </c>
      <c r="C997" s="52">
        <v>29153</v>
      </c>
      <c r="D997" s="51" t="s">
        <v>2308</v>
      </c>
      <c r="E997" s="51" t="s">
        <v>2307</v>
      </c>
      <c r="F997" s="51" t="s">
        <v>35</v>
      </c>
      <c r="G997" s="85" t="s">
        <v>21</v>
      </c>
      <c r="H997" s="86">
        <v>995</v>
      </c>
      <c r="I997" s="87" t="str">
        <f>VLOOKUP('entries and results'!G997,$A$3:$E$30018,4,FALSE)</f>
        <v> </v>
      </c>
      <c r="J997" s="87" t="str">
        <f>VLOOKUP('entries and results'!G997,$A$3:$F$30018,6,FALSE)</f>
        <v> </v>
      </c>
      <c r="K997" s="87" t="str">
        <f>VLOOKUP('entries and results'!G997,$A$3:$E$30018,2,FALSE)</f>
        <v> </v>
      </c>
      <c r="L997" s="88">
        <v>995</v>
      </c>
      <c r="M997" s="89" t="s">
        <v>21</v>
      </c>
      <c r="N997" s="90" t="str">
        <f>VLOOKUP('entries and results'!M997,$H$3:$K$30018,2,FALSE)</f>
        <v> </v>
      </c>
      <c r="O997" s="90" t="str">
        <f>VLOOKUP('entries and results'!M997,$H$3:$K$30018,3,FALSE)</f>
        <v> </v>
      </c>
      <c r="P997" s="90" t="str">
        <f>VLOOKUP('entries and results'!M997,$H$3:$K$30018,4,FALSE)</f>
        <v> </v>
      </c>
      <c r="Q997" s="91" t="s">
        <v>22</v>
      </c>
      <c r="R997" s="92" t="str">
        <f t="shared" si="115"/>
        <v>00:00</v>
      </c>
      <c r="BJ997" s="78" t="str">
        <f t="shared" si="120"/>
        <v>00:00</v>
      </c>
      <c r="BK997" s="77">
        <v>995</v>
      </c>
      <c r="BL997" s="57">
        <f t="shared" si="114"/>
        <v>0</v>
      </c>
      <c r="BM997" s="57" t="str">
        <f t="shared" si="116"/>
        <v>0000000</v>
      </c>
      <c r="BN997" s="57" t="str">
        <f t="shared" si="117"/>
        <v>00</v>
      </c>
      <c r="BO997" s="57" t="str">
        <f t="shared" si="118"/>
        <v>00</v>
      </c>
      <c r="BP997" s="57" t="str">
        <f t="shared" si="119"/>
        <v>00</v>
      </c>
    </row>
    <row r="998" spans="1:68">
      <c r="A998" s="51" t="s">
        <v>2309</v>
      </c>
      <c r="B998" s="51" t="s">
        <v>1653</v>
      </c>
      <c r="C998" s="52">
        <v>26733</v>
      </c>
      <c r="D998" s="51" t="s">
        <v>2310</v>
      </c>
      <c r="E998" s="51" t="s">
        <v>2309</v>
      </c>
      <c r="F998" s="51" t="s">
        <v>35</v>
      </c>
      <c r="G998" s="85" t="s">
        <v>21</v>
      </c>
      <c r="H998" s="86">
        <v>996</v>
      </c>
      <c r="I998" s="87" t="str">
        <f>VLOOKUP('entries and results'!G998,$A$3:$E$30018,4,FALSE)</f>
        <v> </v>
      </c>
      <c r="J998" s="87" t="str">
        <f>VLOOKUP('entries and results'!G998,$A$3:$F$30018,6,FALSE)</f>
        <v> </v>
      </c>
      <c r="K998" s="87" t="str">
        <f>VLOOKUP('entries and results'!G998,$A$3:$E$30018,2,FALSE)</f>
        <v> </v>
      </c>
      <c r="L998" s="88">
        <v>996</v>
      </c>
      <c r="M998" s="89" t="s">
        <v>21</v>
      </c>
      <c r="N998" s="90" t="str">
        <f>VLOOKUP('entries and results'!M998,$H$3:$K$30018,2,FALSE)</f>
        <v> </v>
      </c>
      <c r="O998" s="90" t="str">
        <f>VLOOKUP('entries and results'!M998,$H$3:$K$30018,3,FALSE)</f>
        <v> </v>
      </c>
      <c r="P998" s="90" t="str">
        <f>VLOOKUP('entries and results'!M998,$H$3:$K$30018,4,FALSE)</f>
        <v> </v>
      </c>
      <c r="Q998" s="91" t="s">
        <v>22</v>
      </c>
      <c r="R998" s="92" t="str">
        <f t="shared" si="115"/>
        <v>00:00</v>
      </c>
      <c r="BJ998" s="78" t="str">
        <f t="shared" si="120"/>
        <v>00:00</v>
      </c>
      <c r="BK998" s="77">
        <v>996</v>
      </c>
      <c r="BL998" s="57">
        <f t="shared" si="114"/>
        <v>0</v>
      </c>
      <c r="BM998" s="57" t="str">
        <f t="shared" si="116"/>
        <v>0000000</v>
      </c>
      <c r="BN998" s="57" t="str">
        <f t="shared" si="117"/>
        <v>00</v>
      </c>
      <c r="BO998" s="57" t="str">
        <f t="shared" si="118"/>
        <v>00</v>
      </c>
      <c r="BP998" s="57" t="str">
        <f t="shared" si="119"/>
        <v>00</v>
      </c>
    </row>
    <row r="999" spans="1:68">
      <c r="A999" s="51" t="s">
        <v>2311</v>
      </c>
      <c r="B999" s="51" t="s">
        <v>57</v>
      </c>
      <c r="C999" s="52">
        <v>27651</v>
      </c>
      <c r="D999" s="51" t="s">
        <v>2312</v>
      </c>
      <c r="E999" s="51" t="s">
        <v>2311</v>
      </c>
      <c r="F999" s="51" t="s">
        <v>35</v>
      </c>
      <c r="G999" s="85" t="s">
        <v>21</v>
      </c>
      <c r="H999" s="86">
        <v>997</v>
      </c>
      <c r="I999" s="87" t="str">
        <f>VLOOKUP('entries and results'!G999,$A$3:$E$30018,4,FALSE)</f>
        <v> </v>
      </c>
      <c r="J999" s="87" t="str">
        <f>VLOOKUP('entries and results'!G999,$A$3:$F$30018,6,FALSE)</f>
        <v> </v>
      </c>
      <c r="K999" s="87" t="str">
        <f>VLOOKUP('entries and results'!G999,$A$3:$E$30018,2,FALSE)</f>
        <v> </v>
      </c>
      <c r="L999" s="88">
        <v>997</v>
      </c>
      <c r="M999" s="89" t="s">
        <v>21</v>
      </c>
      <c r="N999" s="90" t="str">
        <f>VLOOKUP('entries and results'!M999,$H$3:$K$30018,2,FALSE)</f>
        <v> </v>
      </c>
      <c r="O999" s="90" t="str">
        <f>VLOOKUP('entries and results'!M999,$H$3:$K$30018,3,FALSE)</f>
        <v> </v>
      </c>
      <c r="P999" s="90" t="str">
        <f>VLOOKUP('entries and results'!M999,$H$3:$K$30018,4,FALSE)</f>
        <v> </v>
      </c>
      <c r="Q999" s="91" t="s">
        <v>22</v>
      </c>
      <c r="R999" s="92" t="str">
        <f t="shared" si="115"/>
        <v>00:00</v>
      </c>
      <c r="BJ999" s="78" t="str">
        <f t="shared" si="120"/>
        <v>00:00</v>
      </c>
      <c r="BK999" s="77">
        <v>997</v>
      </c>
      <c r="BL999" s="57">
        <f t="shared" si="114"/>
        <v>0</v>
      </c>
      <c r="BM999" s="57" t="str">
        <f t="shared" si="116"/>
        <v>0000000</v>
      </c>
      <c r="BN999" s="57" t="str">
        <f t="shared" si="117"/>
        <v>00</v>
      </c>
      <c r="BO999" s="57" t="str">
        <f t="shared" si="118"/>
        <v>00</v>
      </c>
      <c r="BP999" s="57" t="str">
        <f t="shared" si="119"/>
        <v>00</v>
      </c>
    </row>
    <row r="1000" spans="1:68">
      <c r="A1000" s="51" t="s">
        <v>2313</v>
      </c>
      <c r="B1000" s="51" t="s">
        <v>57</v>
      </c>
      <c r="C1000" s="52">
        <v>22029</v>
      </c>
      <c r="D1000" s="51" t="s">
        <v>2314</v>
      </c>
      <c r="E1000" s="51" t="s">
        <v>2313</v>
      </c>
      <c r="F1000" s="51" t="s">
        <v>29</v>
      </c>
      <c r="G1000" s="85" t="s">
        <v>21</v>
      </c>
      <c r="H1000" s="86">
        <v>998</v>
      </c>
      <c r="I1000" s="87" t="str">
        <f>VLOOKUP('entries and results'!G1000,$A$3:$E$30018,4,FALSE)</f>
        <v> </v>
      </c>
      <c r="J1000" s="87" t="str">
        <f>VLOOKUP('entries and results'!G1000,$A$3:$F$30018,6,FALSE)</f>
        <v> </v>
      </c>
      <c r="K1000" s="87" t="str">
        <f>VLOOKUP('entries and results'!G1000,$A$3:$E$30018,2,FALSE)</f>
        <v> </v>
      </c>
      <c r="L1000" s="88">
        <v>998</v>
      </c>
      <c r="M1000" s="89" t="s">
        <v>21</v>
      </c>
      <c r="N1000" s="90" t="str">
        <f>VLOOKUP('entries and results'!M1000,$H$3:$K$30018,2,FALSE)</f>
        <v> </v>
      </c>
      <c r="O1000" s="90" t="str">
        <f>VLOOKUP('entries and results'!M1000,$H$3:$K$30018,3,FALSE)</f>
        <v> </v>
      </c>
      <c r="P1000" s="90" t="str">
        <f>VLOOKUP('entries and results'!M1000,$H$3:$K$30018,4,FALSE)</f>
        <v> </v>
      </c>
      <c r="Q1000" s="91" t="s">
        <v>22</v>
      </c>
      <c r="R1000" s="92" t="str">
        <f t="shared" si="115"/>
        <v>00:00</v>
      </c>
      <c r="BJ1000" s="78" t="str">
        <f t="shared" si="120"/>
        <v>00:00</v>
      </c>
      <c r="BK1000" s="77">
        <v>998</v>
      </c>
      <c r="BL1000" s="57">
        <f t="shared" si="114"/>
        <v>0</v>
      </c>
      <c r="BM1000" s="57" t="str">
        <f t="shared" si="116"/>
        <v>0000000</v>
      </c>
      <c r="BN1000" s="57" t="str">
        <f t="shared" si="117"/>
        <v>00</v>
      </c>
      <c r="BO1000" s="57" t="str">
        <f t="shared" si="118"/>
        <v>00</v>
      </c>
      <c r="BP1000" s="57" t="str">
        <f t="shared" si="119"/>
        <v>00</v>
      </c>
    </row>
    <row r="1001" spans="1:68">
      <c r="A1001" s="51" t="s">
        <v>2315</v>
      </c>
      <c r="B1001" s="51" t="s">
        <v>57</v>
      </c>
      <c r="C1001" s="52">
        <v>28117</v>
      </c>
      <c r="D1001" s="51" t="s">
        <v>2316</v>
      </c>
      <c r="E1001" s="51" t="s">
        <v>2315</v>
      </c>
      <c r="F1001" s="51" t="s">
        <v>35</v>
      </c>
      <c r="G1001" s="85" t="s">
        <v>21</v>
      </c>
      <c r="H1001" s="86">
        <v>999</v>
      </c>
      <c r="I1001" s="87" t="str">
        <f>VLOOKUP('entries and results'!G1001,$A$3:$E$30018,4,FALSE)</f>
        <v> </v>
      </c>
      <c r="J1001" s="87" t="str">
        <f>VLOOKUP('entries and results'!G1001,$A$3:$F$30018,6,FALSE)</f>
        <v> </v>
      </c>
      <c r="K1001" s="87" t="str">
        <f>VLOOKUP('entries and results'!G1001,$A$3:$E$30018,2,FALSE)</f>
        <v> </v>
      </c>
      <c r="L1001" s="88">
        <v>999</v>
      </c>
      <c r="M1001" s="89" t="s">
        <v>21</v>
      </c>
      <c r="N1001" s="90" t="str">
        <f>VLOOKUP('entries and results'!M1001,$H$3:$K$30018,2,FALSE)</f>
        <v> </v>
      </c>
      <c r="O1001" s="90" t="str">
        <f>VLOOKUP('entries and results'!M1001,$H$3:$K$30018,3,FALSE)</f>
        <v> </v>
      </c>
      <c r="P1001" s="90" t="str">
        <f>VLOOKUP('entries and results'!M1001,$H$3:$K$30018,4,FALSE)</f>
        <v> </v>
      </c>
      <c r="Q1001" s="91" t="s">
        <v>22</v>
      </c>
      <c r="R1001" s="92" t="str">
        <f t="shared" si="115"/>
        <v>00:00</v>
      </c>
      <c r="BJ1001" s="78" t="str">
        <f t="shared" si="120"/>
        <v>00:00</v>
      </c>
      <c r="BK1001" s="77">
        <v>999</v>
      </c>
      <c r="BL1001" s="57">
        <f t="shared" si="114"/>
        <v>0</v>
      </c>
      <c r="BM1001" s="57" t="str">
        <f t="shared" si="116"/>
        <v>0000000</v>
      </c>
      <c r="BN1001" s="57" t="str">
        <f t="shared" si="117"/>
        <v>00</v>
      </c>
      <c r="BO1001" s="57" t="str">
        <f t="shared" si="118"/>
        <v>00</v>
      </c>
      <c r="BP1001" s="57" t="str">
        <f t="shared" si="119"/>
        <v>00</v>
      </c>
    </row>
    <row r="1002" spans="1:68">
      <c r="A1002" s="51" t="s">
        <v>2317</v>
      </c>
      <c r="B1002" s="51" t="s">
        <v>592</v>
      </c>
      <c r="C1002" s="52">
        <v>27050</v>
      </c>
      <c r="D1002" s="51" t="s">
        <v>2318</v>
      </c>
      <c r="E1002" s="51" t="s">
        <v>2317</v>
      </c>
      <c r="F1002" s="51" t="s">
        <v>35</v>
      </c>
      <c r="G1002" s="85" t="s">
        <v>21</v>
      </c>
      <c r="H1002" s="86">
        <v>1000</v>
      </c>
      <c r="I1002" s="87" t="str">
        <f>VLOOKUP('entries and results'!G1002,$A$3:$E$30018,4,FALSE)</f>
        <v> </v>
      </c>
      <c r="J1002" s="87" t="str">
        <f>VLOOKUP('entries and results'!G1002,$A$3:$F$30018,6,FALSE)</f>
        <v> </v>
      </c>
      <c r="K1002" s="87" t="str">
        <f>VLOOKUP('entries and results'!G1002,$A$3:$E$30018,2,FALSE)</f>
        <v> </v>
      </c>
      <c r="L1002" s="88">
        <v>1000</v>
      </c>
      <c r="M1002" s="89" t="s">
        <v>21</v>
      </c>
      <c r="N1002" s="90" t="str">
        <f>VLOOKUP('entries and results'!M1002,$H$3:$K$30018,2,FALSE)</f>
        <v> </v>
      </c>
      <c r="O1002" s="90" t="str">
        <f>VLOOKUP('entries and results'!M1002,$H$3:$K$30018,3,FALSE)</f>
        <v> </v>
      </c>
      <c r="P1002" s="90" t="str">
        <f>VLOOKUP('entries and results'!M1002,$H$3:$K$30018,4,FALSE)</f>
        <v> </v>
      </c>
      <c r="Q1002" s="91" t="s">
        <v>22</v>
      </c>
      <c r="R1002" s="92" t="str">
        <f t="shared" si="115"/>
        <v>00:00</v>
      </c>
      <c r="BJ1002" s="78" t="str">
        <f t="shared" si="120"/>
        <v>00:00</v>
      </c>
      <c r="BK1002" s="77">
        <v>1000</v>
      </c>
      <c r="BL1002" s="57">
        <f t="shared" si="114"/>
        <v>0</v>
      </c>
      <c r="BM1002" s="57" t="str">
        <f t="shared" si="116"/>
        <v>0000000</v>
      </c>
      <c r="BN1002" s="57" t="str">
        <f t="shared" si="117"/>
        <v>00</v>
      </c>
      <c r="BO1002" s="57" t="str">
        <f t="shared" si="118"/>
        <v>00</v>
      </c>
      <c r="BP1002" s="57" t="str">
        <f t="shared" si="119"/>
        <v>00</v>
      </c>
    </row>
    <row r="1003" spans="1:68">
      <c r="A1003" s="51" t="s">
        <v>2319</v>
      </c>
      <c r="B1003" s="51" t="s">
        <v>419</v>
      </c>
      <c r="C1003" s="52">
        <v>22559</v>
      </c>
      <c r="D1003" s="51" t="s">
        <v>2320</v>
      </c>
      <c r="E1003" s="51" t="s">
        <v>2319</v>
      </c>
      <c r="F1003" s="51" t="s">
        <v>29</v>
      </c>
      <c r="G1003" s="85" t="s">
        <v>21</v>
      </c>
      <c r="H1003" s="86">
        <v>1001</v>
      </c>
      <c r="I1003" s="87" t="str">
        <f>VLOOKUP('entries and results'!G1003,$A$3:$E$30018,4,FALSE)</f>
        <v> </v>
      </c>
      <c r="J1003" s="87" t="str">
        <f>VLOOKUP('entries and results'!G1003,$A$3:$F$30018,6,FALSE)</f>
        <v> </v>
      </c>
      <c r="K1003" s="87" t="str">
        <f>VLOOKUP('entries and results'!G1003,$A$3:$E$30018,2,FALSE)</f>
        <v> </v>
      </c>
      <c r="L1003" s="88">
        <v>1001</v>
      </c>
      <c r="M1003" s="89" t="s">
        <v>21</v>
      </c>
      <c r="N1003" s="90" t="str">
        <f>VLOOKUP('entries and results'!M1003,$H$3:$K$30018,2,FALSE)</f>
        <v> </v>
      </c>
      <c r="O1003" s="90" t="str">
        <f>VLOOKUP('entries and results'!M1003,$H$3:$K$30018,3,FALSE)</f>
        <v> </v>
      </c>
      <c r="P1003" s="90" t="str">
        <f>VLOOKUP('entries and results'!M1003,$H$3:$K$30018,4,FALSE)</f>
        <v> </v>
      </c>
      <c r="Q1003" s="91" t="s">
        <v>22</v>
      </c>
      <c r="R1003" s="92" t="str">
        <f t="shared" si="115"/>
        <v>00:00</v>
      </c>
      <c r="BJ1003" s="78" t="str">
        <f t="shared" si="120"/>
        <v>00:00</v>
      </c>
      <c r="BK1003" s="77">
        <v>1001</v>
      </c>
      <c r="BL1003" s="57">
        <f t="shared" si="114"/>
        <v>0</v>
      </c>
      <c r="BM1003" s="57" t="str">
        <f t="shared" si="116"/>
        <v>0000000</v>
      </c>
      <c r="BN1003" s="57" t="str">
        <f t="shared" si="117"/>
        <v>00</v>
      </c>
      <c r="BO1003" s="57" t="str">
        <f t="shared" si="118"/>
        <v>00</v>
      </c>
      <c r="BP1003" s="57" t="str">
        <f t="shared" si="119"/>
        <v>00</v>
      </c>
    </row>
    <row r="1004" spans="1:68">
      <c r="A1004" s="51" t="s">
        <v>2321</v>
      </c>
      <c r="B1004" s="51" t="s">
        <v>2322</v>
      </c>
      <c r="C1004" s="52">
        <v>30186</v>
      </c>
      <c r="D1004" s="51" t="s">
        <v>2323</v>
      </c>
      <c r="E1004" s="51" t="s">
        <v>2321</v>
      </c>
      <c r="F1004" s="51" t="s">
        <v>35</v>
      </c>
      <c r="G1004" s="85" t="s">
        <v>21</v>
      </c>
      <c r="H1004" s="86">
        <v>1002</v>
      </c>
      <c r="I1004" s="87" t="str">
        <f>VLOOKUP('entries and results'!G1004,$A$3:$E$30018,4,FALSE)</f>
        <v> </v>
      </c>
      <c r="J1004" s="87" t="str">
        <f>VLOOKUP('entries and results'!G1004,$A$3:$F$30018,6,FALSE)</f>
        <v> </v>
      </c>
      <c r="K1004" s="87" t="str">
        <f>VLOOKUP('entries and results'!G1004,$A$3:$E$30018,2,FALSE)</f>
        <v> </v>
      </c>
      <c r="L1004" s="88">
        <v>1002</v>
      </c>
      <c r="M1004" s="89" t="s">
        <v>21</v>
      </c>
      <c r="N1004" s="90" t="str">
        <f>VLOOKUP('entries and results'!M1004,$H$3:$K$30018,2,FALSE)</f>
        <v> </v>
      </c>
      <c r="O1004" s="90" t="str">
        <f>VLOOKUP('entries and results'!M1004,$H$3:$K$30018,3,FALSE)</f>
        <v> </v>
      </c>
      <c r="P1004" s="90" t="str">
        <f>VLOOKUP('entries and results'!M1004,$H$3:$K$30018,4,FALSE)</f>
        <v> </v>
      </c>
      <c r="Q1004" s="91" t="s">
        <v>22</v>
      </c>
      <c r="R1004" s="92" t="str">
        <f t="shared" si="115"/>
        <v>00:00</v>
      </c>
      <c r="BJ1004" s="78" t="str">
        <f t="shared" si="120"/>
        <v>00:00</v>
      </c>
      <c r="BK1004" s="77">
        <v>1002</v>
      </c>
      <c r="BL1004" s="57">
        <f t="shared" si="114"/>
        <v>0</v>
      </c>
      <c r="BM1004" s="57" t="str">
        <f t="shared" si="116"/>
        <v>0000000</v>
      </c>
      <c r="BN1004" s="57" t="str">
        <f t="shared" si="117"/>
        <v>00</v>
      </c>
      <c r="BO1004" s="57" t="str">
        <f t="shared" si="118"/>
        <v>00</v>
      </c>
      <c r="BP1004" s="57" t="str">
        <f t="shared" si="119"/>
        <v>00</v>
      </c>
    </row>
    <row r="1005" spans="1:68">
      <c r="A1005" s="51" t="s">
        <v>2324</v>
      </c>
      <c r="B1005" s="51" t="s">
        <v>1653</v>
      </c>
      <c r="C1005" s="52">
        <v>27169</v>
      </c>
      <c r="D1005" s="51" t="s">
        <v>2325</v>
      </c>
      <c r="E1005" s="51" t="s">
        <v>2324</v>
      </c>
      <c r="F1005" s="51" t="s">
        <v>35</v>
      </c>
      <c r="G1005" s="85" t="s">
        <v>21</v>
      </c>
      <c r="H1005" s="86">
        <v>1003</v>
      </c>
      <c r="I1005" s="87" t="str">
        <f>VLOOKUP('entries and results'!G1005,$A$3:$E$30018,4,FALSE)</f>
        <v> </v>
      </c>
      <c r="J1005" s="87" t="str">
        <f>VLOOKUP('entries and results'!G1005,$A$3:$F$30018,6,FALSE)</f>
        <v> </v>
      </c>
      <c r="K1005" s="87" t="str">
        <f>VLOOKUP('entries and results'!G1005,$A$3:$E$30018,2,FALSE)</f>
        <v> </v>
      </c>
      <c r="L1005" s="88">
        <v>1003</v>
      </c>
      <c r="M1005" s="89" t="s">
        <v>21</v>
      </c>
      <c r="N1005" s="90" t="str">
        <f>VLOOKUP('entries and results'!M1005,$H$3:$K$30018,2,FALSE)</f>
        <v> </v>
      </c>
      <c r="O1005" s="90" t="str">
        <f>VLOOKUP('entries and results'!M1005,$H$3:$K$30018,3,FALSE)</f>
        <v> </v>
      </c>
      <c r="P1005" s="90" t="str">
        <f>VLOOKUP('entries and results'!M1005,$H$3:$K$30018,4,FALSE)</f>
        <v> </v>
      </c>
      <c r="Q1005" s="91" t="s">
        <v>22</v>
      </c>
      <c r="R1005" s="92" t="str">
        <f t="shared" si="115"/>
        <v>00:00</v>
      </c>
      <c r="BJ1005" s="78" t="str">
        <f t="shared" si="120"/>
        <v>00:00</v>
      </c>
      <c r="BK1005" s="77">
        <v>1003</v>
      </c>
      <c r="BL1005" s="57">
        <f t="shared" si="114"/>
        <v>0</v>
      </c>
      <c r="BM1005" s="57" t="str">
        <f t="shared" si="116"/>
        <v>0000000</v>
      </c>
      <c r="BN1005" s="57" t="str">
        <f t="shared" si="117"/>
        <v>00</v>
      </c>
      <c r="BO1005" s="57" t="str">
        <f t="shared" si="118"/>
        <v>00</v>
      </c>
      <c r="BP1005" s="57" t="str">
        <f t="shared" si="119"/>
        <v>00</v>
      </c>
    </row>
    <row r="1006" spans="1:68">
      <c r="A1006" s="51" t="s">
        <v>2326</v>
      </c>
      <c r="B1006" s="51" t="s">
        <v>861</v>
      </c>
      <c r="C1006" s="52">
        <v>18684</v>
      </c>
      <c r="D1006" s="51" t="s">
        <v>2327</v>
      </c>
      <c r="E1006" s="51" t="s">
        <v>2326</v>
      </c>
      <c r="F1006" s="51" t="s">
        <v>29</v>
      </c>
      <c r="G1006" s="85" t="s">
        <v>21</v>
      </c>
      <c r="H1006" s="86">
        <v>1004</v>
      </c>
      <c r="I1006" s="87" t="str">
        <f>VLOOKUP('entries and results'!G1006,$A$3:$E$30018,4,FALSE)</f>
        <v> </v>
      </c>
      <c r="J1006" s="87" t="str">
        <f>VLOOKUP('entries and results'!G1006,$A$3:$F$30018,6,FALSE)</f>
        <v> </v>
      </c>
      <c r="K1006" s="87" t="str">
        <f>VLOOKUP('entries and results'!G1006,$A$3:$E$30018,2,FALSE)</f>
        <v> </v>
      </c>
      <c r="L1006" s="88">
        <v>1004</v>
      </c>
      <c r="M1006" s="89" t="s">
        <v>21</v>
      </c>
      <c r="N1006" s="90" t="str">
        <f>VLOOKUP('entries and results'!M1006,$H$3:$K$30018,2,FALSE)</f>
        <v> </v>
      </c>
      <c r="O1006" s="90" t="str">
        <f>VLOOKUP('entries and results'!M1006,$H$3:$K$30018,3,FALSE)</f>
        <v> </v>
      </c>
      <c r="P1006" s="90" t="str">
        <f>VLOOKUP('entries and results'!M1006,$H$3:$K$30018,4,FALSE)</f>
        <v> </v>
      </c>
      <c r="Q1006" s="91" t="s">
        <v>22</v>
      </c>
      <c r="R1006" s="92" t="str">
        <f t="shared" si="115"/>
        <v>00:00</v>
      </c>
      <c r="BJ1006" s="78" t="str">
        <f t="shared" si="120"/>
        <v>00:00</v>
      </c>
      <c r="BK1006" s="77">
        <v>1004</v>
      </c>
      <c r="BL1006" s="57">
        <f t="shared" si="114"/>
        <v>0</v>
      </c>
      <c r="BM1006" s="57" t="str">
        <f t="shared" si="116"/>
        <v>0000000</v>
      </c>
      <c r="BN1006" s="57" t="str">
        <f t="shared" si="117"/>
        <v>00</v>
      </c>
      <c r="BO1006" s="57" t="str">
        <f t="shared" si="118"/>
        <v>00</v>
      </c>
      <c r="BP1006" s="57" t="str">
        <f t="shared" si="119"/>
        <v>00</v>
      </c>
    </row>
    <row r="1007" spans="1:68">
      <c r="A1007" s="51" t="s">
        <v>2328</v>
      </c>
      <c r="B1007" s="51" t="s">
        <v>2329</v>
      </c>
      <c r="C1007" s="52">
        <v>25089</v>
      </c>
      <c r="D1007" s="51" t="s">
        <v>226</v>
      </c>
      <c r="E1007" s="51" t="s">
        <v>2328</v>
      </c>
      <c r="F1007" s="51" t="s">
        <v>29</v>
      </c>
      <c r="G1007" s="85" t="s">
        <v>21</v>
      </c>
      <c r="H1007" s="86">
        <v>1005</v>
      </c>
      <c r="I1007" s="87" t="str">
        <f>VLOOKUP('entries and results'!G1007,$A$3:$E$30018,4,FALSE)</f>
        <v> </v>
      </c>
      <c r="J1007" s="87" t="str">
        <f>VLOOKUP('entries and results'!G1007,$A$3:$F$30018,6,FALSE)</f>
        <v> </v>
      </c>
      <c r="K1007" s="87" t="str">
        <f>VLOOKUP('entries and results'!G1007,$A$3:$E$30018,2,FALSE)</f>
        <v> </v>
      </c>
      <c r="L1007" s="88">
        <v>1005</v>
      </c>
      <c r="M1007" s="89" t="s">
        <v>21</v>
      </c>
      <c r="N1007" s="90" t="str">
        <f>VLOOKUP('entries and results'!M1007,$H$3:$K$30018,2,FALSE)</f>
        <v> </v>
      </c>
      <c r="O1007" s="90" t="str">
        <f>VLOOKUP('entries and results'!M1007,$H$3:$K$30018,3,FALSE)</f>
        <v> </v>
      </c>
      <c r="P1007" s="90" t="str">
        <f>VLOOKUP('entries and results'!M1007,$H$3:$K$30018,4,FALSE)</f>
        <v> </v>
      </c>
      <c r="Q1007" s="91" t="s">
        <v>22</v>
      </c>
      <c r="R1007" s="92" t="str">
        <f t="shared" si="115"/>
        <v>00:00</v>
      </c>
      <c r="BJ1007" s="78" t="str">
        <f t="shared" si="120"/>
        <v>00:00</v>
      </c>
      <c r="BK1007" s="77">
        <v>1005</v>
      </c>
      <c r="BL1007" s="57">
        <f t="shared" si="114"/>
        <v>0</v>
      </c>
      <c r="BM1007" s="57" t="str">
        <f t="shared" si="116"/>
        <v>0000000</v>
      </c>
      <c r="BN1007" s="57" t="str">
        <f t="shared" si="117"/>
        <v>00</v>
      </c>
      <c r="BO1007" s="57" t="str">
        <f t="shared" si="118"/>
        <v>00</v>
      </c>
      <c r="BP1007" s="57" t="str">
        <f t="shared" si="119"/>
        <v>00</v>
      </c>
    </row>
    <row r="1008" spans="1:68">
      <c r="A1008" s="51" t="s">
        <v>2330</v>
      </c>
      <c r="B1008" s="51" t="s">
        <v>861</v>
      </c>
      <c r="C1008" s="52">
        <v>22581</v>
      </c>
      <c r="D1008" s="51" t="s">
        <v>2331</v>
      </c>
      <c r="E1008" s="51" t="s">
        <v>2330</v>
      </c>
      <c r="F1008" s="51" t="s">
        <v>29</v>
      </c>
      <c r="G1008" s="85" t="s">
        <v>21</v>
      </c>
      <c r="H1008" s="86">
        <v>1006</v>
      </c>
      <c r="I1008" s="87" t="str">
        <f>VLOOKUP('entries and results'!G1008,$A$3:$E$30018,4,FALSE)</f>
        <v> </v>
      </c>
      <c r="J1008" s="87" t="str">
        <f>VLOOKUP('entries and results'!G1008,$A$3:$F$30018,6,FALSE)</f>
        <v> </v>
      </c>
      <c r="K1008" s="87" t="str">
        <f>VLOOKUP('entries and results'!G1008,$A$3:$E$30018,2,FALSE)</f>
        <v> </v>
      </c>
      <c r="L1008" s="88">
        <v>1006</v>
      </c>
      <c r="M1008" s="89" t="s">
        <v>21</v>
      </c>
      <c r="N1008" s="90" t="str">
        <f>VLOOKUP('entries and results'!M1008,$H$3:$K$30018,2,FALSE)</f>
        <v> </v>
      </c>
      <c r="O1008" s="90" t="str">
        <f>VLOOKUP('entries and results'!M1008,$H$3:$K$30018,3,FALSE)</f>
        <v> </v>
      </c>
      <c r="P1008" s="90" t="str">
        <f>VLOOKUP('entries and results'!M1008,$H$3:$K$30018,4,FALSE)</f>
        <v> </v>
      </c>
      <c r="Q1008" s="91" t="s">
        <v>22</v>
      </c>
      <c r="R1008" s="92" t="str">
        <f t="shared" si="115"/>
        <v>00:00</v>
      </c>
      <c r="BJ1008" s="78" t="str">
        <f t="shared" si="120"/>
        <v>00:00</v>
      </c>
      <c r="BK1008" s="77">
        <v>1006</v>
      </c>
      <c r="BL1008" s="57">
        <f t="shared" si="114"/>
        <v>0</v>
      </c>
      <c r="BM1008" s="57" t="str">
        <f t="shared" si="116"/>
        <v>0000000</v>
      </c>
      <c r="BN1008" s="57" t="str">
        <f t="shared" si="117"/>
        <v>00</v>
      </c>
      <c r="BO1008" s="57" t="str">
        <f t="shared" si="118"/>
        <v>00</v>
      </c>
      <c r="BP1008" s="57" t="str">
        <f t="shared" si="119"/>
        <v>00</v>
      </c>
    </row>
    <row r="1009" spans="1:68">
      <c r="A1009" s="51" t="s">
        <v>2332</v>
      </c>
      <c r="B1009" s="51" t="s">
        <v>2333</v>
      </c>
      <c r="C1009" s="52">
        <v>21174</v>
      </c>
      <c r="D1009" s="51" t="s">
        <v>2334</v>
      </c>
      <c r="E1009" s="51" t="s">
        <v>2332</v>
      </c>
      <c r="F1009" s="51" t="s">
        <v>29</v>
      </c>
      <c r="G1009" s="85" t="s">
        <v>21</v>
      </c>
      <c r="H1009" s="86">
        <v>1007</v>
      </c>
      <c r="I1009" s="87" t="str">
        <f>VLOOKUP('entries and results'!G1009,$A$3:$E$30018,4,FALSE)</f>
        <v> </v>
      </c>
      <c r="J1009" s="87" t="str">
        <f>VLOOKUP('entries and results'!G1009,$A$3:$F$30018,6,FALSE)</f>
        <v> </v>
      </c>
      <c r="K1009" s="87" t="str">
        <f>VLOOKUP('entries and results'!G1009,$A$3:$E$30018,2,FALSE)</f>
        <v> </v>
      </c>
      <c r="L1009" s="88">
        <v>1007</v>
      </c>
      <c r="M1009" s="89" t="s">
        <v>21</v>
      </c>
      <c r="N1009" s="90" t="str">
        <f>VLOOKUP('entries and results'!M1009,$H$3:$K$30018,2,FALSE)</f>
        <v> </v>
      </c>
      <c r="O1009" s="90" t="str">
        <f>VLOOKUP('entries and results'!M1009,$H$3:$K$30018,3,FALSE)</f>
        <v> </v>
      </c>
      <c r="P1009" s="90" t="str">
        <f>VLOOKUP('entries and results'!M1009,$H$3:$K$30018,4,FALSE)</f>
        <v> </v>
      </c>
      <c r="Q1009" s="91" t="s">
        <v>22</v>
      </c>
      <c r="R1009" s="92" t="str">
        <f t="shared" si="115"/>
        <v>00:00</v>
      </c>
      <c r="BJ1009" s="78" t="str">
        <f t="shared" si="120"/>
        <v>00:00</v>
      </c>
      <c r="BK1009" s="77">
        <v>1007</v>
      </c>
      <c r="BL1009" s="57">
        <f t="shared" si="114"/>
        <v>0</v>
      </c>
      <c r="BM1009" s="57" t="str">
        <f t="shared" si="116"/>
        <v>0000000</v>
      </c>
      <c r="BN1009" s="57" t="str">
        <f t="shared" si="117"/>
        <v>00</v>
      </c>
      <c r="BO1009" s="57" t="str">
        <f t="shared" si="118"/>
        <v>00</v>
      </c>
      <c r="BP1009" s="57" t="str">
        <f t="shared" si="119"/>
        <v>00</v>
      </c>
    </row>
    <row r="1010" spans="1:68">
      <c r="A1010" s="51" t="s">
        <v>2335</v>
      </c>
      <c r="B1010" s="51" t="s">
        <v>2336</v>
      </c>
      <c r="C1010" s="52">
        <v>23936</v>
      </c>
      <c r="D1010" s="51" t="s">
        <v>2337</v>
      </c>
      <c r="E1010" s="51" t="s">
        <v>2335</v>
      </c>
      <c r="F1010" s="51" t="s">
        <v>29</v>
      </c>
      <c r="G1010" s="85" t="s">
        <v>21</v>
      </c>
      <c r="H1010" s="86">
        <v>1008</v>
      </c>
      <c r="I1010" s="87" t="str">
        <f>VLOOKUP('entries and results'!G1010,$A$3:$E$30018,4,FALSE)</f>
        <v> </v>
      </c>
      <c r="J1010" s="87" t="str">
        <f>VLOOKUP('entries and results'!G1010,$A$3:$F$30018,6,FALSE)</f>
        <v> </v>
      </c>
      <c r="K1010" s="87" t="str">
        <f>VLOOKUP('entries and results'!G1010,$A$3:$E$30018,2,FALSE)</f>
        <v> </v>
      </c>
      <c r="L1010" s="88">
        <v>1008</v>
      </c>
      <c r="M1010" s="89" t="s">
        <v>21</v>
      </c>
      <c r="N1010" s="90" t="str">
        <f>VLOOKUP('entries and results'!M1010,$H$3:$K$30018,2,FALSE)</f>
        <v> </v>
      </c>
      <c r="O1010" s="90" t="str">
        <f>VLOOKUP('entries and results'!M1010,$H$3:$K$30018,3,FALSE)</f>
        <v> </v>
      </c>
      <c r="P1010" s="90" t="str">
        <f>VLOOKUP('entries and results'!M1010,$H$3:$K$30018,4,FALSE)</f>
        <v> </v>
      </c>
      <c r="Q1010" s="91" t="s">
        <v>22</v>
      </c>
      <c r="R1010" s="92" t="str">
        <f t="shared" si="115"/>
        <v>00:00</v>
      </c>
      <c r="BJ1010" s="78" t="str">
        <f t="shared" si="120"/>
        <v>00:00</v>
      </c>
      <c r="BK1010" s="77">
        <v>1008</v>
      </c>
      <c r="BL1010" s="57">
        <f t="shared" si="114"/>
        <v>0</v>
      </c>
      <c r="BM1010" s="57" t="str">
        <f t="shared" si="116"/>
        <v>0000000</v>
      </c>
      <c r="BN1010" s="57" t="str">
        <f t="shared" si="117"/>
        <v>00</v>
      </c>
      <c r="BO1010" s="57" t="str">
        <f t="shared" si="118"/>
        <v>00</v>
      </c>
      <c r="BP1010" s="57" t="str">
        <f t="shared" si="119"/>
        <v>00</v>
      </c>
    </row>
    <row r="1011" spans="1:68">
      <c r="A1011" s="51" t="s">
        <v>2338</v>
      </c>
      <c r="B1011" s="51" t="s">
        <v>2336</v>
      </c>
      <c r="C1011" s="52">
        <v>25479</v>
      </c>
      <c r="D1011" s="51" t="s">
        <v>2339</v>
      </c>
      <c r="E1011" s="51" t="s">
        <v>2338</v>
      </c>
      <c r="F1011" s="51" t="s">
        <v>29</v>
      </c>
      <c r="G1011" s="85" t="s">
        <v>21</v>
      </c>
      <c r="H1011" s="86">
        <v>1009</v>
      </c>
      <c r="I1011" s="87" t="str">
        <f>VLOOKUP('entries and results'!G1011,$A$3:$E$30018,4,FALSE)</f>
        <v> </v>
      </c>
      <c r="J1011" s="87" t="str">
        <f>VLOOKUP('entries and results'!G1011,$A$3:$F$30018,6,FALSE)</f>
        <v> </v>
      </c>
      <c r="K1011" s="87" t="str">
        <f>VLOOKUP('entries and results'!G1011,$A$3:$E$30018,2,FALSE)</f>
        <v> </v>
      </c>
      <c r="L1011" s="88">
        <v>1009</v>
      </c>
      <c r="M1011" s="89" t="s">
        <v>21</v>
      </c>
      <c r="N1011" s="90" t="str">
        <f>VLOOKUP('entries and results'!M1011,$H$3:$K$30018,2,FALSE)</f>
        <v> </v>
      </c>
      <c r="O1011" s="90" t="str">
        <f>VLOOKUP('entries and results'!M1011,$H$3:$K$30018,3,FALSE)</f>
        <v> </v>
      </c>
      <c r="P1011" s="90" t="str">
        <f>VLOOKUP('entries and results'!M1011,$H$3:$K$30018,4,FALSE)</f>
        <v> </v>
      </c>
      <c r="Q1011" s="91" t="s">
        <v>22</v>
      </c>
      <c r="R1011" s="92" t="str">
        <f t="shared" si="115"/>
        <v>00:00</v>
      </c>
      <c r="BJ1011" s="78" t="str">
        <f t="shared" si="120"/>
        <v>00:00</v>
      </c>
      <c r="BK1011" s="77">
        <v>1009</v>
      </c>
      <c r="BL1011" s="57">
        <f t="shared" si="114"/>
        <v>0</v>
      </c>
      <c r="BM1011" s="57" t="str">
        <f t="shared" si="116"/>
        <v>0000000</v>
      </c>
      <c r="BN1011" s="57" t="str">
        <f t="shared" si="117"/>
        <v>00</v>
      </c>
      <c r="BO1011" s="57" t="str">
        <f t="shared" si="118"/>
        <v>00</v>
      </c>
      <c r="BP1011" s="57" t="str">
        <f t="shared" si="119"/>
        <v>00</v>
      </c>
    </row>
    <row r="1012" spans="1:68">
      <c r="A1012" s="51" t="s">
        <v>2340</v>
      </c>
      <c r="B1012" s="51" t="s">
        <v>2329</v>
      </c>
      <c r="C1012" s="52">
        <v>24005</v>
      </c>
      <c r="D1012" s="51" t="s">
        <v>2341</v>
      </c>
      <c r="E1012" s="51" t="s">
        <v>2340</v>
      </c>
      <c r="F1012" s="51" t="s">
        <v>29</v>
      </c>
      <c r="G1012" s="85" t="s">
        <v>21</v>
      </c>
      <c r="H1012" s="86">
        <v>1010</v>
      </c>
      <c r="I1012" s="87" t="str">
        <f>VLOOKUP('entries and results'!G1012,$A$3:$E$30018,4,FALSE)</f>
        <v> </v>
      </c>
      <c r="J1012" s="87" t="str">
        <f>VLOOKUP('entries and results'!G1012,$A$3:$F$30018,6,FALSE)</f>
        <v> </v>
      </c>
      <c r="K1012" s="87" t="str">
        <f>VLOOKUP('entries and results'!G1012,$A$3:$E$30018,2,FALSE)</f>
        <v> </v>
      </c>
      <c r="L1012" s="88">
        <v>1010</v>
      </c>
      <c r="M1012" s="89" t="s">
        <v>21</v>
      </c>
      <c r="N1012" s="90" t="str">
        <f>VLOOKUP('entries and results'!M1012,$H$3:$K$30018,2,FALSE)</f>
        <v> </v>
      </c>
      <c r="O1012" s="90" t="str">
        <f>VLOOKUP('entries and results'!M1012,$H$3:$K$30018,3,FALSE)</f>
        <v> </v>
      </c>
      <c r="P1012" s="90" t="str">
        <f>VLOOKUP('entries and results'!M1012,$H$3:$K$30018,4,FALSE)</f>
        <v> </v>
      </c>
      <c r="Q1012" s="91" t="s">
        <v>22</v>
      </c>
      <c r="R1012" s="92" t="str">
        <f t="shared" si="115"/>
        <v>00:00</v>
      </c>
      <c r="BJ1012" s="78" t="str">
        <f t="shared" si="120"/>
        <v>00:00</v>
      </c>
      <c r="BK1012" s="77">
        <v>1010</v>
      </c>
      <c r="BL1012" s="57">
        <f t="shared" si="114"/>
        <v>0</v>
      </c>
      <c r="BM1012" s="57" t="str">
        <f t="shared" si="116"/>
        <v>0000000</v>
      </c>
      <c r="BN1012" s="57" t="str">
        <f t="shared" si="117"/>
        <v>00</v>
      </c>
      <c r="BO1012" s="57" t="str">
        <f t="shared" si="118"/>
        <v>00</v>
      </c>
      <c r="BP1012" s="57" t="str">
        <f t="shared" si="119"/>
        <v>00</v>
      </c>
    </row>
    <row r="1013" spans="1:68">
      <c r="A1013" s="51" t="s">
        <v>2342</v>
      </c>
      <c r="B1013" s="51" t="s">
        <v>2343</v>
      </c>
      <c r="C1013" s="52">
        <v>22143</v>
      </c>
      <c r="D1013" s="51" t="s">
        <v>2344</v>
      </c>
      <c r="E1013" s="51" t="s">
        <v>2342</v>
      </c>
      <c r="F1013" s="51" t="s">
        <v>29</v>
      </c>
      <c r="G1013" s="85" t="s">
        <v>21</v>
      </c>
      <c r="H1013" s="86">
        <v>1011</v>
      </c>
      <c r="I1013" s="87" t="str">
        <f>VLOOKUP('entries and results'!G1013,$A$3:$E$30018,4,FALSE)</f>
        <v> </v>
      </c>
      <c r="J1013" s="87" t="str">
        <f>VLOOKUP('entries and results'!G1013,$A$3:$F$30018,6,FALSE)</f>
        <v> </v>
      </c>
      <c r="K1013" s="87" t="str">
        <f>VLOOKUP('entries and results'!G1013,$A$3:$E$30018,2,FALSE)</f>
        <v> </v>
      </c>
      <c r="L1013" s="88">
        <v>1011</v>
      </c>
      <c r="M1013" s="89" t="s">
        <v>21</v>
      </c>
      <c r="N1013" s="90" t="str">
        <f>VLOOKUP('entries and results'!M1013,$H$3:$K$30018,2,FALSE)</f>
        <v> </v>
      </c>
      <c r="O1013" s="90" t="str">
        <f>VLOOKUP('entries and results'!M1013,$H$3:$K$30018,3,FALSE)</f>
        <v> </v>
      </c>
      <c r="P1013" s="90" t="str">
        <f>VLOOKUP('entries and results'!M1013,$H$3:$K$30018,4,FALSE)</f>
        <v> </v>
      </c>
      <c r="Q1013" s="91" t="s">
        <v>22</v>
      </c>
      <c r="R1013" s="92" t="str">
        <f t="shared" si="115"/>
        <v>00:00</v>
      </c>
      <c r="BJ1013" s="78" t="str">
        <f t="shared" si="120"/>
        <v>00:00</v>
      </c>
      <c r="BK1013" s="77">
        <v>1011</v>
      </c>
      <c r="BL1013" s="57">
        <f t="shared" si="114"/>
        <v>0</v>
      </c>
      <c r="BM1013" s="57" t="str">
        <f t="shared" si="116"/>
        <v>0000000</v>
      </c>
      <c r="BN1013" s="57" t="str">
        <f t="shared" si="117"/>
        <v>00</v>
      </c>
      <c r="BO1013" s="57" t="str">
        <f t="shared" si="118"/>
        <v>00</v>
      </c>
      <c r="BP1013" s="57" t="str">
        <f t="shared" si="119"/>
        <v>00</v>
      </c>
    </row>
    <row r="1014" spans="1:68">
      <c r="A1014" s="51" t="s">
        <v>2345</v>
      </c>
      <c r="B1014" s="51" t="s">
        <v>116</v>
      </c>
      <c r="C1014" s="52">
        <v>23059</v>
      </c>
      <c r="D1014" s="51" t="s">
        <v>2346</v>
      </c>
      <c r="E1014" s="51" t="s">
        <v>2345</v>
      </c>
      <c r="F1014" s="51" t="s">
        <v>29</v>
      </c>
      <c r="G1014" s="85" t="s">
        <v>21</v>
      </c>
      <c r="H1014" s="86">
        <v>1012</v>
      </c>
      <c r="I1014" s="87" t="str">
        <f>VLOOKUP('entries and results'!G1014,$A$3:$E$30018,4,FALSE)</f>
        <v> </v>
      </c>
      <c r="J1014" s="87" t="str">
        <f>VLOOKUP('entries and results'!G1014,$A$3:$F$30018,6,FALSE)</f>
        <v> </v>
      </c>
      <c r="K1014" s="87" t="str">
        <f>VLOOKUP('entries and results'!G1014,$A$3:$E$30018,2,FALSE)</f>
        <v> </v>
      </c>
      <c r="L1014" s="88">
        <v>1012</v>
      </c>
      <c r="M1014" s="89" t="s">
        <v>21</v>
      </c>
      <c r="N1014" s="90" t="str">
        <f>VLOOKUP('entries and results'!M1014,$H$3:$K$30018,2,FALSE)</f>
        <v> </v>
      </c>
      <c r="O1014" s="90" t="str">
        <f>VLOOKUP('entries and results'!M1014,$H$3:$K$30018,3,FALSE)</f>
        <v> </v>
      </c>
      <c r="P1014" s="90" t="str">
        <f>VLOOKUP('entries and results'!M1014,$H$3:$K$30018,4,FALSE)</f>
        <v> </v>
      </c>
      <c r="Q1014" s="91" t="s">
        <v>22</v>
      </c>
      <c r="R1014" s="92" t="str">
        <f t="shared" si="115"/>
        <v>00:00</v>
      </c>
      <c r="BJ1014" s="78" t="str">
        <f t="shared" si="120"/>
        <v>00:00</v>
      </c>
      <c r="BK1014" s="77">
        <v>1012</v>
      </c>
      <c r="BL1014" s="57">
        <f t="shared" si="114"/>
        <v>0</v>
      </c>
      <c r="BM1014" s="57" t="str">
        <f t="shared" si="116"/>
        <v>0000000</v>
      </c>
      <c r="BN1014" s="57" t="str">
        <f t="shared" si="117"/>
        <v>00</v>
      </c>
      <c r="BO1014" s="57" t="str">
        <f t="shared" si="118"/>
        <v>00</v>
      </c>
      <c r="BP1014" s="57" t="str">
        <f t="shared" si="119"/>
        <v>00</v>
      </c>
    </row>
    <row r="1015" spans="1:68">
      <c r="A1015" s="51" t="s">
        <v>2347</v>
      </c>
      <c r="B1015" s="51" t="s">
        <v>116</v>
      </c>
      <c r="C1015" s="52">
        <v>22691</v>
      </c>
      <c r="D1015" s="51" t="s">
        <v>2348</v>
      </c>
      <c r="E1015" s="51" t="s">
        <v>2347</v>
      </c>
      <c r="F1015" s="51" t="s">
        <v>29</v>
      </c>
      <c r="G1015" s="85" t="s">
        <v>21</v>
      </c>
      <c r="H1015" s="86">
        <v>1013</v>
      </c>
      <c r="I1015" s="87" t="str">
        <f>VLOOKUP('entries and results'!G1015,$A$3:$E$30018,4,FALSE)</f>
        <v> </v>
      </c>
      <c r="J1015" s="87" t="str">
        <f>VLOOKUP('entries and results'!G1015,$A$3:$F$30018,6,FALSE)</f>
        <v> </v>
      </c>
      <c r="K1015" s="87" t="str">
        <f>VLOOKUP('entries and results'!G1015,$A$3:$E$30018,2,FALSE)</f>
        <v> </v>
      </c>
      <c r="L1015" s="88">
        <v>1013</v>
      </c>
      <c r="M1015" s="89" t="s">
        <v>21</v>
      </c>
      <c r="N1015" s="90" t="str">
        <f>VLOOKUP('entries and results'!M1015,$H$3:$K$30018,2,FALSE)</f>
        <v> </v>
      </c>
      <c r="O1015" s="90" t="str">
        <f>VLOOKUP('entries and results'!M1015,$H$3:$K$30018,3,FALSE)</f>
        <v> </v>
      </c>
      <c r="P1015" s="90" t="str">
        <f>VLOOKUP('entries and results'!M1015,$H$3:$K$30018,4,FALSE)</f>
        <v> </v>
      </c>
      <c r="Q1015" s="91" t="s">
        <v>22</v>
      </c>
      <c r="R1015" s="92" t="str">
        <f t="shared" si="115"/>
        <v>00:00</v>
      </c>
      <c r="BJ1015" s="78" t="str">
        <f t="shared" si="120"/>
        <v>00:00</v>
      </c>
      <c r="BK1015" s="77">
        <v>1013</v>
      </c>
      <c r="BL1015" s="57">
        <f t="shared" si="114"/>
        <v>0</v>
      </c>
      <c r="BM1015" s="57" t="str">
        <f t="shared" si="116"/>
        <v>0000000</v>
      </c>
      <c r="BN1015" s="57" t="str">
        <f t="shared" si="117"/>
        <v>00</v>
      </c>
      <c r="BO1015" s="57" t="str">
        <f t="shared" si="118"/>
        <v>00</v>
      </c>
      <c r="BP1015" s="57" t="str">
        <f t="shared" si="119"/>
        <v>00</v>
      </c>
    </row>
    <row r="1016" spans="1:68">
      <c r="A1016" s="51" t="s">
        <v>2349</v>
      </c>
      <c r="B1016" s="51" t="s">
        <v>116</v>
      </c>
      <c r="C1016" s="52">
        <v>25103</v>
      </c>
      <c r="D1016" s="51" t="s">
        <v>2350</v>
      </c>
      <c r="E1016" s="51" t="s">
        <v>2349</v>
      </c>
      <c r="F1016" s="51" t="s">
        <v>29</v>
      </c>
      <c r="G1016" s="85" t="s">
        <v>21</v>
      </c>
      <c r="H1016" s="86">
        <v>1014</v>
      </c>
      <c r="I1016" s="87" t="str">
        <f>VLOOKUP('entries and results'!G1016,$A$3:$E$30018,4,FALSE)</f>
        <v> </v>
      </c>
      <c r="J1016" s="87" t="str">
        <f>VLOOKUP('entries and results'!G1016,$A$3:$F$30018,6,FALSE)</f>
        <v> </v>
      </c>
      <c r="K1016" s="87" t="str">
        <f>VLOOKUP('entries and results'!G1016,$A$3:$E$30018,2,FALSE)</f>
        <v> </v>
      </c>
      <c r="L1016" s="88">
        <v>1014</v>
      </c>
      <c r="M1016" s="89" t="s">
        <v>21</v>
      </c>
      <c r="N1016" s="90" t="str">
        <f>VLOOKUP('entries and results'!M1016,$H$3:$K$30018,2,FALSE)</f>
        <v> </v>
      </c>
      <c r="O1016" s="90" t="str">
        <f>VLOOKUP('entries and results'!M1016,$H$3:$K$30018,3,FALSE)</f>
        <v> </v>
      </c>
      <c r="P1016" s="90" t="str">
        <f>VLOOKUP('entries and results'!M1016,$H$3:$K$30018,4,FALSE)</f>
        <v> </v>
      </c>
      <c r="Q1016" s="91" t="s">
        <v>22</v>
      </c>
      <c r="R1016" s="92" t="str">
        <f t="shared" si="115"/>
        <v>00:00</v>
      </c>
      <c r="BJ1016" s="78" t="str">
        <f t="shared" si="120"/>
        <v>00:00</v>
      </c>
      <c r="BK1016" s="77">
        <v>1014</v>
      </c>
      <c r="BL1016" s="57">
        <f t="shared" si="114"/>
        <v>0</v>
      </c>
      <c r="BM1016" s="57" t="str">
        <f t="shared" si="116"/>
        <v>0000000</v>
      </c>
      <c r="BN1016" s="57" t="str">
        <f t="shared" si="117"/>
        <v>00</v>
      </c>
      <c r="BO1016" s="57" t="str">
        <f t="shared" si="118"/>
        <v>00</v>
      </c>
      <c r="BP1016" s="57" t="str">
        <f t="shared" si="119"/>
        <v>00</v>
      </c>
    </row>
    <row r="1017" spans="1:68">
      <c r="A1017" s="51" t="s">
        <v>2351</v>
      </c>
      <c r="B1017" s="51" t="s">
        <v>116</v>
      </c>
      <c r="C1017" s="52">
        <v>24662</v>
      </c>
      <c r="D1017" s="51" t="s">
        <v>2352</v>
      </c>
      <c r="E1017" s="51" t="s">
        <v>2351</v>
      </c>
      <c r="F1017" s="51" t="s">
        <v>29</v>
      </c>
      <c r="G1017" s="85" t="s">
        <v>21</v>
      </c>
      <c r="H1017" s="86">
        <v>1015</v>
      </c>
      <c r="I1017" s="87" t="str">
        <f>VLOOKUP('entries and results'!G1017,$A$3:$E$30018,4,FALSE)</f>
        <v> </v>
      </c>
      <c r="J1017" s="87" t="str">
        <f>VLOOKUP('entries and results'!G1017,$A$3:$F$30018,6,FALSE)</f>
        <v> </v>
      </c>
      <c r="K1017" s="87" t="str">
        <f>VLOOKUP('entries and results'!G1017,$A$3:$E$30018,2,FALSE)</f>
        <v> </v>
      </c>
      <c r="L1017" s="88">
        <v>1015</v>
      </c>
      <c r="M1017" s="89" t="s">
        <v>21</v>
      </c>
      <c r="N1017" s="90" t="str">
        <f>VLOOKUP('entries and results'!M1017,$H$3:$K$30018,2,FALSE)</f>
        <v> </v>
      </c>
      <c r="O1017" s="90" t="str">
        <f>VLOOKUP('entries and results'!M1017,$H$3:$K$30018,3,FALSE)</f>
        <v> </v>
      </c>
      <c r="P1017" s="90" t="str">
        <f>VLOOKUP('entries and results'!M1017,$H$3:$K$30018,4,FALSE)</f>
        <v> </v>
      </c>
      <c r="Q1017" s="91" t="s">
        <v>22</v>
      </c>
      <c r="R1017" s="92" t="str">
        <f t="shared" si="115"/>
        <v>00:00</v>
      </c>
      <c r="BJ1017" s="78" t="str">
        <f t="shared" si="120"/>
        <v>00:00</v>
      </c>
      <c r="BK1017" s="77">
        <v>1015</v>
      </c>
      <c r="BL1017" s="57">
        <f t="shared" si="114"/>
        <v>0</v>
      </c>
      <c r="BM1017" s="57" t="str">
        <f t="shared" si="116"/>
        <v>0000000</v>
      </c>
      <c r="BN1017" s="57" t="str">
        <f t="shared" si="117"/>
        <v>00</v>
      </c>
      <c r="BO1017" s="57" t="str">
        <f t="shared" si="118"/>
        <v>00</v>
      </c>
      <c r="BP1017" s="57" t="str">
        <f t="shared" si="119"/>
        <v>00</v>
      </c>
    </row>
    <row r="1018" spans="1:68">
      <c r="A1018" s="51" t="s">
        <v>2353</v>
      </c>
      <c r="B1018" s="51" t="s">
        <v>116</v>
      </c>
      <c r="C1018" s="52">
        <v>21138</v>
      </c>
      <c r="D1018" s="51" t="s">
        <v>2354</v>
      </c>
      <c r="E1018" s="51" t="s">
        <v>2353</v>
      </c>
      <c r="F1018" s="51" t="s">
        <v>29</v>
      </c>
      <c r="G1018" s="85" t="s">
        <v>21</v>
      </c>
      <c r="H1018" s="86">
        <v>1016</v>
      </c>
      <c r="I1018" s="87" t="str">
        <f>VLOOKUP('entries and results'!G1018,$A$3:$E$30018,4,FALSE)</f>
        <v> </v>
      </c>
      <c r="J1018" s="87" t="str">
        <f>VLOOKUP('entries and results'!G1018,$A$3:$F$30018,6,FALSE)</f>
        <v> </v>
      </c>
      <c r="K1018" s="87" t="str">
        <f>VLOOKUP('entries and results'!G1018,$A$3:$E$30018,2,FALSE)</f>
        <v> </v>
      </c>
      <c r="L1018" s="88">
        <v>1016</v>
      </c>
      <c r="M1018" s="89" t="s">
        <v>21</v>
      </c>
      <c r="N1018" s="90" t="str">
        <f>VLOOKUP('entries and results'!M1018,$H$3:$K$30018,2,FALSE)</f>
        <v> </v>
      </c>
      <c r="O1018" s="90" t="str">
        <f>VLOOKUP('entries and results'!M1018,$H$3:$K$30018,3,FALSE)</f>
        <v> </v>
      </c>
      <c r="P1018" s="90" t="str">
        <f>VLOOKUP('entries and results'!M1018,$H$3:$K$30018,4,FALSE)</f>
        <v> </v>
      </c>
      <c r="Q1018" s="91" t="s">
        <v>22</v>
      </c>
      <c r="R1018" s="92" t="str">
        <f t="shared" si="115"/>
        <v>00:00</v>
      </c>
      <c r="BJ1018" s="78" t="str">
        <f t="shared" si="120"/>
        <v>00:00</v>
      </c>
      <c r="BK1018" s="77">
        <v>1016</v>
      </c>
      <c r="BL1018" s="57">
        <f t="shared" si="114"/>
        <v>0</v>
      </c>
      <c r="BM1018" s="57" t="str">
        <f t="shared" si="116"/>
        <v>0000000</v>
      </c>
      <c r="BN1018" s="57" t="str">
        <f t="shared" si="117"/>
        <v>00</v>
      </c>
      <c r="BO1018" s="57" t="str">
        <f t="shared" si="118"/>
        <v>00</v>
      </c>
      <c r="BP1018" s="57" t="str">
        <f t="shared" si="119"/>
        <v>00</v>
      </c>
    </row>
    <row r="1019" spans="1:68">
      <c r="A1019" s="51" t="s">
        <v>2355</v>
      </c>
      <c r="B1019" s="51" t="s">
        <v>116</v>
      </c>
      <c r="C1019" s="52">
        <v>20298</v>
      </c>
      <c r="D1019" s="51" t="s">
        <v>2356</v>
      </c>
      <c r="E1019" s="51" t="s">
        <v>2355</v>
      </c>
      <c r="F1019" s="51" t="s">
        <v>29</v>
      </c>
      <c r="G1019" s="85" t="s">
        <v>21</v>
      </c>
      <c r="H1019" s="86">
        <v>1017</v>
      </c>
      <c r="I1019" s="87" t="str">
        <f>VLOOKUP('entries and results'!G1019,$A$3:$E$30018,4,FALSE)</f>
        <v> </v>
      </c>
      <c r="J1019" s="87" t="str">
        <f>VLOOKUP('entries and results'!G1019,$A$3:$F$30018,6,FALSE)</f>
        <v> </v>
      </c>
      <c r="K1019" s="87" t="str">
        <f>VLOOKUP('entries and results'!G1019,$A$3:$E$30018,2,FALSE)</f>
        <v> </v>
      </c>
      <c r="L1019" s="88">
        <v>1017</v>
      </c>
      <c r="M1019" s="89" t="s">
        <v>21</v>
      </c>
      <c r="N1019" s="90" t="str">
        <f>VLOOKUP('entries and results'!M1019,$H$3:$K$30018,2,FALSE)</f>
        <v> </v>
      </c>
      <c r="O1019" s="90" t="str">
        <f>VLOOKUP('entries and results'!M1019,$H$3:$K$30018,3,FALSE)</f>
        <v> </v>
      </c>
      <c r="P1019" s="90" t="str">
        <f>VLOOKUP('entries and results'!M1019,$H$3:$K$30018,4,FALSE)</f>
        <v> </v>
      </c>
      <c r="Q1019" s="91" t="s">
        <v>22</v>
      </c>
      <c r="R1019" s="92" t="str">
        <f t="shared" si="115"/>
        <v>00:00</v>
      </c>
      <c r="BJ1019" s="78" t="str">
        <f t="shared" si="120"/>
        <v>00:00</v>
      </c>
      <c r="BK1019" s="77">
        <v>1017</v>
      </c>
      <c r="BL1019" s="57">
        <f t="shared" si="114"/>
        <v>0</v>
      </c>
      <c r="BM1019" s="57" t="str">
        <f t="shared" si="116"/>
        <v>0000000</v>
      </c>
      <c r="BN1019" s="57" t="str">
        <f t="shared" si="117"/>
        <v>00</v>
      </c>
      <c r="BO1019" s="57" t="str">
        <f t="shared" si="118"/>
        <v>00</v>
      </c>
      <c r="BP1019" s="57" t="str">
        <f t="shared" si="119"/>
        <v>00</v>
      </c>
    </row>
    <row r="1020" spans="1:68">
      <c r="A1020" s="51" t="s">
        <v>2357</v>
      </c>
      <c r="B1020" s="51" t="s">
        <v>116</v>
      </c>
      <c r="C1020" s="52">
        <v>28777</v>
      </c>
      <c r="D1020" s="51" t="s">
        <v>2358</v>
      </c>
      <c r="E1020" s="51" t="s">
        <v>2357</v>
      </c>
      <c r="F1020" s="51" t="s">
        <v>35</v>
      </c>
      <c r="G1020" s="85" t="s">
        <v>21</v>
      </c>
      <c r="H1020" s="86">
        <v>1018</v>
      </c>
      <c r="I1020" s="87" t="str">
        <f>VLOOKUP('entries and results'!G1020,$A$3:$E$30018,4,FALSE)</f>
        <v> </v>
      </c>
      <c r="J1020" s="87" t="str">
        <f>VLOOKUP('entries and results'!G1020,$A$3:$F$30018,6,FALSE)</f>
        <v> </v>
      </c>
      <c r="K1020" s="87" t="str">
        <f>VLOOKUP('entries and results'!G1020,$A$3:$E$30018,2,FALSE)</f>
        <v> </v>
      </c>
      <c r="L1020" s="88">
        <v>1018</v>
      </c>
      <c r="M1020" s="89" t="s">
        <v>21</v>
      </c>
      <c r="N1020" s="90" t="str">
        <f>VLOOKUP('entries and results'!M1020,$H$3:$K$30018,2,FALSE)</f>
        <v> </v>
      </c>
      <c r="O1020" s="90" t="str">
        <f>VLOOKUP('entries and results'!M1020,$H$3:$K$30018,3,FALSE)</f>
        <v> </v>
      </c>
      <c r="P1020" s="90" t="str">
        <f>VLOOKUP('entries and results'!M1020,$H$3:$K$30018,4,FALSE)</f>
        <v> </v>
      </c>
      <c r="Q1020" s="91" t="s">
        <v>22</v>
      </c>
      <c r="R1020" s="92" t="str">
        <f t="shared" si="115"/>
        <v>00:00</v>
      </c>
      <c r="BJ1020" s="78" t="str">
        <f t="shared" si="120"/>
        <v>00:00</v>
      </c>
      <c r="BK1020" s="77">
        <v>1018</v>
      </c>
      <c r="BL1020" s="57">
        <f t="shared" si="114"/>
        <v>0</v>
      </c>
      <c r="BM1020" s="57" t="str">
        <f t="shared" si="116"/>
        <v>0000000</v>
      </c>
      <c r="BN1020" s="57" t="str">
        <f t="shared" si="117"/>
        <v>00</v>
      </c>
      <c r="BO1020" s="57" t="str">
        <f t="shared" si="118"/>
        <v>00</v>
      </c>
      <c r="BP1020" s="57" t="str">
        <f t="shared" si="119"/>
        <v>00</v>
      </c>
    </row>
    <row r="1021" spans="1:68">
      <c r="A1021" s="51" t="s">
        <v>2359</v>
      </c>
      <c r="B1021" s="51" t="s">
        <v>2071</v>
      </c>
      <c r="C1021" s="52">
        <v>26269</v>
      </c>
      <c r="D1021" s="51" t="s">
        <v>2360</v>
      </c>
      <c r="E1021" s="51" t="s">
        <v>2359</v>
      </c>
      <c r="F1021" s="51" t="s">
        <v>35</v>
      </c>
      <c r="G1021" s="85" t="s">
        <v>21</v>
      </c>
      <c r="H1021" s="86">
        <v>1019</v>
      </c>
      <c r="I1021" s="87" t="str">
        <f>VLOOKUP('entries and results'!G1021,$A$3:$E$30018,4,FALSE)</f>
        <v> </v>
      </c>
      <c r="J1021" s="87" t="str">
        <f>VLOOKUP('entries and results'!G1021,$A$3:$F$30018,6,FALSE)</f>
        <v> </v>
      </c>
      <c r="K1021" s="87" t="str">
        <f>VLOOKUP('entries and results'!G1021,$A$3:$E$30018,2,FALSE)</f>
        <v> </v>
      </c>
      <c r="L1021" s="88">
        <v>1019</v>
      </c>
      <c r="M1021" s="89" t="s">
        <v>21</v>
      </c>
      <c r="N1021" s="90" t="str">
        <f>VLOOKUP('entries and results'!M1021,$H$3:$K$30018,2,FALSE)</f>
        <v> </v>
      </c>
      <c r="O1021" s="90" t="str">
        <f>VLOOKUP('entries and results'!M1021,$H$3:$K$30018,3,FALSE)</f>
        <v> </v>
      </c>
      <c r="P1021" s="90" t="str">
        <f>VLOOKUP('entries and results'!M1021,$H$3:$K$30018,4,FALSE)</f>
        <v> </v>
      </c>
      <c r="Q1021" s="91" t="s">
        <v>22</v>
      </c>
      <c r="R1021" s="92" t="str">
        <f t="shared" si="115"/>
        <v>00:00</v>
      </c>
      <c r="BJ1021" s="78" t="str">
        <f t="shared" si="120"/>
        <v>00:00</v>
      </c>
      <c r="BK1021" s="77">
        <v>1019</v>
      </c>
      <c r="BL1021" s="57">
        <f t="shared" si="114"/>
        <v>0</v>
      </c>
      <c r="BM1021" s="57" t="str">
        <f t="shared" si="116"/>
        <v>0000000</v>
      </c>
      <c r="BN1021" s="57" t="str">
        <f t="shared" si="117"/>
        <v>00</v>
      </c>
      <c r="BO1021" s="57" t="str">
        <f t="shared" si="118"/>
        <v>00</v>
      </c>
      <c r="BP1021" s="57" t="str">
        <f t="shared" si="119"/>
        <v>00</v>
      </c>
    </row>
    <row r="1022" spans="1:68">
      <c r="A1022" s="51" t="s">
        <v>2361</v>
      </c>
      <c r="B1022" s="51" t="s">
        <v>87</v>
      </c>
      <c r="C1022" s="52">
        <v>24200</v>
      </c>
      <c r="D1022" s="51" t="s">
        <v>2362</v>
      </c>
      <c r="E1022" s="51" t="s">
        <v>2361</v>
      </c>
      <c r="F1022" s="51" t="s">
        <v>29</v>
      </c>
      <c r="G1022" s="85" t="s">
        <v>21</v>
      </c>
      <c r="H1022" s="86">
        <v>1020</v>
      </c>
      <c r="I1022" s="87" t="str">
        <f>VLOOKUP('entries and results'!G1022,$A$3:$E$30018,4,FALSE)</f>
        <v> </v>
      </c>
      <c r="J1022" s="87" t="str">
        <f>VLOOKUP('entries and results'!G1022,$A$3:$F$30018,6,FALSE)</f>
        <v> </v>
      </c>
      <c r="K1022" s="87" t="str">
        <f>VLOOKUP('entries and results'!G1022,$A$3:$E$30018,2,FALSE)</f>
        <v> </v>
      </c>
      <c r="L1022" s="88">
        <v>1020</v>
      </c>
      <c r="M1022" s="89" t="s">
        <v>21</v>
      </c>
      <c r="N1022" s="90" t="str">
        <f>VLOOKUP('entries and results'!M1022,$H$3:$K$30018,2,FALSE)</f>
        <v> </v>
      </c>
      <c r="O1022" s="90" t="str">
        <f>VLOOKUP('entries and results'!M1022,$H$3:$K$30018,3,FALSE)</f>
        <v> </v>
      </c>
      <c r="P1022" s="90" t="str">
        <f>VLOOKUP('entries and results'!M1022,$H$3:$K$30018,4,FALSE)</f>
        <v> </v>
      </c>
      <c r="Q1022" s="91" t="s">
        <v>22</v>
      </c>
      <c r="R1022" s="92" t="str">
        <f t="shared" si="115"/>
        <v>00:00</v>
      </c>
      <c r="BJ1022" s="78" t="str">
        <f t="shared" si="120"/>
        <v>00:00</v>
      </c>
      <c r="BK1022" s="77">
        <v>1020</v>
      </c>
      <c r="BL1022" s="57">
        <f t="shared" si="114"/>
        <v>0</v>
      </c>
      <c r="BM1022" s="57" t="str">
        <f t="shared" si="116"/>
        <v>0000000</v>
      </c>
      <c r="BN1022" s="57" t="str">
        <f t="shared" si="117"/>
        <v>00</v>
      </c>
      <c r="BO1022" s="57" t="str">
        <f t="shared" si="118"/>
        <v>00</v>
      </c>
      <c r="BP1022" s="57" t="str">
        <f t="shared" si="119"/>
        <v>00</v>
      </c>
    </row>
    <row r="1023" spans="1:68">
      <c r="A1023" s="51" t="s">
        <v>2363</v>
      </c>
      <c r="B1023" s="51" t="s">
        <v>116</v>
      </c>
      <c r="C1023" s="52">
        <v>29945</v>
      </c>
      <c r="D1023" s="51" t="s">
        <v>2364</v>
      </c>
      <c r="E1023" s="51" t="s">
        <v>2363</v>
      </c>
      <c r="F1023" s="51" t="s">
        <v>35</v>
      </c>
      <c r="G1023" s="85" t="s">
        <v>21</v>
      </c>
      <c r="H1023" s="86">
        <v>1021</v>
      </c>
      <c r="I1023" s="87" t="str">
        <f>VLOOKUP('entries and results'!G1023,$A$3:$E$30018,4,FALSE)</f>
        <v> </v>
      </c>
      <c r="J1023" s="87" t="str">
        <f>VLOOKUP('entries and results'!G1023,$A$3:$F$30018,6,FALSE)</f>
        <v> </v>
      </c>
      <c r="K1023" s="87" t="str">
        <f>VLOOKUP('entries and results'!G1023,$A$3:$E$30018,2,FALSE)</f>
        <v> </v>
      </c>
      <c r="L1023" s="88">
        <v>1021</v>
      </c>
      <c r="M1023" s="89" t="s">
        <v>21</v>
      </c>
      <c r="N1023" s="90" t="str">
        <f>VLOOKUP('entries and results'!M1023,$H$3:$K$30018,2,FALSE)</f>
        <v> </v>
      </c>
      <c r="O1023" s="90" t="str">
        <f>VLOOKUP('entries and results'!M1023,$H$3:$K$30018,3,FALSE)</f>
        <v> </v>
      </c>
      <c r="P1023" s="90" t="str">
        <f>VLOOKUP('entries and results'!M1023,$H$3:$K$30018,4,FALSE)</f>
        <v> </v>
      </c>
      <c r="Q1023" s="91" t="s">
        <v>22</v>
      </c>
      <c r="R1023" s="92" t="str">
        <f t="shared" si="115"/>
        <v>00:00</v>
      </c>
      <c r="BJ1023" s="78" t="str">
        <f t="shared" si="120"/>
        <v>00:00</v>
      </c>
      <c r="BK1023" s="77">
        <v>1021</v>
      </c>
      <c r="BL1023" s="57">
        <f t="shared" si="114"/>
        <v>0</v>
      </c>
      <c r="BM1023" s="57" t="str">
        <f t="shared" si="116"/>
        <v>0000000</v>
      </c>
      <c r="BN1023" s="57" t="str">
        <f t="shared" si="117"/>
        <v>00</v>
      </c>
      <c r="BO1023" s="57" t="str">
        <f t="shared" si="118"/>
        <v>00</v>
      </c>
      <c r="BP1023" s="57" t="str">
        <f t="shared" si="119"/>
        <v>00</v>
      </c>
    </row>
    <row r="1024" spans="1:68">
      <c r="A1024" s="51" t="s">
        <v>2365</v>
      </c>
      <c r="B1024" s="51" t="s">
        <v>116</v>
      </c>
      <c r="C1024" s="52">
        <v>24156</v>
      </c>
      <c r="D1024" s="51" t="s">
        <v>2366</v>
      </c>
      <c r="E1024" s="51" t="s">
        <v>2365</v>
      </c>
      <c r="F1024" s="51" t="s">
        <v>29</v>
      </c>
      <c r="G1024" s="85" t="s">
        <v>21</v>
      </c>
      <c r="H1024" s="86">
        <v>1022</v>
      </c>
      <c r="I1024" s="87" t="str">
        <f>VLOOKUP('entries and results'!G1024,$A$3:$E$30018,4,FALSE)</f>
        <v> </v>
      </c>
      <c r="J1024" s="87" t="str">
        <f>VLOOKUP('entries and results'!G1024,$A$3:$F$30018,6,FALSE)</f>
        <v> </v>
      </c>
      <c r="K1024" s="87" t="str">
        <f>VLOOKUP('entries and results'!G1024,$A$3:$E$30018,2,FALSE)</f>
        <v> </v>
      </c>
      <c r="L1024" s="88">
        <v>1022</v>
      </c>
      <c r="M1024" s="89" t="s">
        <v>21</v>
      </c>
      <c r="N1024" s="90" t="str">
        <f>VLOOKUP('entries and results'!M1024,$H$3:$K$30018,2,FALSE)</f>
        <v> </v>
      </c>
      <c r="O1024" s="90" t="str">
        <f>VLOOKUP('entries and results'!M1024,$H$3:$K$30018,3,FALSE)</f>
        <v> </v>
      </c>
      <c r="P1024" s="90" t="str">
        <f>VLOOKUP('entries and results'!M1024,$H$3:$K$30018,4,FALSE)</f>
        <v> </v>
      </c>
      <c r="Q1024" s="91" t="s">
        <v>22</v>
      </c>
      <c r="R1024" s="92" t="str">
        <f t="shared" si="115"/>
        <v>00:00</v>
      </c>
      <c r="BJ1024" s="78" t="str">
        <f t="shared" si="120"/>
        <v>00:00</v>
      </c>
      <c r="BK1024" s="77">
        <v>1022</v>
      </c>
      <c r="BL1024" s="57">
        <f t="shared" si="114"/>
        <v>0</v>
      </c>
      <c r="BM1024" s="57" t="str">
        <f t="shared" si="116"/>
        <v>0000000</v>
      </c>
      <c r="BN1024" s="57" t="str">
        <f t="shared" si="117"/>
        <v>00</v>
      </c>
      <c r="BO1024" s="57" t="str">
        <f t="shared" si="118"/>
        <v>00</v>
      </c>
      <c r="BP1024" s="57" t="str">
        <f t="shared" si="119"/>
        <v>00</v>
      </c>
    </row>
    <row r="1025" spans="1:68">
      <c r="A1025" s="51" t="s">
        <v>2367</v>
      </c>
      <c r="B1025" s="51" t="s">
        <v>515</v>
      </c>
      <c r="C1025" s="52">
        <v>21573</v>
      </c>
      <c r="D1025" s="51" t="s">
        <v>2368</v>
      </c>
      <c r="E1025" s="51" t="s">
        <v>2367</v>
      </c>
      <c r="F1025" s="51" t="s">
        <v>29</v>
      </c>
      <c r="G1025" s="85" t="s">
        <v>21</v>
      </c>
      <c r="H1025" s="86">
        <v>1023</v>
      </c>
      <c r="I1025" s="87" t="str">
        <f>VLOOKUP('entries and results'!G1025,$A$3:$E$30018,4,FALSE)</f>
        <v> </v>
      </c>
      <c r="J1025" s="87" t="str">
        <f>VLOOKUP('entries and results'!G1025,$A$3:$F$30018,6,FALSE)</f>
        <v> </v>
      </c>
      <c r="K1025" s="87" t="str">
        <f>VLOOKUP('entries and results'!G1025,$A$3:$E$30018,2,FALSE)</f>
        <v> </v>
      </c>
      <c r="L1025" s="88">
        <v>1023</v>
      </c>
      <c r="M1025" s="89" t="s">
        <v>21</v>
      </c>
      <c r="N1025" s="90" t="str">
        <f>VLOOKUP('entries and results'!M1025,$H$3:$K$30018,2,FALSE)</f>
        <v> </v>
      </c>
      <c r="O1025" s="90" t="str">
        <f>VLOOKUP('entries and results'!M1025,$H$3:$K$30018,3,FALSE)</f>
        <v> </v>
      </c>
      <c r="P1025" s="90" t="str">
        <f>VLOOKUP('entries and results'!M1025,$H$3:$K$30018,4,FALSE)</f>
        <v> </v>
      </c>
      <c r="Q1025" s="91" t="s">
        <v>22</v>
      </c>
      <c r="R1025" s="92" t="str">
        <f t="shared" si="115"/>
        <v>00:00</v>
      </c>
      <c r="BJ1025" s="78" t="str">
        <f t="shared" si="120"/>
        <v>00:00</v>
      </c>
      <c r="BK1025" s="77">
        <v>1023</v>
      </c>
      <c r="BL1025" s="57">
        <f t="shared" si="114"/>
        <v>0</v>
      </c>
      <c r="BM1025" s="57" t="str">
        <f t="shared" si="116"/>
        <v>0000000</v>
      </c>
      <c r="BN1025" s="57" t="str">
        <f t="shared" si="117"/>
        <v>00</v>
      </c>
      <c r="BO1025" s="57" t="str">
        <f t="shared" si="118"/>
        <v>00</v>
      </c>
      <c r="BP1025" s="57" t="str">
        <f t="shared" si="119"/>
        <v>00</v>
      </c>
    </row>
    <row r="1026" spans="1:68">
      <c r="A1026" s="51" t="s">
        <v>2369</v>
      </c>
      <c r="B1026" s="51" t="s">
        <v>2071</v>
      </c>
      <c r="C1026" s="52">
        <v>24202</v>
      </c>
      <c r="D1026" s="51" t="s">
        <v>2370</v>
      </c>
      <c r="E1026" s="51" t="s">
        <v>2369</v>
      </c>
      <c r="F1026" s="51" t="s">
        <v>29</v>
      </c>
      <c r="G1026" s="85" t="s">
        <v>21</v>
      </c>
      <c r="H1026" s="86">
        <v>1024</v>
      </c>
      <c r="I1026" s="87" t="str">
        <f>VLOOKUP('entries and results'!G1026,$A$3:$E$30018,4,FALSE)</f>
        <v> </v>
      </c>
      <c r="J1026" s="87" t="str">
        <f>VLOOKUP('entries and results'!G1026,$A$3:$F$30018,6,FALSE)</f>
        <v> </v>
      </c>
      <c r="K1026" s="87" t="str">
        <f>VLOOKUP('entries and results'!G1026,$A$3:$E$30018,2,FALSE)</f>
        <v> </v>
      </c>
      <c r="L1026" s="88">
        <v>1024</v>
      </c>
      <c r="M1026" s="89" t="s">
        <v>21</v>
      </c>
      <c r="N1026" s="90" t="str">
        <f>VLOOKUP('entries and results'!M1026,$H$3:$K$30018,2,FALSE)</f>
        <v> </v>
      </c>
      <c r="O1026" s="90" t="str">
        <f>VLOOKUP('entries and results'!M1026,$H$3:$K$30018,3,FALSE)</f>
        <v> </v>
      </c>
      <c r="P1026" s="90" t="str">
        <f>VLOOKUP('entries and results'!M1026,$H$3:$K$30018,4,FALSE)</f>
        <v> </v>
      </c>
      <c r="Q1026" s="91" t="s">
        <v>22</v>
      </c>
      <c r="R1026" s="92" t="str">
        <f t="shared" si="115"/>
        <v>00:00</v>
      </c>
      <c r="BJ1026" s="78" t="str">
        <f t="shared" si="120"/>
        <v>00:00</v>
      </c>
      <c r="BK1026" s="77">
        <v>1024</v>
      </c>
      <c r="BL1026" s="57">
        <f t="shared" si="114"/>
        <v>0</v>
      </c>
      <c r="BM1026" s="57" t="str">
        <f t="shared" si="116"/>
        <v>0000000</v>
      </c>
      <c r="BN1026" s="57" t="str">
        <f t="shared" si="117"/>
        <v>00</v>
      </c>
      <c r="BO1026" s="57" t="str">
        <f t="shared" si="118"/>
        <v>00</v>
      </c>
      <c r="BP1026" s="57" t="str">
        <f t="shared" si="119"/>
        <v>00</v>
      </c>
    </row>
    <row r="1027" spans="1:68">
      <c r="A1027" s="51" t="s">
        <v>2371</v>
      </c>
      <c r="B1027" s="51" t="s">
        <v>2372</v>
      </c>
      <c r="C1027" s="52">
        <v>25923</v>
      </c>
      <c r="D1027" s="51" t="s">
        <v>2373</v>
      </c>
      <c r="E1027" s="51" t="s">
        <v>2371</v>
      </c>
      <c r="F1027" s="51" t="s">
        <v>35</v>
      </c>
      <c r="G1027" s="85" t="s">
        <v>21</v>
      </c>
      <c r="H1027" s="86">
        <v>1025</v>
      </c>
      <c r="I1027" s="87" t="str">
        <f>VLOOKUP('entries and results'!G1027,$A$3:$E$30018,4,FALSE)</f>
        <v> </v>
      </c>
      <c r="J1027" s="87" t="str">
        <f>VLOOKUP('entries and results'!G1027,$A$3:$F$30018,6,FALSE)</f>
        <v> </v>
      </c>
      <c r="K1027" s="87" t="str">
        <f>VLOOKUP('entries and results'!G1027,$A$3:$E$30018,2,FALSE)</f>
        <v> </v>
      </c>
      <c r="L1027" s="88">
        <v>1025</v>
      </c>
      <c r="M1027" s="89" t="s">
        <v>21</v>
      </c>
      <c r="N1027" s="90" t="str">
        <f>VLOOKUP('entries and results'!M1027,$H$3:$K$30018,2,FALSE)</f>
        <v> </v>
      </c>
      <c r="O1027" s="90" t="str">
        <f>VLOOKUP('entries and results'!M1027,$H$3:$K$30018,3,FALSE)</f>
        <v> </v>
      </c>
      <c r="P1027" s="90" t="str">
        <f>VLOOKUP('entries and results'!M1027,$H$3:$K$30018,4,FALSE)</f>
        <v> </v>
      </c>
      <c r="Q1027" s="91" t="s">
        <v>22</v>
      </c>
      <c r="R1027" s="92" t="str">
        <f t="shared" si="115"/>
        <v>00:00</v>
      </c>
      <c r="BJ1027" s="78" t="str">
        <f t="shared" si="120"/>
        <v>00:00</v>
      </c>
      <c r="BK1027" s="77">
        <v>1025</v>
      </c>
      <c r="BL1027" s="57">
        <f t="shared" ref="BL1027:BL1090" si="121">SUMIF($H$3:$H$601,$BK1027,$Q$3:$Q$601)</f>
        <v>0</v>
      </c>
      <c r="BM1027" s="57" t="str">
        <f t="shared" si="116"/>
        <v>0000000</v>
      </c>
      <c r="BN1027" s="57" t="str">
        <f t="shared" si="117"/>
        <v>00</v>
      </c>
      <c r="BO1027" s="57" t="str">
        <f t="shared" si="118"/>
        <v>00</v>
      </c>
      <c r="BP1027" s="57" t="str">
        <f t="shared" si="119"/>
        <v>00</v>
      </c>
    </row>
    <row r="1028" spans="1:68">
      <c r="A1028" s="51" t="s">
        <v>2374</v>
      </c>
      <c r="B1028" s="51" t="s">
        <v>2372</v>
      </c>
      <c r="C1028" s="52">
        <v>21481</v>
      </c>
      <c r="D1028" s="51" t="s">
        <v>2375</v>
      </c>
      <c r="E1028" s="51" t="s">
        <v>2374</v>
      </c>
      <c r="F1028" s="51" t="s">
        <v>29</v>
      </c>
      <c r="G1028" s="85" t="s">
        <v>21</v>
      </c>
      <c r="H1028" s="86">
        <v>1026</v>
      </c>
      <c r="I1028" s="87" t="str">
        <f>VLOOKUP('entries and results'!G1028,$A$3:$E$30018,4,FALSE)</f>
        <v> </v>
      </c>
      <c r="J1028" s="87" t="str">
        <f>VLOOKUP('entries and results'!G1028,$A$3:$F$30018,6,FALSE)</f>
        <v> </v>
      </c>
      <c r="K1028" s="87" t="str">
        <f>VLOOKUP('entries and results'!G1028,$A$3:$E$30018,2,FALSE)</f>
        <v> </v>
      </c>
      <c r="L1028" s="88">
        <v>1026</v>
      </c>
      <c r="M1028" s="89" t="s">
        <v>21</v>
      </c>
      <c r="N1028" s="90" t="str">
        <f>VLOOKUP('entries and results'!M1028,$H$3:$K$30018,2,FALSE)</f>
        <v> </v>
      </c>
      <c r="O1028" s="90" t="str">
        <f>VLOOKUP('entries and results'!M1028,$H$3:$K$30018,3,FALSE)</f>
        <v> </v>
      </c>
      <c r="P1028" s="90" t="str">
        <f>VLOOKUP('entries and results'!M1028,$H$3:$K$30018,4,FALSE)</f>
        <v> </v>
      </c>
      <c r="Q1028" s="91" t="s">
        <v>22</v>
      </c>
      <c r="R1028" s="92" t="str">
        <f t="shared" ref="R1028:R1091" si="122">IF($H1028=""," ",(LOOKUP($H1028,$BK$3:$BK$1601,$BJ$3:$BJ$1601)))</f>
        <v>00:00</v>
      </c>
      <c r="BJ1028" s="78" t="str">
        <f t="shared" si="120"/>
        <v>00:00</v>
      </c>
      <c r="BK1028" s="77">
        <v>1026</v>
      </c>
      <c r="BL1028" s="57">
        <f t="shared" si="121"/>
        <v>0</v>
      </c>
      <c r="BM1028" s="57" t="str">
        <f t="shared" si="116"/>
        <v>0000000</v>
      </c>
      <c r="BN1028" s="57" t="str">
        <f t="shared" si="117"/>
        <v>00</v>
      </c>
      <c r="BO1028" s="57" t="str">
        <f t="shared" si="118"/>
        <v>00</v>
      </c>
      <c r="BP1028" s="57" t="str">
        <f t="shared" si="119"/>
        <v>00</v>
      </c>
    </row>
    <row r="1029" spans="1:68">
      <c r="A1029" s="51" t="s">
        <v>2376</v>
      </c>
      <c r="B1029" s="51" t="s">
        <v>2377</v>
      </c>
      <c r="C1029" s="52">
        <v>24183</v>
      </c>
      <c r="D1029" s="51" t="s">
        <v>2378</v>
      </c>
      <c r="E1029" s="51" t="s">
        <v>2376</v>
      </c>
      <c r="F1029" s="51" t="s">
        <v>29</v>
      </c>
      <c r="G1029" s="85" t="s">
        <v>21</v>
      </c>
      <c r="H1029" s="86">
        <v>1027</v>
      </c>
      <c r="I1029" s="87" t="str">
        <f>VLOOKUP('entries and results'!G1029,$A$3:$E$30018,4,FALSE)</f>
        <v> </v>
      </c>
      <c r="J1029" s="87" t="str">
        <f>VLOOKUP('entries and results'!G1029,$A$3:$F$30018,6,FALSE)</f>
        <v> </v>
      </c>
      <c r="K1029" s="87" t="str">
        <f>VLOOKUP('entries and results'!G1029,$A$3:$E$30018,2,FALSE)</f>
        <v> </v>
      </c>
      <c r="L1029" s="88">
        <v>1027</v>
      </c>
      <c r="M1029" s="89" t="s">
        <v>21</v>
      </c>
      <c r="N1029" s="90" t="str">
        <f>VLOOKUP('entries and results'!M1029,$H$3:$K$30018,2,FALSE)</f>
        <v> </v>
      </c>
      <c r="O1029" s="90" t="str">
        <f>VLOOKUP('entries and results'!M1029,$H$3:$K$30018,3,FALSE)</f>
        <v> </v>
      </c>
      <c r="P1029" s="90" t="str">
        <f>VLOOKUP('entries and results'!M1029,$H$3:$K$30018,4,FALSE)</f>
        <v> </v>
      </c>
      <c r="Q1029" s="91" t="s">
        <v>22</v>
      </c>
      <c r="R1029" s="92" t="str">
        <f t="shared" si="122"/>
        <v>00:00</v>
      </c>
      <c r="BJ1029" s="78" t="str">
        <f t="shared" si="120"/>
        <v>00:00</v>
      </c>
      <c r="BK1029" s="77">
        <v>1027</v>
      </c>
      <c r="BL1029" s="57">
        <f t="shared" si="121"/>
        <v>0</v>
      </c>
      <c r="BM1029" s="57" t="str">
        <f t="shared" si="116"/>
        <v>0000000</v>
      </c>
      <c r="BN1029" s="57" t="str">
        <f t="shared" si="117"/>
        <v>00</v>
      </c>
      <c r="BO1029" s="57" t="str">
        <f t="shared" si="118"/>
        <v>00</v>
      </c>
      <c r="BP1029" s="57" t="str">
        <f t="shared" si="119"/>
        <v>00</v>
      </c>
    </row>
    <row r="1030" spans="1:68">
      <c r="A1030" s="51" t="s">
        <v>2379</v>
      </c>
      <c r="B1030" s="51" t="s">
        <v>57</v>
      </c>
      <c r="C1030" s="52">
        <v>18867</v>
      </c>
      <c r="D1030" s="51" t="s">
        <v>2380</v>
      </c>
      <c r="E1030" s="51" t="s">
        <v>2379</v>
      </c>
      <c r="F1030" s="51" t="s">
        <v>29</v>
      </c>
      <c r="G1030" s="85" t="s">
        <v>21</v>
      </c>
      <c r="H1030" s="86">
        <v>1028</v>
      </c>
      <c r="I1030" s="87" t="str">
        <f>VLOOKUP('entries and results'!G1030,$A$3:$E$30018,4,FALSE)</f>
        <v> </v>
      </c>
      <c r="J1030" s="87" t="str">
        <f>VLOOKUP('entries and results'!G1030,$A$3:$F$30018,6,FALSE)</f>
        <v> </v>
      </c>
      <c r="K1030" s="87" t="str">
        <f>VLOOKUP('entries and results'!G1030,$A$3:$E$30018,2,FALSE)</f>
        <v> </v>
      </c>
      <c r="L1030" s="88">
        <v>1028</v>
      </c>
      <c r="M1030" s="89" t="s">
        <v>21</v>
      </c>
      <c r="N1030" s="90" t="str">
        <f>VLOOKUP('entries and results'!M1030,$H$3:$K$30018,2,FALSE)</f>
        <v> </v>
      </c>
      <c r="O1030" s="90" t="str">
        <f>VLOOKUP('entries and results'!M1030,$H$3:$K$30018,3,FALSE)</f>
        <v> </v>
      </c>
      <c r="P1030" s="90" t="str">
        <f>VLOOKUP('entries and results'!M1030,$H$3:$K$30018,4,FALSE)</f>
        <v> </v>
      </c>
      <c r="Q1030" s="91" t="s">
        <v>22</v>
      </c>
      <c r="R1030" s="92" t="str">
        <f t="shared" si="122"/>
        <v>00:00</v>
      </c>
      <c r="BJ1030" s="78" t="str">
        <f t="shared" si="120"/>
        <v>00:00</v>
      </c>
      <c r="BK1030" s="77">
        <v>1028</v>
      </c>
      <c r="BL1030" s="57">
        <f t="shared" si="121"/>
        <v>0</v>
      </c>
      <c r="BM1030" s="57" t="str">
        <f t="shared" ref="BM1030:BM1093" si="123">CONCATENATE($BG$2,$BL1030)</f>
        <v>0000000</v>
      </c>
      <c r="BN1030" s="57" t="str">
        <f t="shared" ref="BN1030:BN1093" si="124">MID(RIGHT($BM1030,6),1,2)</f>
        <v>00</v>
      </c>
      <c r="BO1030" s="57" t="str">
        <f t="shared" ref="BO1030:BO1093" si="125">MID(RIGHT($BM1030,6),3,2)</f>
        <v>00</v>
      </c>
      <c r="BP1030" s="57" t="str">
        <f t="shared" ref="BP1030:BP1093" si="126">MID(RIGHT($BM1030,6),5,2)</f>
        <v>00</v>
      </c>
    </row>
    <row r="1031" spans="1:68">
      <c r="A1031" s="51" t="s">
        <v>2381</v>
      </c>
      <c r="B1031" s="51" t="s">
        <v>116</v>
      </c>
      <c r="C1031" s="52">
        <v>10931</v>
      </c>
      <c r="D1031" s="51" t="s">
        <v>2382</v>
      </c>
      <c r="E1031" s="51" t="s">
        <v>2381</v>
      </c>
      <c r="F1031" s="51" t="s">
        <v>29</v>
      </c>
      <c r="G1031" s="85" t="s">
        <v>21</v>
      </c>
      <c r="H1031" s="86">
        <v>1029</v>
      </c>
      <c r="I1031" s="87" t="str">
        <f>VLOOKUP('entries and results'!G1031,$A$3:$E$30018,4,FALSE)</f>
        <v> </v>
      </c>
      <c r="J1031" s="87" t="str">
        <f>VLOOKUP('entries and results'!G1031,$A$3:$F$30018,6,FALSE)</f>
        <v> </v>
      </c>
      <c r="K1031" s="87" t="str">
        <f>VLOOKUP('entries and results'!G1031,$A$3:$E$30018,2,FALSE)</f>
        <v> </v>
      </c>
      <c r="L1031" s="88">
        <v>1029</v>
      </c>
      <c r="M1031" s="89" t="s">
        <v>21</v>
      </c>
      <c r="N1031" s="90" t="str">
        <f>VLOOKUP('entries and results'!M1031,$H$3:$K$30018,2,FALSE)</f>
        <v> </v>
      </c>
      <c r="O1031" s="90" t="str">
        <f>VLOOKUP('entries and results'!M1031,$H$3:$K$30018,3,FALSE)</f>
        <v> </v>
      </c>
      <c r="P1031" s="90" t="str">
        <f>VLOOKUP('entries and results'!M1031,$H$3:$K$30018,4,FALSE)</f>
        <v> </v>
      </c>
      <c r="Q1031" s="91" t="s">
        <v>22</v>
      </c>
      <c r="R1031" s="92" t="str">
        <f t="shared" si="122"/>
        <v>00:00</v>
      </c>
      <c r="BJ1031" s="78" t="str">
        <f t="shared" si="120"/>
        <v>00:00</v>
      </c>
      <c r="BK1031" s="77">
        <v>1029</v>
      </c>
      <c r="BL1031" s="57">
        <f t="shared" si="121"/>
        <v>0</v>
      </c>
      <c r="BM1031" s="57" t="str">
        <f t="shared" si="123"/>
        <v>0000000</v>
      </c>
      <c r="BN1031" s="57" t="str">
        <f t="shared" si="124"/>
        <v>00</v>
      </c>
      <c r="BO1031" s="57" t="str">
        <f t="shared" si="125"/>
        <v>00</v>
      </c>
      <c r="BP1031" s="57" t="str">
        <f t="shared" si="126"/>
        <v>00</v>
      </c>
    </row>
    <row r="1032" spans="1:68">
      <c r="A1032" s="51" t="s">
        <v>2383</v>
      </c>
      <c r="B1032" s="51" t="s">
        <v>1116</v>
      </c>
      <c r="C1032" s="52">
        <v>30090</v>
      </c>
      <c r="D1032" s="51" t="s">
        <v>2384</v>
      </c>
      <c r="E1032" s="51" t="s">
        <v>2383</v>
      </c>
      <c r="F1032" s="51" t="s">
        <v>35</v>
      </c>
      <c r="G1032" s="85" t="s">
        <v>21</v>
      </c>
      <c r="H1032" s="86">
        <v>1030</v>
      </c>
      <c r="I1032" s="87" t="str">
        <f>VLOOKUP('entries and results'!G1032,$A$3:$E$30018,4,FALSE)</f>
        <v> </v>
      </c>
      <c r="J1032" s="87" t="str">
        <f>VLOOKUP('entries and results'!G1032,$A$3:$F$30018,6,FALSE)</f>
        <v> </v>
      </c>
      <c r="K1032" s="87" t="str">
        <f>VLOOKUP('entries and results'!G1032,$A$3:$E$30018,2,FALSE)</f>
        <v> </v>
      </c>
      <c r="L1032" s="88">
        <v>1030</v>
      </c>
      <c r="M1032" s="89" t="s">
        <v>21</v>
      </c>
      <c r="N1032" s="90" t="str">
        <f>VLOOKUP('entries and results'!M1032,$H$3:$K$30018,2,FALSE)</f>
        <v> </v>
      </c>
      <c r="O1032" s="90" t="str">
        <f>VLOOKUP('entries and results'!M1032,$H$3:$K$30018,3,FALSE)</f>
        <v> </v>
      </c>
      <c r="P1032" s="90" t="str">
        <f>VLOOKUP('entries and results'!M1032,$H$3:$K$30018,4,FALSE)</f>
        <v> </v>
      </c>
      <c r="Q1032" s="91" t="s">
        <v>22</v>
      </c>
      <c r="R1032" s="92" t="str">
        <f t="shared" si="122"/>
        <v>00:00</v>
      </c>
      <c r="BJ1032" s="78" t="str">
        <f t="shared" si="120"/>
        <v>00:00</v>
      </c>
      <c r="BK1032" s="77">
        <v>1030</v>
      </c>
      <c r="BL1032" s="57">
        <f t="shared" si="121"/>
        <v>0</v>
      </c>
      <c r="BM1032" s="57" t="str">
        <f t="shared" si="123"/>
        <v>0000000</v>
      </c>
      <c r="BN1032" s="57" t="str">
        <f t="shared" si="124"/>
        <v>00</v>
      </c>
      <c r="BO1032" s="57" t="str">
        <f t="shared" si="125"/>
        <v>00</v>
      </c>
      <c r="BP1032" s="57" t="str">
        <f t="shared" si="126"/>
        <v>00</v>
      </c>
    </row>
    <row r="1033" spans="1:68">
      <c r="A1033" s="51" t="s">
        <v>2385</v>
      </c>
      <c r="B1033" s="51" t="s">
        <v>2386</v>
      </c>
      <c r="C1033" s="52">
        <v>32207</v>
      </c>
      <c r="D1033" s="51" t="s">
        <v>2387</v>
      </c>
      <c r="E1033" s="51" t="s">
        <v>2385</v>
      </c>
      <c r="F1033" s="51" t="s">
        <v>35</v>
      </c>
      <c r="G1033" s="85" t="s">
        <v>21</v>
      </c>
      <c r="H1033" s="86">
        <v>1031</v>
      </c>
      <c r="I1033" s="87" t="str">
        <f>VLOOKUP('entries and results'!G1033,$A$3:$E$30018,4,FALSE)</f>
        <v> </v>
      </c>
      <c r="J1033" s="87" t="str">
        <f>VLOOKUP('entries and results'!G1033,$A$3:$F$30018,6,FALSE)</f>
        <v> </v>
      </c>
      <c r="K1033" s="87" t="str">
        <f>VLOOKUP('entries and results'!G1033,$A$3:$E$30018,2,FALSE)</f>
        <v> </v>
      </c>
      <c r="L1033" s="88">
        <v>1031</v>
      </c>
      <c r="M1033" s="89" t="s">
        <v>21</v>
      </c>
      <c r="N1033" s="90" t="str">
        <f>VLOOKUP('entries and results'!M1033,$H$3:$K$30018,2,FALSE)</f>
        <v> </v>
      </c>
      <c r="O1033" s="90" t="str">
        <f>VLOOKUP('entries and results'!M1033,$H$3:$K$30018,3,FALSE)</f>
        <v> </v>
      </c>
      <c r="P1033" s="90" t="str">
        <f>VLOOKUP('entries and results'!M1033,$H$3:$K$30018,4,FALSE)</f>
        <v> </v>
      </c>
      <c r="Q1033" s="91" t="s">
        <v>22</v>
      </c>
      <c r="R1033" s="92" t="str">
        <f t="shared" si="122"/>
        <v>00:00</v>
      </c>
      <c r="BJ1033" s="78" t="str">
        <f t="shared" si="120"/>
        <v>00:00</v>
      </c>
      <c r="BK1033" s="77">
        <v>1031</v>
      </c>
      <c r="BL1033" s="57">
        <f t="shared" si="121"/>
        <v>0</v>
      </c>
      <c r="BM1033" s="57" t="str">
        <f t="shared" si="123"/>
        <v>0000000</v>
      </c>
      <c r="BN1033" s="57" t="str">
        <f t="shared" si="124"/>
        <v>00</v>
      </c>
      <c r="BO1033" s="57" t="str">
        <f t="shared" si="125"/>
        <v>00</v>
      </c>
      <c r="BP1033" s="57" t="str">
        <f t="shared" si="126"/>
        <v>00</v>
      </c>
    </row>
    <row r="1034" spans="1:68">
      <c r="A1034" s="51" t="s">
        <v>2388</v>
      </c>
      <c r="B1034" s="51" t="s">
        <v>116</v>
      </c>
      <c r="C1034" s="52">
        <v>18257</v>
      </c>
      <c r="D1034" s="51" t="s">
        <v>2389</v>
      </c>
      <c r="E1034" s="51" t="s">
        <v>2388</v>
      </c>
      <c r="F1034" s="51" t="s">
        <v>29</v>
      </c>
      <c r="G1034" s="85" t="s">
        <v>21</v>
      </c>
      <c r="H1034" s="86">
        <v>1032</v>
      </c>
      <c r="I1034" s="87" t="str">
        <f>VLOOKUP('entries and results'!G1034,$A$3:$E$30018,4,FALSE)</f>
        <v> </v>
      </c>
      <c r="J1034" s="87" t="str">
        <f>VLOOKUP('entries and results'!G1034,$A$3:$F$30018,6,FALSE)</f>
        <v> </v>
      </c>
      <c r="K1034" s="87" t="str">
        <f>VLOOKUP('entries and results'!G1034,$A$3:$E$30018,2,FALSE)</f>
        <v> </v>
      </c>
      <c r="L1034" s="88">
        <v>1032</v>
      </c>
      <c r="M1034" s="89" t="s">
        <v>21</v>
      </c>
      <c r="N1034" s="90" t="str">
        <f>VLOOKUP('entries and results'!M1034,$H$3:$K$30018,2,FALSE)</f>
        <v> </v>
      </c>
      <c r="O1034" s="90" t="str">
        <f>VLOOKUP('entries and results'!M1034,$H$3:$K$30018,3,FALSE)</f>
        <v> </v>
      </c>
      <c r="P1034" s="90" t="str">
        <f>VLOOKUP('entries and results'!M1034,$H$3:$K$30018,4,FALSE)</f>
        <v> </v>
      </c>
      <c r="Q1034" s="91" t="s">
        <v>22</v>
      </c>
      <c r="R1034" s="92" t="str">
        <f t="shared" si="122"/>
        <v>00:00</v>
      </c>
      <c r="BJ1034" s="78" t="str">
        <f t="shared" si="120"/>
        <v>00:00</v>
      </c>
      <c r="BK1034" s="77">
        <v>1032</v>
      </c>
      <c r="BL1034" s="57">
        <f t="shared" si="121"/>
        <v>0</v>
      </c>
      <c r="BM1034" s="57" t="str">
        <f t="shared" si="123"/>
        <v>0000000</v>
      </c>
      <c r="BN1034" s="57" t="str">
        <f t="shared" si="124"/>
        <v>00</v>
      </c>
      <c r="BO1034" s="57" t="str">
        <f t="shared" si="125"/>
        <v>00</v>
      </c>
      <c r="BP1034" s="57" t="str">
        <f t="shared" si="126"/>
        <v>00</v>
      </c>
    </row>
    <row r="1035" spans="1:68">
      <c r="A1035" s="51" t="s">
        <v>2390</v>
      </c>
      <c r="B1035" s="51" t="s">
        <v>27</v>
      </c>
      <c r="C1035" s="52">
        <v>29556</v>
      </c>
      <c r="D1035" s="51" t="s">
        <v>2391</v>
      </c>
      <c r="E1035" s="51" t="s">
        <v>2390</v>
      </c>
      <c r="F1035" s="51" t="s">
        <v>35</v>
      </c>
      <c r="G1035" s="85" t="s">
        <v>21</v>
      </c>
      <c r="H1035" s="86">
        <v>1033</v>
      </c>
      <c r="I1035" s="87" t="str">
        <f>VLOOKUP('entries and results'!G1035,$A$3:$E$30018,4,FALSE)</f>
        <v> </v>
      </c>
      <c r="J1035" s="87" t="str">
        <f>VLOOKUP('entries and results'!G1035,$A$3:$F$30018,6,FALSE)</f>
        <v> </v>
      </c>
      <c r="K1035" s="87" t="str">
        <f>VLOOKUP('entries and results'!G1035,$A$3:$E$30018,2,FALSE)</f>
        <v> </v>
      </c>
      <c r="L1035" s="88">
        <v>1033</v>
      </c>
      <c r="M1035" s="89" t="s">
        <v>21</v>
      </c>
      <c r="N1035" s="90" t="str">
        <f>VLOOKUP('entries and results'!M1035,$H$3:$K$30018,2,FALSE)</f>
        <v> </v>
      </c>
      <c r="O1035" s="90" t="str">
        <f>VLOOKUP('entries and results'!M1035,$H$3:$K$30018,3,FALSE)</f>
        <v> </v>
      </c>
      <c r="P1035" s="90" t="str">
        <f>VLOOKUP('entries and results'!M1035,$H$3:$K$30018,4,FALSE)</f>
        <v> </v>
      </c>
      <c r="Q1035" s="91" t="s">
        <v>22</v>
      </c>
      <c r="R1035" s="92" t="str">
        <f t="shared" si="122"/>
        <v>00:00</v>
      </c>
      <c r="BJ1035" s="78" t="str">
        <f t="shared" si="120"/>
        <v>00:00</v>
      </c>
      <c r="BK1035" s="77">
        <v>1033</v>
      </c>
      <c r="BL1035" s="57">
        <f t="shared" si="121"/>
        <v>0</v>
      </c>
      <c r="BM1035" s="57" t="str">
        <f t="shared" si="123"/>
        <v>0000000</v>
      </c>
      <c r="BN1035" s="57" t="str">
        <f t="shared" si="124"/>
        <v>00</v>
      </c>
      <c r="BO1035" s="57" t="str">
        <f t="shared" si="125"/>
        <v>00</v>
      </c>
      <c r="BP1035" s="57" t="str">
        <f t="shared" si="126"/>
        <v>00</v>
      </c>
    </row>
    <row r="1036" spans="1:68">
      <c r="A1036" s="51" t="s">
        <v>2392</v>
      </c>
      <c r="B1036" s="51" t="s">
        <v>61</v>
      </c>
      <c r="C1036" s="52">
        <v>17654</v>
      </c>
      <c r="D1036" s="51" t="s">
        <v>2393</v>
      </c>
      <c r="E1036" s="51" t="s">
        <v>2392</v>
      </c>
      <c r="F1036" s="51" t="s">
        <v>29</v>
      </c>
      <c r="G1036" s="85" t="s">
        <v>21</v>
      </c>
      <c r="H1036" s="86">
        <v>1034</v>
      </c>
      <c r="I1036" s="87" t="str">
        <f>VLOOKUP('entries and results'!G1036,$A$3:$E$30018,4,FALSE)</f>
        <v> </v>
      </c>
      <c r="J1036" s="87" t="str">
        <f>VLOOKUP('entries and results'!G1036,$A$3:$F$30018,6,FALSE)</f>
        <v> </v>
      </c>
      <c r="K1036" s="87" t="str">
        <f>VLOOKUP('entries and results'!G1036,$A$3:$E$30018,2,FALSE)</f>
        <v> </v>
      </c>
      <c r="L1036" s="88">
        <v>1034</v>
      </c>
      <c r="M1036" s="89" t="s">
        <v>21</v>
      </c>
      <c r="N1036" s="90" t="str">
        <f>VLOOKUP('entries and results'!M1036,$H$3:$K$30018,2,FALSE)</f>
        <v> </v>
      </c>
      <c r="O1036" s="90" t="str">
        <f>VLOOKUP('entries and results'!M1036,$H$3:$K$30018,3,FALSE)</f>
        <v> </v>
      </c>
      <c r="P1036" s="90" t="str">
        <f>VLOOKUP('entries and results'!M1036,$H$3:$K$30018,4,FALSE)</f>
        <v> </v>
      </c>
      <c r="Q1036" s="91" t="s">
        <v>22</v>
      </c>
      <c r="R1036" s="92" t="str">
        <f t="shared" si="122"/>
        <v>00:00</v>
      </c>
      <c r="BJ1036" s="78" t="str">
        <f t="shared" si="120"/>
        <v>00:00</v>
      </c>
      <c r="BK1036" s="77">
        <v>1034</v>
      </c>
      <c r="BL1036" s="57">
        <f t="shared" si="121"/>
        <v>0</v>
      </c>
      <c r="BM1036" s="57" t="str">
        <f t="shared" si="123"/>
        <v>0000000</v>
      </c>
      <c r="BN1036" s="57" t="str">
        <f t="shared" si="124"/>
        <v>00</v>
      </c>
      <c r="BO1036" s="57" t="str">
        <f t="shared" si="125"/>
        <v>00</v>
      </c>
      <c r="BP1036" s="57" t="str">
        <f t="shared" si="126"/>
        <v>00</v>
      </c>
    </row>
    <row r="1037" spans="1:68">
      <c r="A1037" s="51" t="s">
        <v>2394</v>
      </c>
      <c r="B1037" s="51" t="s">
        <v>57</v>
      </c>
      <c r="C1037" s="52">
        <v>21736</v>
      </c>
      <c r="D1037" s="51" t="s">
        <v>2395</v>
      </c>
      <c r="E1037" s="51" t="s">
        <v>2394</v>
      </c>
      <c r="F1037" s="51" t="s">
        <v>29</v>
      </c>
      <c r="G1037" s="85" t="s">
        <v>21</v>
      </c>
      <c r="H1037" s="86">
        <v>1035</v>
      </c>
      <c r="I1037" s="87" t="str">
        <f>VLOOKUP('entries and results'!G1037,$A$3:$E$30018,4,FALSE)</f>
        <v> </v>
      </c>
      <c r="J1037" s="87" t="str">
        <f>VLOOKUP('entries and results'!G1037,$A$3:$F$30018,6,FALSE)</f>
        <v> </v>
      </c>
      <c r="K1037" s="87" t="str">
        <f>VLOOKUP('entries and results'!G1037,$A$3:$E$30018,2,FALSE)</f>
        <v> </v>
      </c>
      <c r="L1037" s="88">
        <v>1035</v>
      </c>
      <c r="M1037" s="89" t="s">
        <v>21</v>
      </c>
      <c r="N1037" s="90" t="str">
        <f>VLOOKUP('entries and results'!M1037,$H$3:$K$30018,2,FALSE)</f>
        <v> </v>
      </c>
      <c r="O1037" s="90" t="str">
        <f>VLOOKUP('entries and results'!M1037,$H$3:$K$30018,3,FALSE)</f>
        <v> </v>
      </c>
      <c r="P1037" s="90" t="str">
        <f>VLOOKUP('entries and results'!M1037,$H$3:$K$30018,4,FALSE)</f>
        <v> </v>
      </c>
      <c r="Q1037" s="91" t="s">
        <v>22</v>
      </c>
      <c r="R1037" s="92" t="str">
        <f t="shared" si="122"/>
        <v>00:00</v>
      </c>
      <c r="BJ1037" s="78" t="str">
        <f t="shared" si="120"/>
        <v>00:00</v>
      </c>
      <c r="BK1037" s="77">
        <v>1035</v>
      </c>
      <c r="BL1037" s="57">
        <f t="shared" si="121"/>
        <v>0</v>
      </c>
      <c r="BM1037" s="57" t="str">
        <f t="shared" si="123"/>
        <v>0000000</v>
      </c>
      <c r="BN1037" s="57" t="str">
        <f t="shared" si="124"/>
        <v>00</v>
      </c>
      <c r="BO1037" s="57" t="str">
        <f t="shared" si="125"/>
        <v>00</v>
      </c>
      <c r="BP1037" s="57" t="str">
        <f t="shared" si="126"/>
        <v>00</v>
      </c>
    </row>
    <row r="1038" spans="1:68">
      <c r="A1038" s="51" t="s">
        <v>2396</v>
      </c>
      <c r="B1038" s="51" t="s">
        <v>116</v>
      </c>
      <c r="C1038" s="52">
        <v>17958</v>
      </c>
      <c r="D1038" s="51" t="s">
        <v>2397</v>
      </c>
      <c r="E1038" s="51" t="s">
        <v>2396</v>
      </c>
      <c r="F1038" s="51" t="s">
        <v>29</v>
      </c>
      <c r="G1038" s="85" t="s">
        <v>21</v>
      </c>
      <c r="H1038" s="86">
        <v>1036</v>
      </c>
      <c r="I1038" s="87" t="str">
        <f>VLOOKUP('entries and results'!G1038,$A$3:$E$30018,4,FALSE)</f>
        <v> </v>
      </c>
      <c r="J1038" s="87" t="str">
        <f>VLOOKUP('entries and results'!G1038,$A$3:$F$30018,6,FALSE)</f>
        <v> </v>
      </c>
      <c r="K1038" s="87" t="str">
        <f>VLOOKUP('entries and results'!G1038,$A$3:$E$30018,2,FALSE)</f>
        <v> </v>
      </c>
      <c r="L1038" s="88">
        <v>1036</v>
      </c>
      <c r="M1038" s="89" t="s">
        <v>21</v>
      </c>
      <c r="N1038" s="90" t="str">
        <f>VLOOKUP('entries and results'!M1038,$H$3:$K$30018,2,FALSE)</f>
        <v> </v>
      </c>
      <c r="O1038" s="90" t="str">
        <f>VLOOKUP('entries and results'!M1038,$H$3:$K$30018,3,FALSE)</f>
        <v> </v>
      </c>
      <c r="P1038" s="90" t="str">
        <f>VLOOKUP('entries and results'!M1038,$H$3:$K$30018,4,FALSE)</f>
        <v> </v>
      </c>
      <c r="Q1038" s="91" t="s">
        <v>22</v>
      </c>
      <c r="R1038" s="92" t="str">
        <f t="shared" si="122"/>
        <v>00:00</v>
      </c>
      <c r="BJ1038" s="78" t="str">
        <f t="shared" si="120"/>
        <v>00:00</v>
      </c>
      <c r="BK1038" s="77">
        <v>1036</v>
      </c>
      <c r="BL1038" s="57">
        <f t="shared" si="121"/>
        <v>0</v>
      </c>
      <c r="BM1038" s="57" t="str">
        <f t="shared" si="123"/>
        <v>0000000</v>
      </c>
      <c r="BN1038" s="57" t="str">
        <f t="shared" si="124"/>
        <v>00</v>
      </c>
      <c r="BO1038" s="57" t="str">
        <f t="shared" si="125"/>
        <v>00</v>
      </c>
      <c r="BP1038" s="57" t="str">
        <f t="shared" si="126"/>
        <v>00</v>
      </c>
    </row>
    <row r="1039" spans="1:68">
      <c r="A1039" s="51" t="s">
        <v>2398</v>
      </c>
      <c r="B1039" s="51" t="s">
        <v>2071</v>
      </c>
      <c r="C1039" s="52">
        <v>27508</v>
      </c>
      <c r="D1039" s="51" t="s">
        <v>2399</v>
      </c>
      <c r="E1039" s="51" t="s">
        <v>2398</v>
      </c>
      <c r="F1039" s="51" t="s">
        <v>35</v>
      </c>
      <c r="G1039" s="85" t="s">
        <v>21</v>
      </c>
      <c r="H1039" s="86">
        <v>1037</v>
      </c>
      <c r="I1039" s="87" t="str">
        <f>VLOOKUP('entries and results'!G1039,$A$3:$E$30018,4,FALSE)</f>
        <v> </v>
      </c>
      <c r="J1039" s="87" t="str">
        <f>VLOOKUP('entries and results'!G1039,$A$3:$F$30018,6,FALSE)</f>
        <v> </v>
      </c>
      <c r="K1039" s="87" t="str">
        <f>VLOOKUP('entries and results'!G1039,$A$3:$E$30018,2,FALSE)</f>
        <v> </v>
      </c>
      <c r="L1039" s="88">
        <v>1037</v>
      </c>
      <c r="M1039" s="89" t="s">
        <v>21</v>
      </c>
      <c r="N1039" s="90" t="str">
        <f>VLOOKUP('entries and results'!M1039,$H$3:$K$30018,2,FALSE)</f>
        <v> </v>
      </c>
      <c r="O1039" s="90" t="str">
        <f>VLOOKUP('entries and results'!M1039,$H$3:$K$30018,3,FALSE)</f>
        <v> </v>
      </c>
      <c r="P1039" s="90" t="str">
        <f>VLOOKUP('entries and results'!M1039,$H$3:$K$30018,4,FALSE)</f>
        <v> </v>
      </c>
      <c r="Q1039" s="91" t="s">
        <v>22</v>
      </c>
      <c r="R1039" s="92" t="str">
        <f t="shared" si="122"/>
        <v>00:00</v>
      </c>
      <c r="BJ1039" s="78" t="str">
        <f t="shared" si="120"/>
        <v>00:00</v>
      </c>
      <c r="BK1039" s="77">
        <v>1037</v>
      </c>
      <c r="BL1039" s="57">
        <f t="shared" si="121"/>
        <v>0</v>
      </c>
      <c r="BM1039" s="57" t="str">
        <f t="shared" si="123"/>
        <v>0000000</v>
      </c>
      <c r="BN1039" s="57" t="str">
        <f t="shared" si="124"/>
        <v>00</v>
      </c>
      <c r="BO1039" s="57" t="str">
        <f t="shared" si="125"/>
        <v>00</v>
      </c>
      <c r="BP1039" s="57" t="str">
        <f t="shared" si="126"/>
        <v>00</v>
      </c>
    </row>
    <row r="1040" spans="1:68">
      <c r="A1040" s="51" t="s">
        <v>2400</v>
      </c>
      <c r="B1040" s="51" t="s">
        <v>45</v>
      </c>
      <c r="C1040" s="52">
        <v>20363</v>
      </c>
      <c r="D1040" s="51" t="s">
        <v>2401</v>
      </c>
      <c r="E1040" s="51" t="s">
        <v>2400</v>
      </c>
      <c r="F1040" s="51" t="s">
        <v>29</v>
      </c>
      <c r="G1040" s="85" t="s">
        <v>21</v>
      </c>
      <c r="H1040" s="86">
        <v>1038</v>
      </c>
      <c r="I1040" s="87" t="str">
        <f>VLOOKUP('entries and results'!G1040,$A$3:$E$30018,4,FALSE)</f>
        <v> </v>
      </c>
      <c r="J1040" s="87" t="str">
        <f>VLOOKUP('entries and results'!G1040,$A$3:$F$30018,6,FALSE)</f>
        <v> </v>
      </c>
      <c r="K1040" s="87" t="str">
        <f>VLOOKUP('entries and results'!G1040,$A$3:$E$30018,2,FALSE)</f>
        <v> </v>
      </c>
      <c r="L1040" s="88">
        <v>1038</v>
      </c>
      <c r="M1040" s="89" t="s">
        <v>21</v>
      </c>
      <c r="N1040" s="90" t="str">
        <f>VLOOKUP('entries and results'!M1040,$H$3:$K$30018,2,FALSE)</f>
        <v> </v>
      </c>
      <c r="O1040" s="90" t="str">
        <f>VLOOKUP('entries and results'!M1040,$H$3:$K$30018,3,FALSE)</f>
        <v> </v>
      </c>
      <c r="P1040" s="90" t="str">
        <f>VLOOKUP('entries and results'!M1040,$H$3:$K$30018,4,FALSE)</f>
        <v> </v>
      </c>
      <c r="Q1040" s="91" t="s">
        <v>22</v>
      </c>
      <c r="R1040" s="92" t="str">
        <f t="shared" si="122"/>
        <v>00:00</v>
      </c>
      <c r="BJ1040" s="78" t="str">
        <f t="shared" si="120"/>
        <v>00:00</v>
      </c>
      <c r="BK1040" s="77">
        <v>1038</v>
      </c>
      <c r="BL1040" s="57">
        <f t="shared" si="121"/>
        <v>0</v>
      </c>
      <c r="BM1040" s="57" t="str">
        <f t="shared" si="123"/>
        <v>0000000</v>
      </c>
      <c r="BN1040" s="57" t="str">
        <f t="shared" si="124"/>
        <v>00</v>
      </c>
      <c r="BO1040" s="57" t="str">
        <f t="shared" si="125"/>
        <v>00</v>
      </c>
      <c r="BP1040" s="57" t="str">
        <f t="shared" si="126"/>
        <v>00</v>
      </c>
    </row>
    <row r="1041" spans="1:68">
      <c r="A1041" s="51" t="s">
        <v>2402</v>
      </c>
      <c r="B1041" s="51" t="s">
        <v>2322</v>
      </c>
      <c r="C1041" s="52">
        <v>25421</v>
      </c>
      <c r="D1041" s="51" t="s">
        <v>2403</v>
      </c>
      <c r="E1041" s="51" t="s">
        <v>2402</v>
      </c>
      <c r="F1041" s="51" t="s">
        <v>29</v>
      </c>
      <c r="G1041" s="85" t="s">
        <v>21</v>
      </c>
      <c r="H1041" s="86">
        <v>1039</v>
      </c>
      <c r="I1041" s="87" t="str">
        <f>VLOOKUP('entries and results'!G1041,$A$3:$E$30018,4,FALSE)</f>
        <v> </v>
      </c>
      <c r="J1041" s="87" t="str">
        <f>VLOOKUP('entries and results'!G1041,$A$3:$F$30018,6,FALSE)</f>
        <v> </v>
      </c>
      <c r="K1041" s="87" t="str">
        <f>VLOOKUP('entries and results'!G1041,$A$3:$E$30018,2,FALSE)</f>
        <v> </v>
      </c>
      <c r="L1041" s="88">
        <v>1039</v>
      </c>
      <c r="M1041" s="89" t="s">
        <v>21</v>
      </c>
      <c r="N1041" s="90" t="str">
        <f>VLOOKUP('entries and results'!M1041,$H$3:$K$30018,2,FALSE)</f>
        <v> </v>
      </c>
      <c r="O1041" s="90" t="str">
        <f>VLOOKUP('entries and results'!M1041,$H$3:$K$30018,3,FALSE)</f>
        <v> </v>
      </c>
      <c r="P1041" s="90" t="str">
        <f>VLOOKUP('entries and results'!M1041,$H$3:$K$30018,4,FALSE)</f>
        <v> </v>
      </c>
      <c r="Q1041" s="91" t="s">
        <v>22</v>
      </c>
      <c r="R1041" s="92" t="str">
        <f t="shared" si="122"/>
        <v>00:00</v>
      </c>
      <c r="BJ1041" s="78" t="str">
        <f t="shared" si="120"/>
        <v>00:00</v>
      </c>
      <c r="BK1041" s="77">
        <v>1039</v>
      </c>
      <c r="BL1041" s="57">
        <f t="shared" si="121"/>
        <v>0</v>
      </c>
      <c r="BM1041" s="57" t="str">
        <f t="shared" si="123"/>
        <v>0000000</v>
      </c>
      <c r="BN1041" s="57" t="str">
        <f t="shared" si="124"/>
        <v>00</v>
      </c>
      <c r="BO1041" s="57" t="str">
        <f t="shared" si="125"/>
        <v>00</v>
      </c>
      <c r="BP1041" s="57" t="str">
        <f t="shared" si="126"/>
        <v>00</v>
      </c>
    </row>
    <row r="1042" spans="1:68">
      <c r="A1042" s="51" t="s">
        <v>2404</v>
      </c>
      <c r="B1042" s="51" t="s">
        <v>169</v>
      </c>
      <c r="C1042" s="52">
        <v>30353</v>
      </c>
      <c r="D1042" s="51" t="s">
        <v>2405</v>
      </c>
      <c r="E1042" s="51" t="s">
        <v>2404</v>
      </c>
      <c r="F1042" s="51" t="s">
        <v>35</v>
      </c>
      <c r="G1042" s="85" t="s">
        <v>21</v>
      </c>
      <c r="H1042" s="86">
        <v>1040</v>
      </c>
      <c r="I1042" s="87" t="str">
        <f>VLOOKUP('entries and results'!G1042,$A$3:$E$30018,4,FALSE)</f>
        <v> </v>
      </c>
      <c r="J1042" s="87" t="str">
        <f>VLOOKUP('entries and results'!G1042,$A$3:$F$30018,6,FALSE)</f>
        <v> </v>
      </c>
      <c r="K1042" s="87" t="str">
        <f>VLOOKUP('entries and results'!G1042,$A$3:$E$30018,2,FALSE)</f>
        <v> </v>
      </c>
      <c r="L1042" s="88">
        <v>1040</v>
      </c>
      <c r="M1042" s="89" t="s">
        <v>21</v>
      </c>
      <c r="N1042" s="90" t="str">
        <f>VLOOKUP('entries and results'!M1042,$H$3:$K$30018,2,FALSE)</f>
        <v> </v>
      </c>
      <c r="O1042" s="90" t="str">
        <f>VLOOKUP('entries and results'!M1042,$H$3:$K$30018,3,FALSE)</f>
        <v> </v>
      </c>
      <c r="P1042" s="90" t="str">
        <f>VLOOKUP('entries and results'!M1042,$H$3:$K$30018,4,FALSE)</f>
        <v> </v>
      </c>
      <c r="Q1042" s="91" t="s">
        <v>22</v>
      </c>
      <c r="R1042" s="92" t="str">
        <f t="shared" si="122"/>
        <v>00:00</v>
      </c>
      <c r="BJ1042" s="78" t="str">
        <f t="shared" si="120"/>
        <v>00:00</v>
      </c>
      <c r="BK1042" s="77">
        <v>1040</v>
      </c>
      <c r="BL1042" s="57">
        <f t="shared" si="121"/>
        <v>0</v>
      </c>
      <c r="BM1042" s="57" t="str">
        <f t="shared" si="123"/>
        <v>0000000</v>
      </c>
      <c r="BN1042" s="57" t="str">
        <f t="shared" si="124"/>
        <v>00</v>
      </c>
      <c r="BO1042" s="57" t="str">
        <f t="shared" si="125"/>
        <v>00</v>
      </c>
      <c r="BP1042" s="57" t="str">
        <f t="shared" si="126"/>
        <v>00</v>
      </c>
    </row>
    <row r="1043" spans="1:68">
      <c r="A1043" s="51" t="s">
        <v>2406</v>
      </c>
      <c r="B1043" s="51" t="s">
        <v>191</v>
      </c>
      <c r="C1043" s="52">
        <v>24939</v>
      </c>
      <c r="D1043" s="51" t="s">
        <v>2407</v>
      </c>
      <c r="E1043" s="51" t="s">
        <v>2406</v>
      </c>
      <c r="F1043" s="51" t="s">
        <v>29</v>
      </c>
      <c r="G1043" s="85" t="s">
        <v>21</v>
      </c>
      <c r="H1043" s="86">
        <v>1041</v>
      </c>
      <c r="I1043" s="87" t="str">
        <f>VLOOKUP('entries and results'!G1043,$A$3:$E$30018,4,FALSE)</f>
        <v> </v>
      </c>
      <c r="J1043" s="87" t="str">
        <f>VLOOKUP('entries and results'!G1043,$A$3:$F$30018,6,FALSE)</f>
        <v> </v>
      </c>
      <c r="K1043" s="87" t="str">
        <f>VLOOKUP('entries and results'!G1043,$A$3:$E$30018,2,FALSE)</f>
        <v> </v>
      </c>
      <c r="L1043" s="88">
        <v>1041</v>
      </c>
      <c r="M1043" s="89" t="s">
        <v>21</v>
      </c>
      <c r="N1043" s="90" t="str">
        <f>VLOOKUP('entries and results'!M1043,$H$3:$K$30018,2,FALSE)</f>
        <v> </v>
      </c>
      <c r="O1043" s="90" t="str">
        <f>VLOOKUP('entries and results'!M1043,$H$3:$K$30018,3,FALSE)</f>
        <v> </v>
      </c>
      <c r="P1043" s="90" t="str">
        <f>VLOOKUP('entries and results'!M1043,$H$3:$K$30018,4,FALSE)</f>
        <v> </v>
      </c>
      <c r="Q1043" s="91" t="s">
        <v>22</v>
      </c>
      <c r="R1043" s="92" t="str">
        <f t="shared" si="122"/>
        <v>00:00</v>
      </c>
      <c r="BJ1043" s="78" t="str">
        <f t="shared" si="120"/>
        <v>00:00</v>
      </c>
      <c r="BK1043" s="77">
        <v>1041</v>
      </c>
      <c r="BL1043" s="57">
        <f t="shared" si="121"/>
        <v>0</v>
      </c>
      <c r="BM1043" s="57" t="str">
        <f t="shared" si="123"/>
        <v>0000000</v>
      </c>
      <c r="BN1043" s="57" t="str">
        <f t="shared" si="124"/>
        <v>00</v>
      </c>
      <c r="BO1043" s="57" t="str">
        <f t="shared" si="125"/>
        <v>00</v>
      </c>
      <c r="BP1043" s="57" t="str">
        <f t="shared" si="126"/>
        <v>00</v>
      </c>
    </row>
    <row r="1044" spans="1:68">
      <c r="A1044" s="51" t="s">
        <v>2408</v>
      </c>
      <c r="B1044" s="51" t="s">
        <v>159</v>
      </c>
      <c r="C1044" s="52">
        <v>23936</v>
      </c>
      <c r="D1044" s="51" t="s">
        <v>2409</v>
      </c>
      <c r="E1044" s="51" t="s">
        <v>2408</v>
      </c>
      <c r="F1044" s="51" t="s">
        <v>29</v>
      </c>
      <c r="G1044" s="85" t="s">
        <v>21</v>
      </c>
      <c r="H1044" s="86">
        <v>1042</v>
      </c>
      <c r="I1044" s="87" t="str">
        <f>VLOOKUP('entries and results'!G1044,$A$3:$E$30018,4,FALSE)</f>
        <v> </v>
      </c>
      <c r="J1044" s="87" t="str">
        <f>VLOOKUP('entries and results'!G1044,$A$3:$F$30018,6,FALSE)</f>
        <v> </v>
      </c>
      <c r="K1044" s="87" t="str">
        <f>VLOOKUP('entries and results'!G1044,$A$3:$E$30018,2,FALSE)</f>
        <v> </v>
      </c>
      <c r="L1044" s="88">
        <v>1042</v>
      </c>
      <c r="M1044" s="89" t="s">
        <v>21</v>
      </c>
      <c r="N1044" s="90" t="str">
        <f>VLOOKUP('entries and results'!M1044,$H$3:$K$30018,2,FALSE)</f>
        <v> </v>
      </c>
      <c r="O1044" s="90" t="str">
        <f>VLOOKUP('entries and results'!M1044,$H$3:$K$30018,3,FALSE)</f>
        <v> </v>
      </c>
      <c r="P1044" s="90" t="str">
        <f>VLOOKUP('entries and results'!M1044,$H$3:$K$30018,4,FALSE)</f>
        <v> </v>
      </c>
      <c r="Q1044" s="91" t="s">
        <v>22</v>
      </c>
      <c r="R1044" s="92" t="str">
        <f t="shared" si="122"/>
        <v>00:00</v>
      </c>
      <c r="BJ1044" s="78" t="str">
        <f t="shared" si="120"/>
        <v>00:00</v>
      </c>
      <c r="BK1044" s="77">
        <v>1042</v>
      </c>
      <c r="BL1044" s="57">
        <f t="shared" si="121"/>
        <v>0</v>
      </c>
      <c r="BM1044" s="57" t="str">
        <f t="shared" si="123"/>
        <v>0000000</v>
      </c>
      <c r="BN1044" s="57" t="str">
        <f t="shared" si="124"/>
        <v>00</v>
      </c>
      <c r="BO1044" s="57" t="str">
        <f t="shared" si="125"/>
        <v>00</v>
      </c>
      <c r="BP1044" s="57" t="str">
        <f t="shared" si="126"/>
        <v>00</v>
      </c>
    </row>
    <row r="1045" spans="1:68">
      <c r="A1045" s="51" t="s">
        <v>2410</v>
      </c>
      <c r="B1045" s="51" t="s">
        <v>2301</v>
      </c>
      <c r="C1045" s="52">
        <v>20465</v>
      </c>
      <c r="D1045" s="51" t="s">
        <v>2411</v>
      </c>
      <c r="E1045" s="51" t="s">
        <v>2410</v>
      </c>
      <c r="F1045" s="51" t="s">
        <v>29</v>
      </c>
      <c r="G1045" s="85" t="s">
        <v>21</v>
      </c>
      <c r="H1045" s="86">
        <v>1043</v>
      </c>
      <c r="I1045" s="87" t="str">
        <f>VLOOKUP('entries and results'!G1045,$A$3:$E$30018,4,FALSE)</f>
        <v> </v>
      </c>
      <c r="J1045" s="87" t="str">
        <f>VLOOKUP('entries and results'!G1045,$A$3:$F$30018,6,FALSE)</f>
        <v> </v>
      </c>
      <c r="K1045" s="87" t="str">
        <f>VLOOKUP('entries and results'!G1045,$A$3:$E$30018,2,FALSE)</f>
        <v> </v>
      </c>
      <c r="L1045" s="88">
        <v>1043</v>
      </c>
      <c r="M1045" s="89" t="s">
        <v>21</v>
      </c>
      <c r="N1045" s="90" t="str">
        <f>VLOOKUP('entries and results'!M1045,$H$3:$K$30018,2,FALSE)</f>
        <v> </v>
      </c>
      <c r="O1045" s="90" t="str">
        <f>VLOOKUP('entries and results'!M1045,$H$3:$K$30018,3,FALSE)</f>
        <v> </v>
      </c>
      <c r="P1045" s="90" t="str">
        <f>VLOOKUP('entries and results'!M1045,$H$3:$K$30018,4,FALSE)</f>
        <v> </v>
      </c>
      <c r="Q1045" s="91" t="s">
        <v>22</v>
      </c>
      <c r="R1045" s="92" t="str">
        <f t="shared" si="122"/>
        <v>00:00</v>
      </c>
      <c r="BJ1045" s="78" t="str">
        <f t="shared" si="120"/>
        <v>00:00</v>
      </c>
      <c r="BK1045" s="77">
        <v>1043</v>
      </c>
      <c r="BL1045" s="57">
        <f t="shared" si="121"/>
        <v>0</v>
      </c>
      <c r="BM1045" s="57" t="str">
        <f t="shared" si="123"/>
        <v>0000000</v>
      </c>
      <c r="BN1045" s="57" t="str">
        <f t="shared" si="124"/>
        <v>00</v>
      </c>
      <c r="BO1045" s="57" t="str">
        <f t="shared" si="125"/>
        <v>00</v>
      </c>
      <c r="BP1045" s="57" t="str">
        <f t="shared" si="126"/>
        <v>00</v>
      </c>
    </row>
    <row r="1046" spans="1:68">
      <c r="A1046" s="51" t="s">
        <v>2412</v>
      </c>
      <c r="B1046" s="51" t="s">
        <v>108</v>
      </c>
      <c r="C1046" s="52">
        <v>22853</v>
      </c>
      <c r="D1046" s="51" t="s">
        <v>2413</v>
      </c>
      <c r="E1046" s="51" t="s">
        <v>2412</v>
      </c>
      <c r="F1046" s="51" t="s">
        <v>29</v>
      </c>
      <c r="G1046" s="85" t="s">
        <v>21</v>
      </c>
      <c r="H1046" s="86">
        <v>1044</v>
      </c>
      <c r="I1046" s="87" t="str">
        <f>VLOOKUP('entries and results'!G1046,$A$3:$E$30018,4,FALSE)</f>
        <v> </v>
      </c>
      <c r="J1046" s="87" t="str">
        <f>VLOOKUP('entries and results'!G1046,$A$3:$F$30018,6,FALSE)</f>
        <v> </v>
      </c>
      <c r="K1046" s="87" t="str">
        <f>VLOOKUP('entries and results'!G1046,$A$3:$E$30018,2,FALSE)</f>
        <v> </v>
      </c>
      <c r="L1046" s="88">
        <v>1044</v>
      </c>
      <c r="M1046" s="89" t="s">
        <v>21</v>
      </c>
      <c r="N1046" s="90" t="str">
        <f>VLOOKUP('entries and results'!M1046,$H$3:$K$30018,2,FALSE)</f>
        <v> </v>
      </c>
      <c r="O1046" s="90" t="str">
        <f>VLOOKUP('entries and results'!M1046,$H$3:$K$30018,3,FALSE)</f>
        <v> </v>
      </c>
      <c r="P1046" s="90" t="str">
        <f>VLOOKUP('entries and results'!M1046,$H$3:$K$30018,4,FALSE)</f>
        <v> </v>
      </c>
      <c r="Q1046" s="91" t="s">
        <v>22</v>
      </c>
      <c r="R1046" s="92" t="str">
        <f t="shared" si="122"/>
        <v>00:00</v>
      </c>
      <c r="BJ1046" s="78" t="str">
        <f t="shared" si="120"/>
        <v>00:00</v>
      </c>
      <c r="BK1046" s="77">
        <v>1044</v>
      </c>
      <c r="BL1046" s="57">
        <f t="shared" si="121"/>
        <v>0</v>
      </c>
      <c r="BM1046" s="57" t="str">
        <f t="shared" si="123"/>
        <v>0000000</v>
      </c>
      <c r="BN1046" s="57" t="str">
        <f t="shared" si="124"/>
        <v>00</v>
      </c>
      <c r="BO1046" s="57" t="str">
        <f t="shared" si="125"/>
        <v>00</v>
      </c>
      <c r="BP1046" s="57" t="str">
        <f t="shared" si="126"/>
        <v>00</v>
      </c>
    </row>
    <row r="1047" spans="1:68">
      <c r="A1047" s="51" t="s">
        <v>2414</v>
      </c>
      <c r="B1047" s="51" t="s">
        <v>890</v>
      </c>
      <c r="C1047" s="52">
        <v>31219</v>
      </c>
      <c r="D1047" s="51" t="s">
        <v>2415</v>
      </c>
      <c r="E1047" s="51" t="s">
        <v>2414</v>
      </c>
      <c r="F1047" s="51" t="s">
        <v>35</v>
      </c>
      <c r="G1047" s="85" t="s">
        <v>21</v>
      </c>
      <c r="H1047" s="86">
        <v>1045</v>
      </c>
      <c r="I1047" s="87" t="str">
        <f>VLOOKUP('entries and results'!G1047,$A$3:$E$30018,4,FALSE)</f>
        <v> </v>
      </c>
      <c r="J1047" s="87" t="str">
        <f>VLOOKUP('entries and results'!G1047,$A$3:$F$30018,6,FALSE)</f>
        <v> </v>
      </c>
      <c r="K1047" s="87" t="str">
        <f>VLOOKUP('entries and results'!G1047,$A$3:$E$30018,2,FALSE)</f>
        <v> </v>
      </c>
      <c r="L1047" s="88">
        <v>1045</v>
      </c>
      <c r="M1047" s="89" t="s">
        <v>21</v>
      </c>
      <c r="N1047" s="90" t="str">
        <f>VLOOKUP('entries and results'!M1047,$H$3:$K$30018,2,FALSE)</f>
        <v> </v>
      </c>
      <c r="O1047" s="90" t="str">
        <f>VLOOKUP('entries and results'!M1047,$H$3:$K$30018,3,FALSE)</f>
        <v> </v>
      </c>
      <c r="P1047" s="90" t="str">
        <f>VLOOKUP('entries and results'!M1047,$H$3:$K$30018,4,FALSE)</f>
        <v> </v>
      </c>
      <c r="Q1047" s="91" t="s">
        <v>22</v>
      </c>
      <c r="R1047" s="92" t="str">
        <f t="shared" si="122"/>
        <v>00:00</v>
      </c>
      <c r="BJ1047" s="78" t="str">
        <f t="shared" si="120"/>
        <v>00:00</v>
      </c>
      <c r="BK1047" s="77">
        <v>1045</v>
      </c>
      <c r="BL1047" s="57">
        <f t="shared" si="121"/>
        <v>0</v>
      </c>
      <c r="BM1047" s="57" t="str">
        <f t="shared" si="123"/>
        <v>0000000</v>
      </c>
      <c r="BN1047" s="57" t="str">
        <f t="shared" si="124"/>
        <v>00</v>
      </c>
      <c r="BO1047" s="57" t="str">
        <f t="shared" si="125"/>
        <v>00</v>
      </c>
      <c r="BP1047" s="57" t="str">
        <f t="shared" si="126"/>
        <v>00</v>
      </c>
    </row>
    <row r="1048" spans="1:68">
      <c r="A1048" s="51" t="s">
        <v>2416</v>
      </c>
      <c r="B1048" s="51" t="s">
        <v>515</v>
      </c>
      <c r="C1048" s="52">
        <v>29320</v>
      </c>
      <c r="D1048" s="51" t="s">
        <v>2417</v>
      </c>
      <c r="E1048" s="51" t="s">
        <v>2416</v>
      </c>
      <c r="F1048" s="51" t="s">
        <v>35</v>
      </c>
      <c r="G1048" s="85" t="s">
        <v>21</v>
      </c>
      <c r="H1048" s="86">
        <v>1046</v>
      </c>
      <c r="I1048" s="87" t="str">
        <f>VLOOKUP('entries and results'!G1048,$A$3:$E$30018,4,FALSE)</f>
        <v> </v>
      </c>
      <c r="J1048" s="87" t="str">
        <f>VLOOKUP('entries and results'!G1048,$A$3:$F$30018,6,FALSE)</f>
        <v> </v>
      </c>
      <c r="K1048" s="87" t="str">
        <f>VLOOKUP('entries and results'!G1048,$A$3:$E$30018,2,FALSE)</f>
        <v> </v>
      </c>
      <c r="L1048" s="88">
        <v>1046</v>
      </c>
      <c r="M1048" s="89" t="s">
        <v>21</v>
      </c>
      <c r="N1048" s="90" t="str">
        <f>VLOOKUP('entries and results'!M1048,$H$3:$K$30018,2,FALSE)</f>
        <v> </v>
      </c>
      <c r="O1048" s="90" t="str">
        <f>VLOOKUP('entries and results'!M1048,$H$3:$K$30018,3,FALSE)</f>
        <v> </v>
      </c>
      <c r="P1048" s="90" t="str">
        <f>VLOOKUP('entries and results'!M1048,$H$3:$K$30018,4,FALSE)</f>
        <v> </v>
      </c>
      <c r="Q1048" s="91" t="s">
        <v>22</v>
      </c>
      <c r="R1048" s="92" t="str">
        <f t="shared" si="122"/>
        <v>00:00</v>
      </c>
      <c r="BJ1048" s="78" t="str">
        <f t="shared" si="120"/>
        <v>00:00</v>
      </c>
      <c r="BK1048" s="77">
        <v>1046</v>
      </c>
      <c r="BL1048" s="57">
        <f t="shared" si="121"/>
        <v>0</v>
      </c>
      <c r="BM1048" s="57" t="str">
        <f t="shared" si="123"/>
        <v>0000000</v>
      </c>
      <c r="BN1048" s="57" t="str">
        <f t="shared" si="124"/>
        <v>00</v>
      </c>
      <c r="BO1048" s="57" t="str">
        <f t="shared" si="125"/>
        <v>00</v>
      </c>
      <c r="BP1048" s="57" t="str">
        <f t="shared" si="126"/>
        <v>00</v>
      </c>
    </row>
    <row r="1049" spans="1:68">
      <c r="A1049" s="51" t="s">
        <v>2418</v>
      </c>
      <c r="B1049" s="51" t="s">
        <v>329</v>
      </c>
      <c r="C1049" s="52">
        <v>29724</v>
      </c>
      <c r="D1049" s="51" t="s">
        <v>2419</v>
      </c>
      <c r="E1049" s="51" t="s">
        <v>2418</v>
      </c>
      <c r="F1049" s="51" t="s">
        <v>35</v>
      </c>
      <c r="G1049" s="85" t="s">
        <v>21</v>
      </c>
      <c r="H1049" s="86">
        <v>1047</v>
      </c>
      <c r="I1049" s="87" t="str">
        <f>VLOOKUP('entries and results'!G1049,$A$3:$E$30018,4,FALSE)</f>
        <v> </v>
      </c>
      <c r="J1049" s="87" t="str">
        <f>VLOOKUP('entries and results'!G1049,$A$3:$F$30018,6,FALSE)</f>
        <v> </v>
      </c>
      <c r="K1049" s="87" t="str">
        <f>VLOOKUP('entries and results'!G1049,$A$3:$E$30018,2,FALSE)</f>
        <v> </v>
      </c>
      <c r="L1049" s="88">
        <v>1047</v>
      </c>
      <c r="M1049" s="89" t="s">
        <v>21</v>
      </c>
      <c r="N1049" s="90" t="str">
        <f>VLOOKUP('entries and results'!M1049,$H$3:$K$30018,2,FALSE)</f>
        <v> </v>
      </c>
      <c r="O1049" s="90" t="str">
        <f>VLOOKUP('entries and results'!M1049,$H$3:$K$30018,3,FALSE)</f>
        <v> </v>
      </c>
      <c r="P1049" s="90" t="str">
        <f>VLOOKUP('entries and results'!M1049,$H$3:$K$30018,4,FALSE)</f>
        <v> </v>
      </c>
      <c r="Q1049" s="91" t="s">
        <v>22</v>
      </c>
      <c r="R1049" s="92" t="str">
        <f t="shared" si="122"/>
        <v>00:00</v>
      </c>
      <c r="BJ1049" s="78" t="str">
        <f t="shared" si="120"/>
        <v>00:00</v>
      </c>
      <c r="BK1049" s="77">
        <v>1047</v>
      </c>
      <c r="BL1049" s="57">
        <f t="shared" si="121"/>
        <v>0</v>
      </c>
      <c r="BM1049" s="57" t="str">
        <f t="shared" si="123"/>
        <v>0000000</v>
      </c>
      <c r="BN1049" s="57" t="str">
        <f t="shared" si="124"/>
        <v>00</v>
      </c>
      <c r="BO1049" s="57" t="str">
        <f t="shared" si="125"/>
        <v>00</v>
      </c>
      <c r="BP1049" s="57" t="str">
        <f t="shared" si="126"/>
        <v>00</v>
      </c>
    </row>
    <row r="1050" spans="1:68">
      <c r="A1050" s="51" t="s">
        <v>2420</v>
      </c>
      <c r="B1050" s="51" t="s">
        <v>890</v>
      </c>
      <c r="C1050" s="52">
        <v>23250</v>
      </c>
      <c r="D1050" s="51" t="s">
        <v>2421</v>
      </c>
      <c r="E1050" s="51" t="s">
        <v>2420</v>
      </c>
      <c r="F1050" s="51" t="s">
        <v>29</v>
      </c>
      <c r="G1050" s="85" t="s">
        <v>21</v>
      </c>
      <c r="H1050" s="86">
        <v>1048</v>
      </c>
      <c r="I1050" s="87" t="str">
        <f>VLOOKUP('entries and results'!G1050,$A$3:$E$30018,4,FALSE)</f>
        <v> </v>
      </c>
      <c r="J1050" s="87" t="str">
        <f>VLOOKUP('entries and results'!G1050,$A$3:$F$30018,6,FALSE)</f>
        <v> </v>
      </c>
      <c r="K1050" s="87" t="str">
        <f>VLOOKUP('entries and results'!G1050,$A$3:$E$30018,2,FALSE)</f>
        <v> </v>
      </c>
      <c r="L1050" s="88">
        <v>1048</v>
      </c>
      <c r="M1050" s="89" t="s">
        <v>21</v>
      </c>
      <c r="N1050" s="90" t="str">
        <f>VLOOKUP('entries and results'!M1050,$H$3:$K$30018,2,FALSE)</f>
        <v> </v>
      </c>
      <c r="O1050" s="90" t="str">
        <f>VLOOKUP('entries and results'!M1050,$H$3:$K$30018,3,FALSE)</f>
        <v> </v>
      </c>
      <c r="P1050" s="90" t="str">
        <f>VLOOKUP('entries and results'!M1050,$H$3:$K$30018,4,FALSE)</f>
        <v> </v>
      </c>
      <c r="Q1050" s="91" t="s">
        <v>22</v>
      </c>
      <c r="R1050" s="92" t="str">
        <f t="shared" si="122"/>
        <v>00:00</v>
      </c>
      <c r="BJ1050" s="78" t="str">
        <f t="shared" si="120"/>
        <v>00:00</v>
      </c>
      <c r="BK1050" s="77">
        <v>1048</v>
      </c>
      <c r="BL1050" s="57">
        <f t="shared" si="121"/>
        <v>0</v>
      </c>
      <c r="BM1050" s="57" t="str">
        <f t="shared" si="123"/>
        <v>0000000</v>
      </c>
      <c r="BN1050" s="57" t="str">
        <f t="shared" si="124"/>
        <v>00</v>
      </c>
      <c r="BO1050" s="57" t="str">
        <f t="shared" si="125"/>
        <v>00</v>
      </c>
      <c r="BP1050" s="57" t="str">
        <f t="shared" si="126"/>
        <v>00</v>
      </c>
    </row>
    <row r="1051" spans="1:68">
      <c r="A1051" s="51" t="s">
        <v>2422</v>
      </c>
      <c r="B1051" s="51" t="s">
        <v>2423</v>
      </c>
      <c r="C1051" s="52">
        <v>28459</v>
      </c>
      <c r="D1051" s="51" t="s">
        <v>2424</v>
      </c>
      <c r="E1051" s="51" t="s">
        <v>2422</v>
      </c>
      <c r="F1051" s="51" t="s">
        <v>35</v>
      </c>
      <c r="G1051" s="85" t="s">
        <v>21</v>
      </c>
      <c r="H1051" s="86">
        <v>1049</v>
      </c>
      <c r="I1051" s="87" t="str">
        <f>VLOOKUP('entries and results'!G1051,$A$3:$E$30018,4,FALSE)</f>
        <v> </v>
      </c>
      <c r="J1051" s="87" t="str">
        <f>VLOOKUP('entries and results'!G1051,$A$3:$F$30018,6,FALSE)</f>
        <v> </v>
      </c>
      <c r="K1051" s="87" t="str">
        <f>VLOOKUP('entries and results'!G1051,$A$3:$E$30018,2,FALSE)</f>
        <v> </v>
      </c>
      <c r="L1051" s="88">
        <v>1049</v>
      </c>
      <c r="M1051" s="89" t="s">
        <v>21</v>
      </c>
      <c r="N1051" s="90" t="str">
        <f>VLOOKUP('entries and results'!M1051,$H$3:$K$30018,2,FALSE)</f>
        <v> </v>
      </c>
      <c r="O1051" s="90" t="str">
        <f>VLOOKUP('entries and results'!M1051,$H$3:$K$30018,3,FALSE)</f>
        <v> </v>
      </c>
      <c r="P1051" s="90" t="str">
        <f>VLOOKUP('entries and results'!M1051,$H$3:$K$30018,4,FALSE)</f>
        <v> </v>
      </c>
      <c r="Q1051" s="91" t="s">
        <v>22</v>
      </c>
      <c r="R1051" s="92" t="str">
        <f t="shared" si="122"/>
        <v>00:00</v>
      </c>
      <c r="BJ1051" s="78" t="str">
        <f t="shared" si="120"/>
        <v>00:00</v>
      </c>
      <c r="BK1051" s="77">
        <v>1049</v>
      </c>
      <c r="BL1051" s="57">
        <f t="shared" si="121"/>
        <v>0</v>
      </c>
      <c r="BM1051" s="57" t="str">
        <f t="shared" si="123"/>
        <v>0000000</v>
      </c>
      <c r="BN1051" s="57" t="str">
        <f t="shared" si="124"/>
        <v>00</v>
      </c>
      <c r="BO1051" s="57" t="str">
        <f t="shared" si="125"/>
        <v>00</v>
      </c>
      <c r="BP1051" s="57" t="str">
        <f t="shared" si="126"/>
        <v>00</v>
      </c>
    </row>
    <row r="1052" spans="1:68">
      <c r="A1052" s="51" t="s">
        <v>2425</v>
      </c>
      <c r="B1052" s="51" t="s">
        <v>47</v>
      </c>
      <c r="C1052" s="52">
        <v>24476</v>
      </c>
      <c r="D1052" s="51" t="s">
        <v>2426</v>
      </c>
      <c r="E1052" s="51" t="s">
        <v>2425</v>
      </c>
      <c r="F1052" s="51" t="s">
        <v>29</v>
      </c>
      <c r="G1052" s="85" t="s">
        <v>21</v>
      </c>
      <c r="H1052" s="86">
        <v>1050</v>
      </c>
      <c r="I1052" s="87" t="str">
        <f>VLOOKUP('entries and results'!G1052,$A$3:$E$30018,4,FALSE)</f>
        <v> </v>
      </c>
      <c r="J1052" s="87" t="str">
        <f>VLOOKUP('entries and results'!G1052,$A$3:$F$30018,6,FALSE)</f>
        <v> </v>
      </c>
      <c r="K1052" s="87" t="str">
        <f>VLOOKUP('entries and results'!G1052,$A$3:$E$30018,2,FALSE)</f>
        <v> </v>
      </c>
      <c r="L1052" s="88">
        <v>1050</v>
      </c>
      <c r="M1052" s="89" t="s">
        <v>21</v>
      </c>
      <c r="N1052" s="90" t="str">
        <f>VLOOKUP('entries and results'!M1052,$H$3:$K$30018,2,FALSE)</f>
        <v> </v>
      </c>
      <c r="O1052" s="90" t="str">
        <f>VLOOKUP('entries and results'!M1052,$H$3:$K$30018,3,FALSE)</f>
        <v> </v>
      </c>
      <c r="P1052" s="90" t="str">
        <f>VLOOKUP('entries and results'!M1052,$H$3:$K$30018,4,FALSE)</f>
        <v> </v>
      </c>
      <c r="Q1052" s="91" t="s">
        <v>22</v>
      </c>
      <c r="R1052" s="92" t="str">
        <f t="shared" si="122"/>
        <v>00:00</v>
      </c>
      <c r="BJ1052" s="78" t="str">
        <f t="shared" si="120"/>
        <v>00:00</v>
      </c>
      <c r="BK1052" s="77">
        <v>1050</v>
      </c>
      <c r="BL1052" s="57">
        <f t="shared" si="121"/>
        <v>0</v>
      </c>
      <c r="BM1052" s="57" t="str">
        <f t="shared" si="123"/>
        <v>0000000</v>
      </c>
      <c r="BN1052" s="57" t="str">
        <f t="shared" si="124"/>
        <v>00</v>
      </c>
      <c r="BO1052" s="57" t="str">
        <f t="shared" si="125"/>
        <v>00</v>
      </c>
      <c r="BP1052" s="57" t="str">
        <f t="shared" si="126"/>
        <v>00</v>
      </c>
    </row>
    <row r="1053" spans="1:68">
      <c r="A1053" s="51" t="s">
        <v>2427</v>
      </c>
      <c r="B1053" s="51" t="s">
        <v>116</v>
      </c>
      <c r="C1053" s="52">
        <v>28935</v>
      </c>
      <c r="D1053" s="51" t="s">
        <v>2428</v>
      </c>
      <c r="E1053" s="51" t="s">
        <v>2427</v>
      </c>
      <c r="F1053" s="51" t="s">
        <v>35</v>
      </c>
      <c r="G1053" s="85" t="s">
        <v>21</v>
      </c>
      <c r="H1053" s="86">
        <v>1051</v>
      </c>
      <c r="I1053" s="87" t="str">
        <f>VLOOKUP('entries and results'!G1053,$A$3:$E$30018,4,FALSE)</f>
        <v> </v>
      </c>
      <c r="J1053" s="87" t="str">
        <f>VLOOKUP('entries and results'!G1053,$A$3:$F$30018,6,FALSE)</f>
        <v> </v>
      </c>
      <c r="K1053" s="87" t="str">
        <f>VLOOKUP('entries and results'!G1053,$A$3:$E$30018,2,FALSE)</f>
        <v> </v>
      </c>
      <c r="L1053" s="88">
        <v>1051</v>
      </c>
      <c r="M1053" s="89" t="s">
        <v>21</v>
      </c>
      <c r="N1053" s="90" t="str">
        <f>VLOOKUP('entries and results'!M1053,$H$3:$K$30018,2,FALSE)</f>
        <v> </v>
      </c>
      <c r="O1053" s="90" t="str">
        <f>VLOOKUP('entries and results'!M1053,$H$3:$K$30018,3,FALSE)</f>
        <v> </v>
      </c>
      <c r="P1053" s="90" t="str">
        <f>VLOOKUP('entries and results'!M1053,$H$3:$K$30018,4,FALSE)</f>
        <v> </v>
      </c>
      <c r="Q1053" s="91" t="s">
        <v>22</v>
      </c>
      <c r="R1053" s="92" t="str">
        <f t="shared" si="122"/>
        <v>00:00</v>
      </c>
      <c r="BJ1053" s="78" t="str">
        <f t="shared" si="120"/>
        <v>00:00</v>
      </c>
      <c r="BK1053" s="77">
        <v>1051</v>
      </c>
      <c r="BL1053" s="57">
        <f t="shared" si="121"/>
        <v>0</v>
      </c>
      <c r="BM1053" s="57" t="str">
        <f t="shared" si="123"/>
        <v>0000000</v>
      </c>
      <c r="BN1053" s="57" t="str">
        <f t="shared" si="124"/>
        <v>00</v>
      </c>
      <c r="BO1053" s="57" t="str">
        <f t="shared" si="125"/>
        <v>00</v>
      </c>
      <c r="BP1053" s="57" t="str">
        <f t="shared" si="126"/>
        <v>00</v>
      </c>
    </row>
    <row r="1054" spans="1:68">
      <c r="A1054" s="51" t="s">
        <v>2429</v>
      </c>
      <c r="B1054" s="51" t="s">
        <v>27</v>
      </c>
      <c r="C1054" s="52">
        <v>26606</v>
      </c>
      <c r="D1054" s="51" t="s">
        <v>2430</v>
      </c>
      <c r="E1054" s="51" t="s">
        <v>2429</v>
      </c>
      <c r="F1054" s="51" t="s">
        <v>35</v>
      </c>
      <c r="G1054" s="85" t="s">
        <v>21</v>
      </c>
      <c r="H1054" s="86">
        <v>1052</v>
      </c>
      <c r="I1054" s="87" t="str">
        <f>VLOOKUP('entries and results'!G1054,$A$3:$E$30018,4,FALSE)</f>
        <v> </v>
      </c>
      <c r="J1054" s="87" t="str">
        <f>VLOOKUP('entries and results'!G1054,$A$3:$F$30018,6,FALSE)</f>
        <v> </v>
      </c>
      <c r="K1054" s="87" t="str">
        <f>VLOOKUP('entries and results'!G1054,$A$3:$E$30018,2,FALSE)</f>
        <v> </v>
      </c>
      <c r="L1054" s="88">
        <v>1052</v>
      </c>
      <c r="M1054" s="89" t="s">
        <v>21</v>
      </c>
      <c r="N1054" s="90" t="str">
        <f>VLOOKUP('entries and results'!M1054,$H$3:$K$30018,2,FALSE)</f>
        <v> </v>
      </c>
      <c r="O1054" s="90" t="str">
        <f>VLOOKUP('entries and results'!M1054,$H$3:$K$30018,3,FALSE)</f>
        <v> </v>
      </c>
      <c r="P1054" s="90" t="str">
        <f>VLOOKUP('entries and results'!M1054,$H$3:$K$30018,4,FALSE)</f>
        <v> </v>
      </c>
      <c r="Q1054" s="91" t="s">
        <v>22</v>
      </c>
      <c r="R1054" s="92" t="str">
        <f t="shared" si="122"/>
        <v>00:00</v>
      </c>
      <c r="BJ1054" s="78" t="str">
        <f t="shared" ref="BJ1054:BJ1117" si="127">CONCATENATE(BO1054,":",BP1054)</f>
        <v>00:00</v>
      </c>
      <c r="BK1054" s="77">
        <v>1052</v>
      </c>
      <c r="BL1054" s="57">
        <f t="shared" si="121"/>
        <v>0</v>
      </c>
      <c r="BM1054" s="57" t="str">
        <f t="shared" si="123"/>
        <v>0000000</v>
      </c>
      <c r="BN1054" s="57" t="str">
        <f t="shared" si="124"/>
        <v>00</v>
      </c>
      <c r="BO1054" s="57" t="str">
        <f t="shared" si="125"/>
        <v>00</v>
      </c>
      <c r="BP1054" s="57" t="str">
        <f t="shared" si="126"/>
        <v>00</v>
      </c>
    </row>
    <row r="1055" spans="1:68">
      <c r="A1055" s="51" t="s">
        <v>2431</v>
      </c>
      <c r="B1055" s="51" t="s">
        <v>198</v>
      </c>
      <c r="C1055" s="52">
        <v>22948</v>
      </c>
      <c r="D1055" s="51" t="s">
        <v>2432</v>
      </c>
      <c r="E1055" s="51" t="s">
        <v>2431</v>
      </c>
      <c r="F1055" s="51" t="s">
        <v>29</v>
      </c>
      <c r="G1055" s="85" t="s">
        <v>21</v>
      </c>
      <c r="H1055" s="86">
        <v>1053</v>
      </c>
      <c r="I1055" s="87" t="str">
        <f>VLOOKUP('entries and results'!G1055,$A$3:$E$30018,4,FALSE)</f>
        <v> </v>
      </c>
      <c r="J1055" s="87" t="str">
        <f>VLOOKUP('entries and results'!G1055,$A$3:$F$30018,6,FALSE)</f>
        <v> </v>
      </c>
      <c r="K1055" s="87" t="str">
        <f>VLOOKUP('entries and results'!G1055,$A$3:$E$30018,2,FALSE)</f>
        <v> </v>
      </c>
      <c r="L1055" s="88">
        <v>1053</v>
      </c>
      <c r="M1055" s="89" t="s">
        <v>21</v>
      </c>
      <c r="N1055" s="90" t="str">
        <f>VLOOKUP('entries and results'!M1055,$H$3:$K$30018,2,FALSE)</f>
        <v> </v>
      </c>
      <c r="O1055" s="90" t="str">
        <f>VLOOKUP('entries and results'!M1055,$H$3:$K$30018,3,FALSE)</f>
        <v> </v>
      </c>
      <c r="P1055" s="90" t="str">
        <f>VLOOKUP('entries and results'!M1055,$H$3:$K$30018,4,FALSE)</f>
        <v> </v>
      </c>
      <c r="Q1055" s="91" t="s">
        <v>22</v>
      </c>
      <c r="R1055" s="92" t="str">
        <f t="shared" si="122"/>
        <v>00:00</v>
      </c>
      <c r="BJ1055" s="78" t="str">
        <f t="shared" si="127"/>
        <v>00:00</v>
      </c>
      <c r="BK1055" s="77">
        <v>1053</v>
      </c>
      <c r="BL1055" s="57">
        <f t="shared" si="121"/>
        <v>0</v>
      </c>
      <c r="BM1055" s="57" t="str">
        <f t="shared" si="123"/>
        <v>0000000</v>
      </c>
      <c r="BN1055" s="57" t="str">
        <f t="shared" si="124"/>
        <v>00</v>
      </c>
      <c r="BO1055" s="57" t="str">
        <f t="shared" si="125"/>
        <v>00</v>
      </c>
      <c r="BP1055" s="57" t="str">
        <f t="shared" si="126"/>
        <v>00</v>
      </c>
    </row>
    <row r="1056" spans="1:68">
      <c r="A1056" s="51" t="s">
        <v>2433</v>
      </c>
      <c r="B1056" s="51" t="s">
        <v>2206</v>
      </c>
      <c r="C1056" s="52">
        <v>28237</v>
      </c>
      <c r="D1056" s="51" t="s">
        <v>2434</v>
      </c>
      <c r="E1056" s="51" t="s">
        <v>2433</v>
      </c>
      <c r="F1056" s="51" t="s">
        <v>35</v>
      </c>
      <c r="G1056" s="85" t="s">
        <v>21</v>
      </c>
      <c r="H1056" s="86">
        <v>1054</v>
      </c>
      <c r="I1056" s="87" t="str">
        <f>VLOOKUP('entries and results'!G1056,$A$3:$E$30018,4,FALSE)</f>
        <v> </v>
      </c>
      <c r="J1056" s="87" t="str">
        <f>VLOOKUP('entries and results'!G1056,$A$3:$F$30018,6,FALSE)</f>
        <v> </v>
      </c>
      <c r="K1056" s="87" t="str">
        <f>VLOOKUP('entries and results'!G1056,$A$3:$E$30018,2,FALSE)</f>
        <v> </v>
      </c>
      <c r="L1056" s="88">
        <v>1054</v>
      </c>
      <c r="M1056" s="89" t="s">
        <v>21</v>
      </c>
      <c r="N1056" s="90" t="str">
        <f>VLOOKUP('entries and results'!M1056,$H$3:$K$30018,2,FALSE)</f>
        <v> </v>
      </c>
      <c r="O1056" s="90" t="str">
        <f>VLOOKUP('entries and results'!M1056,$H$3:$K$30018,3,FALSE)</f>
        <v> </v>
      </c>
      <c r="P1056" s="90" t="str">
        <f>VLOOKUP('entries and results'!M1056,$H$3:$K$30018,4,FALSE)</f>
        <v> </v>
      </c>
      <c r="Q1056" s="91" t="s">
        <v>22</v>
      </c>
      <c r="R1056" s="92" t="str">
        <f t="shared" si="122"/>
        <v>00:00</v>
      </c>
      <c r="BJ1056" s="78" t="str">
        <f t="shared" si="127"/>
        <v>00:00</v>
      </c>
      <c r="BK1056" s="77">
        <v>1054</v>
      </c>
      <c r="BL1056" s="57">
        <f t="shared" si="121"/>
        <v>0</v>
      </c>
      <c r="BM1056" s="57" t="str">
        <f t="shared" si="123"/>
        <v>0000000</v>
      </c>
      <c r="BN1056" s="57" t="str">
        <f t="shared" si="124"/>
        <v>00</v>
      </c>
      <c r="BO1056" s="57" t="str">
        <f t="shared" si="125"/>
        <v>00</v>
      </c>
      <c r="BP1056" s="57" t="str">
        <f t="shared" si="126"/>
        <v>00</v>
      </c>
    </row>
    <row r="1057" spans="1:68">
      <c r="A1057" s="51" t="s">
        <v>2435</v>
      </c>
      <c r="B1057" s="51" t="s">
        <v>2206</v>
      </c>
      <c r="C1057" s="52">
        <v>27628</v>
      </c>
      <c r="D1057" s="51" t="s">
        <v>2436</v>
      </c>
      <c r="E1057" s="51" t="s">
        <v>2435</v>
      </c>
      <c r="F1057" s="51" t="s">
        <v>35</v>
      </c>
      <c r="G1057" s="85" t="s">
        <v>21</v>
      </c>
      <c r="H1057" s="86">
        <v>1055</v>
      </c>
      <c r="I1057" s="87" t="str">
        <f>VLOOKUP('entries and results'!G1057,$A$3:$E$30018,4,FALSE)</f>
        <v> </v>
      </c>
      <c r="J1057" s="87" t="str">
        <f>VLOOKUP('entries and results'!G1057,$A$3:$F$30018,6,FALSE)</f>
        <v> </v>
      </c>
      <c r="K1057" s="87" t="str">
        <f>VLOOKUP('entries and results'!G1057,$A$3:$E$30018,2,FALSE)</f>
        <v> </v>
      </c>
      <c r="L1057" s="88">
        <v>1055</v>
      </c>
      <c r="M1057" s="89" t="s">
        <v>21</v>
      </c>
      <c r="N1057" s="90" t="str">
        <f>VLOOKUP('entries and results'!M1057,$H$3:$K$30018,2,FALSE)</f>
        <v> </v>
      </c>
      <c r="O1057" s="90" t="str">
        <f>VLOOKUP('entries and results'!M1057,$H$3:$K$30018,3,FALSE)</f>
        <v> </v>
      </c>
      <c r="P1057" s="90" t="str">
        <f>VLOOKUP('entries and results'!M1057,$H$3:$K$30018,4,FALSE)</f>
        <v> </v>
      </c>
      <c r="Q1057" s="91" t="s">
        <v>22</v>
      </c>
      <c r="R1057" s="92" t="str">
        <f t="shared" si="122"/>
        <v>00:00</v>
      </c>
      <c r="BJ1057" s="78" t="str">
        <f t="shared" si="127"/>
        <v>00:00</v>
      </c>
      <c r="BK1057" s="77">
        <v>1055</v>
      </c>
      <c r="BL1057" s="57">
        <f t="shared" si="121"/>
        <v>0</v>
      </c>
      <c r="BM1057" s="57" t="str">
        <f t="shared" si="123"/>
        <v>0000000</v>
      </c>
      <c r="BN1057" s="57" t="str">
        <f t="shared" si="124"/>
        <v>00</v>
      </c>
      <c r="BO1057" s="57" t="str">
        <f t="shared" si="125"/>
        <v>00</v>
      </c>
      <c r="BP1057" s="57" t="str">
        <f t="shared" si="126"/>
        <v>00</v>
      </c>
    </row>
    <row r="1058" spans="1:68">
      <c r="A1058" s="51" t="s">
        <v>2437</v>
      </c>
      <c r="B1058" s="51" t="s">
        <v>368</v>
      </c>
      <c r="C1058" s="52">
        <v>23095</v>
      </c>
      <c r="D1058" s="51" t="s">
        <v>2438</v>
      </c>
      <c r="E1058" s="51" t="s">
        <v>2437</v>
      </c>
      <c r="F1058" s="51" t="s">
        <v>29</v>
      </c>
      <c r="G1058" s="85" t="s">
        <v>21</v>
      </c>
      <c r="H1058" s="86">
        <v>1056</v>
      </c>
      <c r="I1058" s="87" t="str">
        <f>VLOOKUP('entries and results'!G1058,$A$3:$E$30018,4,FALSE)</f>
        <v> </v>
      </c>
      <c r="J1058" s="87" t="str">
        <f>VLOOKUP('entries and results'!G1058,$A$3:$F$30018,6,FALSE)</f>
        <v> </v>
      </c>
      <c r="K1058" s="87" t="str">
        <f>VLOOKUP('entries and results'!G1058,$A$3:$E$30018,2,FALSE)</f>
        <v> </v>
      </c>
      <c r="L1058" s="88">
        <v>1056</v>
      </c>
      <c r="M1058" s="89" t="s">
        <v>21</v>
      </c>
      <c r="N1058" s="90" t="str">
        <f>VLOOKUP('entries and results'!M1058,$H$3:$K$30018,2,FALSE)</f>
        <v> </v>
      </c>
      <c r="O1058" s="90" t="str">
        <f>VLOOKUP('entries and results'!M1058,$H$3:$K$30018,3,FALSE)</f>
        <v> </v>
      </c>
      <c r="P1058" s="90" t="str">
        <f>VLOOKUP('entries and results'!M1058,$H$3:$K$30018,4,FALSE)</f>
        <v> </v>
      </c>
      <c r="Q1058" s="91" t="s">
        <v>22</v>
      </c>
      <c r="R1058" s="92" t="str">
        <f t="shared" si="122"/>
        <v>00:00</v>
      </c>
      <c r="BJ1058" s="78" t="str">
        <f t="shared" si="127"/>
        <v>00:00</v>
      </c>
      <c r="BK1058" s="77">
        <v>1056</v>
      </c>
      <c r="BL1058" s="57">
        <f t="shared" si="121"/>
        <v>0</v>
      </c>
      <c r="BM1058" s="57" t="str">
        <f t="shared" si="123"/>
        <v>0000000</v>
      </c>
      <c r="BN1058" s="57" t="str">
        <f t="shared" si="124"/>
        <v>00</v>
      </c>
      <c r="BO1058" s="57" t="str">
        <f t="shared" si="125"/>
        <v>00</v>
      </c>
      <c r="BP1058" s="57" t="str">
        <f t="shared" si="126"/>
        <v>00</v>
      </c>
    </row>
    <row r="1059" spans="1:68">
      <c r="A1059" s="51" t="s">
        <v>2439</v>
      </c>
      <c r="B1059" s="51" t="s">
        <v>91</v>
      </c>
      <c r="C1059" s="52">
        <v>25730</v>
      </c>
      <c r="D1059" s="51" t="s">
        <v>2440</v>
      </c>
      <c r="E1059" s="51" t="s">
        <v>2439</v>
      </c>
      <c r="F1059" s="51" t="s">
        <v>35</v>
      </c>
      <c r="G1059" s="85" t="s">
        <v>21</v>
      </c>
      <c r="H1059" s="86">
        <v>1057</v>
      </c>
      <c r="I1059" s="87" t="str">
        <f>VLOOKUP('entries and results'!G1059,$A$3:$E$30018,4,FALSE)</f>
        <v> </v>
      </c>
      <c r="J1059" s="87" t="str">
        <f>VLOOKUP('entries and results'!G1059,$A$3:$F$30018,6,FALSE)</f>
        <v> </v>
      </c>
      <c r="K1059" s="87" t="str">
        <f>VLOOKUP('entries and results'!G1059,$A$3:$E$30018,2,FALSE)</f>
        <v> </v>
      </c>
      <c r="L1059" s="88">
        <v>1057</v>
      </c>
      <c r="M1059" s="89" t="s">
        <v>21</v>
      </c>
      <c r="N1059" s="90" t="str">
        <f>VLOOKUP('entries and results'!M1059,$H$3:$K$30018,2,FALSE)</f>
        <v> </v>
      </c>
      <c r="O1059" s="90" t="str">
        <f>VLOOKUP('entries and results'!M1059,$H$3:$K$30018,3,FALSE)</f>
        <v> </v>
      </c>
      <c r="P1059" s="90" t="str">
        <f>VLOOKUP('entries and results'!M1059,$H$3:$K$30018,4,FALSE)</f>
        <v> </v>
      </c>
      <c r="Q1059" s="91" t="s">
        <v>22</v>
      </c>
      <c r="R1059" s="92" t="str">
        <f t="shared" si="122"/>
        <v>00:00</v>
      </c>
      <c r="BJ1059" s="78" t="str">
        <f t="shared" si="127"/>
        <v>00:00</v>
      </c>
      <c r="BK1059" s="77">
        <v>1057</v>
      </c>
      <c r="BL1059" s="57">
        <f t="shared" si="121"/>
        <v>0</v>
      </c>
      <c r="BM1059" s="57" t="str">
        <f t="shared" si="123"/>
        <v>0000000</v>
      </c>
      <c r="BN1059" s="57" t="str">
        <f t="shared" si="124"/>
        <v>00</v>
      </c>
      <c r="BO1059" s="57" t="str">
        <f t="shared" si="125"/>
        <v>00</v>
      </c>
      <c r="BP1059" s="57" t="str">
        <f t="shared" si="126"/>
        <v>00</v>
      </c>
    </row>
    <row r="1060" spans="1:68">
      <c r="A1060" s="51" t="s">
        <v>2441</v>
      </c>
      <c r="B1060" s="51" t="s">
        <v>116</v>
      </c>
      <c r="C1060" s="52">
        <v>31343</v>
      </c>
      <c r="D1060" s="51" t="s">
        <v>2442</v>
      </c>
      <c r="E1060" s="51" t="s">
        <v>2441</v>
      </c>
      <c r="F1060" s="51" t="s">
        <v>35</v>
      </c>
      <c r="G1060" s="85" t="s">
        <v>21</v>
      </c>
      <c r="H1060" s="86">
        <v>1058</v>
      </c>
      <c r="I1060" s="87" t="str">
        <f>VLOOKUP('entries and results'!G1060,$A$3:$E$30018,4,FALSE)</f>
        <v> </v>
      </c>
      <c r="J1060" s="87" t="str">
        <f>VLOOKUP('entries and results'!G1060,$A$3:$F$30018,6,FALSE)</f>
        <v> </v>
      </c>
      <c r="K1060" s="87" t="str">
        <f>VLOOKUP('entries and results'!G1060,$A$3:$E$30018,2,FALSE)</f>
        <v> </v>
      </c>
      <c r="L1060" s="88">
        <v>1058</v>
      </c>
      <c r="M1060" s="89" t="s">
        <v>21</v>
      </c>
      <c r="N1060" s="90" t="str">
        <f>VLOOKUP('entries and results'!M1060,$H$3:$K$30018,2,FALSE)</f>
        <v> </v>
      </c>
      <c r="O1060" s="90" t="str">
        <f>VLOOKUP('entries and results'!M1060,$H$3:$K$30018,3,FALSE)</f>
        <v> </v>
      </c>
      <c r="P1060" s="90" t="str">
        <f>VLOOKUP('entries and results'!M1060,$H$3:$K$30018,4,FALSE)</f>
        <v> </v>
      </c>
      <c r="Q1060" s="91" t="s">
        <v>22</v>
      </c>
      <c r="R1060" s="92" t="str">
        <f t="shared" si="122"/>
        <v>00:00</v>
      </c>
      <c r="BJ1060" s="78" t="str">
        <f t="shared" si="127"/>
        <v>00:00</v>
      </c>
      <c r="BK1060" s="77">
        <v>1058</v>
      </c>
      <c r="BL1060" s="57">
        <f t="shared" si="121"/>
        <v>0</v>
      </c>
      <c r="BM1060" s="57" t="str">
        <f t="shared" si="123"/>
        <v>0000000</v>
      </c>
      <c r="BN1060" s="57" t="str">
        <f t="shared" si="124"/>
        <v>00</v>
      </c>
      <c r="BO1060" s="57" t="str">
        <f t="shared" si="125"/>
        <v>00</v>
      </c>
      <c r="BP1060" s="57" t="str">
        <f t="shared" si="126"/>
        <v>00</v>
      </c>
    </row>
    <row r="1061" spans="1:68">
      <c r="A1061" s="51" t="s">
        <v>2443</v>
      </c>
      <c r="B1061" s="51" t="s">
        <v>116</v>
      </c>
      <c r="C1061" s="52">
        <v>31496</v>
      </c>
      <c r="D1061" s="51" t="s">
        <v>2444</v>
      </c>
      <c r="E1061" s="51" t="s">
        <v>2443</v>
      </c>
      <c r="F1061" s="51" t="s">
        <v>35</v>
      </c>
      <c r="G1061" s="85" t="s">
        <v>21</v>
      </c>
      <c r="H1061" s="86">
        <v>1059</v>
      </c>
      <c r="I1061" s="87" t="str">
        <f>VLOOKUP('entries and results'!G1061,$A$3:$E$30018,4,FALSE)</f>
        <v> </v>
      </c>
      <c r="J1061" s="87" t="str">
        <f>VLOOKUP('entries and results'!G1061,$A$3:$F$30018,6,FALSE)</f>
        <v> </v>
      </c>
      <c r="K1061" s="87" t="str">
        <f>VLOOKUP('entries and results'!G1061,$A$3:$E$30018,2,FALSE)</f>
        <v> </v>
      </c>
      <c r="L1061" s="88">
        <v>1059</v>
      </c>
      <c r="M1061" s="89" t="s">
        <v>21</v>
      </c>
      <c r="N1061" s="90" t="str">
        <f>VLOOKUP('entries and results'!M1061,$H$3:$K$30018,2,FALSE)</f>
        <v> </v>
      </c>
      <c r="O1061" s="90" t="str">
        <f>VLOOKUP('entries and results'!M1061,$H$3:$K$30018,3,FALSE)</f>
        <v> </v>
      </c>
      <c r="P1061" s="90" t="str">
        <f>VLOOKUP('entries and results'!M1061,$H$3:$K$30018,4,FALSE)</f>
        <v> </v>
      </c>
      <c r="Q1061" s="91" t="s">
        <v>22</v>
      </c>
      <c r="R1061" s="92" t="str">
        <f t="shared" si="122"/>
        <v>00:00</v>
      </c>
      <c r="BJ1061" s="78" t="str">
        <f t="shared" si="127"/>
        <v>00:00</v>
      </c>
      <c r="BK1061" s="77">
        <v>1059</v>
      </c>
      <c r="BL1061" s="57">
        <f t="shared" si="121"/>
        <v>0</v>
      </c>
      <c r="BM1061" s="57" t="str">
        <f t="shared" si="123"/>
        <v>0000000</v>
      </c>
      <c r="BN1061" s="57" t="str">
        <f t="shared" si="124"/>
        <v>00</v>
      </c>
      <c r="BO1061" s="57" t="str">
        <f t="shared" si="125"/>
        <v>00</v>
      </c>
      <c r="BP1061" s="57" t="str">
        <f t="shared" si="126"/>
        <v>00</v>
      </c>
    </row>
    <row r="1062" spans="1:68">
      <c r="A1062" s="51" t="s">
        <v>2445</v>
      </c>
      <c r="B1062" s="51" t="s">
        <v>191</v>
      </c>
      <c r="C1062" s="52">
        <v>29761</v>
      </c>
      <c r="D1062" s="51" t="s">
        <v>2446</v>
      </c>
      <c r="E1062" s="51" t="s">
        <v>2445</v>
      </c>
      <c r="F1062" s="51" t="s">
        <v>35</v>
      </c>
      <c r="G1062" s="85" t="s">
        <v>21</v>
      </c>
      <c r="H1062" s="86">
        <v>1060</v>
      </c>
      <c r="I1062" s="87" t="str">
        <f>VLOOKUP('entries and results'!G1062,$A$3:$E$30018,4,FALSE)</f>
        <v> </v>
      </c>
      <c r="J1062" s="87" t="str">
        <f>VLOOKUP('entries and results'!G1062,$A$3:$F$30018,6,FALSE)</f>
        <v> </v>
      </c>
      <c r="K1062" s="87" t="str">
        <f>VLOOKUP('entries and results'!G1062,$A$3:$E$30018,2,FALSE)</f>
        <v> </v>
      </c>
      <c r="L1062" s="88">
        <v>1060</v>
      </c>
      <c r="M1062" s="89" t="s">
        <v>21</v>
      </c>
      <c r="N1062" s="90" t="str">
        <f>VLOOKUP('entries and results'!M1062,$H$3:$K$30018,2,FALSE)</f>
        <v> </v>
      </c>
      <c r="O1062" s="90" t="str">
        <f>VLOOKUP('entries and results'!M1062,$H$3:$K$30018,3,FALSE)</f>
        <v> </v>
      </c>
      <c r="P1062" s="90" t="str">
        <f>VLOOKUP('entries and results'!M1062,$H$3:$K$30018,4,FALSE)</f>
        <v> </v>
      </c>
      <c r="Q1062" s="91" t="s">
        <v>22</v>
      </c>
      <c r="R1062" s="92" t="str">
        <f t="shared" si="122"/>
        <v>00:00</v>
      </c>
      <c r="BJ1062" s="78" t="str">
        <f t="shared" si="127"/>
        <v>00:00</v>
      </c>
      <c r="BK1062" s="77">
        <v>1060</v>
      </c>
      <c r="BL1062" s="57">
        <f t="shared" si="121"/>
        <v>0</v>
      </c>
      <c r="BM1062" s="57" t="str">
        <f t="shared" si="123"/>
        <v>0000000</v>
      </c>
      <c r="BN1062" s="57" t="str">
        <f t="shared" si="124"/>
        <v>00</v>
      </c>
      <c r="BO1062" s="57" t="str">
        <f t="shared" si="125"/>
        <v>00</v>
      </c>
      <c r="BP1062" s="57" t="str">
        <f t="shared" si="126"/>
        <v>00</v>
      </c>
    </row>
    <row r="1063" spans="1:68">
      <c r="A1063" s="51" t="s">
        <v>2447</v>
      </c>
      <c r="B1063" s="51" t="s">
        <v>149</v>
      </c>
      <c r="C1063" s="52">
        <v>28753</v>
      </c>
      <c r="D1063" s="51" t="s">
        <v>2448</v>
      </c>
      <c r="E1063" s="51" t="s">
        <v>2447</v>
      </c>
      <c r="F1063" s="51" t="s">
        <v>35</v>
      </c>
      <c r="G1063" s="85" t="s">
        <v>21</v>
      </c>
      <c r="H1063" s="86">
        <v>1061</v>
      </c>
      <c r="I1063" s="87" t="str">
        <f>VLOOKUP('entries and results'!G1063,$A$3:$E$30018,4,FALSE)</f>
        <v> </v>
      </c>
      <c r="J1063" s="87" t="str">
        <f>VLOOKUP('entries and results'!G1063,$A$3:$F$30018,6,FALSE)</f>
        <v> </v>
      </c>
      <c r="K1063" s="87" t="str">
        <f>VLOOKUP('entries and results'!G1063,$A$3:$E$30018,2,FALSE)</f>
        <v> </v>
      </c>
      <c r="L1063" s="88">
        <v>1061</v>
      </c>
      <c r="M1063" s="89" t="s">
        <v>21</v>
      </c>
      <c r="N1063" s="90" t="str">
        <f>VLOOKUP('entries and results'!M1063,$H$3:$K$30018,2,FALSE)</f>
        <v> </v>
      </c>
      <c r="O1063" s="90" t="str">
        <f>VLOOKUP('entries and results'!M1063,$H$3:$K$30018,3,FALSE)</f>
        <v> </v>
      </c>
      <c r="P1063" s="90" t="str">
        <f>VLOOKUP('entries and results'!M1063,$H$3:$K$30018,4,FALSE)</f>
        <v> </v>
      </c>
      <c r="Q1063" s="91" t="s">
        <v>22</v>
      </c>
      <c r="R1063" s="92" t="str">
        <f t="shared" si="122"/>
        <v>00:00</v>
      </c>
      <c r="BJ1063" s="78" t="str">
        <f t="shared" si="127"/>
        <v>00:00</v>
      </c>
      <c r="BK1063" s="77">
        <v>1061</v>
      </c>
      <c r="BL1063" s="57">
        <f t="shared" si="121"/>
        <v>0</v>
      </c>
      <c r="BM1063" s="57" t="str">
        <f t="shared" si="123"/>
        <v>0000000</v>
      </c>
      <c r="BN1063" s="57" t="str">
        <f t="shared" si="124"/>
        <v>00</v>
      </c>
      <c r="BO1063" s="57" t="str">
        <f t="shared" si="125"/>
        <v>00</v>
      </c>
      <c r="BP1063" s="57" t="str">
        <f t="shared" si="126"/>
        <v>00</v>
      </c>
    </row>
    <row r="1064" spans="1:68">
      <c r="A1064" s="51" t="s">
        <v>2449</v>
      </c>
      <c r="B1064" s="51" t="s">
        <v>2377</v>
      </c>
      <c r="C1064" s="52">
        <v>19684</v>
      </c>
      <c r="D1064" s="51" t="s">
        <v>2450</v>
      </c>
      <c r="E1064" s="51" t="s">
        <v>2449</v>
      </c>
      <c r="F1064" s="51" t="s">
        <v>29</v>
      </c>
      <c r="G1064" s="85" t="s">
        <v>21</v>
      </c>
      <c r="H1064" s="86">
        <v>1062</v>
      </c>
      <c r="I1064" s="87" t="str">
        <f>VLOOKUP('entries and results'!G1064,$A$3:$E$30018,4,FALSE)</f>
        <v> </v>
      </c>
      <c r="J1064" s="87" t="str">
        <f>VLOOKUP('entries and results'!G1064,$A$3:$F$30018,6,FALSE)</f>
        <v> </v>
      </c>
      <c r="K1064" s="87" t="str">
        <f>VLOOKUP('entries and results'!G1064,$A$3:$E$30018,2,FALSE)</f>
        <v> </v>
      </c>
      <c r="L1064" s="88">
        <v>1062</v>
      </c>
      <c r="M1064" s="89" t="s">
        <v>21</v>
      </c>
      <c r="N1064" s="90" t="str">
        <f>VLOOKUP('entries and results'!M1064,$H$3:$K$30018,2,FALSE)</f>
        <v> </v>
      </c>
      <c r="O1064" s="90" t="str">
        <f>VLOOKUP('entries and results'!M1064,$H$3:$K$30018,3,FALSE)</f>
        <v> </v>
      </c>
      <c r="P1064" s="90" t="str">
        <f>VLOOKUP('entries and results'!M1064,$H$3:$K$30018,4,FALSE)</f>
        <v> </v>
      </c>
      <c r="Q1064" s="91" t="s">
        <v>22</v>
      </c>
      <c r="R1064" s="92" t="str">
        <f t="shared" si="122"/>
        <v>00:00</v>
      </c>
      <c r="BJ1064" s="78" t="str">
        <f t="shared" si="127"/>
        <v>00:00</v>
      </c>
      <c r="BK1064" s="77">
        <v>1062</v>
      </c>
      <c r="BL1064" s="57">
        <f t="shared" si="121"/>
        <v>0</v>
      </c>
      <c r="BM1064" s="57" t="str">
        <f t="shared" si="123"/>
        <v>0000000</v>
      </c>
      <c r="BN1064" s="57" t="str">
        <f t="shared" si="124"/>
        <v>00</v>
      </c>
      <c r="BO1064" s="57" t="str">
        <f t="shared" si="125"/>
        <v>00</v>
      </c>
      <c r="BP1064" s="57" t="str">
        <f t="shared" si="126"/>
        <v>00</v>
      </c>
    </row>
    <row r="1065" spans="1:68">
      <c r="A1065" s="51" t="s">
        <v>2451</v>
      </c>
      <c r="B1065" s="51" t="s">
        <v>249</v>
      </c>
      <c r="C1065" s="52">
        <v>31794</v>
      </c>
      <c r="D1065" s="51" t="s">
        <v>2452</v>
      </c>
      <c r="E1065" s="51" t="s">
        <v>2451</v>
      </c>
      <c r="F1065" s="51" t="s">
        <v>35</v>
      </c>
      <c r="G1065" s="85" t="s">
        <v>21</v>
      </c>
      <c r="H1065" s="86">
        <v>1063</v>
      </c>
      <c r="I1065" s="87" t="str">
        <f>VLOOKUP('entries and results'!G1065,$A$3:$E$30018,4,FALSE)</f>
        <v> </v>
      </c>
      <c r="J1065" s="87" t="str">
        <f>VLOOKUP('entries and results'!G1065,$A$3:$F$30018,6,FALSE)</f>
        <v> </v>
      </c>
      <c r="K1065" s="87" t="str">
        <f>VLOOKUP('entries and results'!G1065,$A$3:$E$30018,2,FALSE)</f>
        <v> </v>
      </c>
      <c r="L1065" s="88">
        <v>1063</v>
      </c>
      <c r="M1065" s="89" t="s">
        <v>21</v>
      </c>
      <c r="N1065" s="90" t="str">
        <f>VLOOKUP('entries and results'!M1065,$H$3:$K$30018,2,FALSE)</f>
        <v> </v>
      </c>
      <c r="O1065" s="90" t="str">
        <f>VLOOKUP('entries and results'!M1065,$H$3:$K$30018,3,FALSE)</f>
        <v> </v>
      </c>
      <c r="P1065" s="90" t="str">
        <f>VLOOKUP('entries and results'!M1065,$H$3:$K$30018,4,FALSE)</f>
        <v> </v>
      </c>
      <c r="Q1065" s="91" t="s">
        <v>22</v>
      </c>
      <c r="R1065" s="92" t="str">
        <f t="shared" si="122"/>
        <v>00:00</v>
      </c>
      <c r="BJ1065" s="78" t="str">
        <f t="shared" si="127"/>
        <v>00:00</v>
      </c>
      <c r="BK1065" s="77">
        <v>1063</v>
      </c>
      <c r="BL1065" s="57">
        <f t="shared" si="121"/>
        <v>0</v>
      </c>
      <c r="BM1065" s="57" t="str">
        <f t="shared" si="123"/>
        <v>0000000</v>
      </c>
      <c r="BN1065" s="57" t="str">
        <f t="shared" si="124"/>
        <v>00</v>
      </c>
      <c r="BO1065" s="57" t="str">
        <f t="shared" si="125"/>
        <v>00</v>
      </c>
      <c r="BP1065" s="57" t="str">
        <f t="shared" si="126"/>
        <v>00</v>
      </c>
    </row>
    <row r="1066" spans="1:68">
      <c r="A1066" s="51" t="s">
        <v>2453</v>
      </c>
      <c r="B1066" s="51" t="s">
        <v>61</v>
      </c>
      <c r="C1066" s="52">
        <v>21221</v>
      </c>
      <c r="D1066" s="51" t="s">
        <v>2454</v>
      </c>
      <c r="E1066" s="51" t="s">
        <v>2453</v>
      </c>
      <c r="F1066" s="51" t="s">
        <v>29</v>
      </c>
      <c r="G1066" s="85" t="s">
        <v>21</v>
      </c>
      <c r="H1066" s="86">
        <v>1064</v>
      </c>
      <c r="I1066" s="87" t="str">
        <f>VLOOKUP('entries and results'!G1066,$A$3:$E$30018,4,FALSE)</f>
        <v> </v>
      </c>
      <c r="J1066" s="87" t="str">
        <f>VLOOKUP('entries and results'!G1066,$A$3:$F$30018,6,FALSE)</f>
        <v> </v>
      </c>
      <c r="K1066" s="87" t="str">
        <f>VLOOKUP('entries and results'!G1066,$A$3:$E$30018,2,FALSE)</f>
        <v> </v>
      </c>
      <c r="L1066" s="88">
        <v>1064</v>
      </c>
      <c r="M1066" s="89" t="s">
        <v>21</v>
      </c>
      <c r="N1066" s="90" t="str">
        <f>VLOOKUP('entries and results'!M1066,$H$3:$K$30018,2,FALSE)</f>
        <v> </v>
      </c>
      <c r="O1066" s="90" t="str">
        <f>VLOOKUP('entries and results'!M1066,$H$3:$K$30018,3,FALSE)</f>
        <v> </v>
      </c>
      <c r="P1066" s="90" t="str">
        <f>VLOOKUP('entries and results'!M1066,$H$3:$K$30018,4,FALSE)</f>
        <v> </v>
      </c>
      <c r="Q1066" s="91" t="s">
        <v>22</v>
      </c>
      <c r="R1066" s="92" t="str">
        <f t="shared" si="122"/>
        <v>00:00</v>
      </c>
      <c r="BJ1066" s="78" t="str">
        <f t="shared" si="127"/>
        <v>00:00</v>
      </c>
      <c r="BK1066" s="77">
        <v>1064</v>
      </c>
      <c r="BL1066" s="57">
        <f t="shared" si="121"/>
        <v>0</v>
      </c>
      <c r="BM1066" s="57" t="str">
        <f t="shared" si="123"/>
        <v>0000000</v>
      </c>
      <c r="BN1066" s="57" t="str">
        <f t="shared" si="124"/>
        <v>00</v>
      </c>
      <c r="BO1066" s="57" t="str">
        <f t="shared" si="125"/>
        <v>00</v>
      </c>
      <c r="BP1066" s="57" t="str">
        <f t="shared" si="126"/>
        <v>00</v>
      </c>
    </row>
    <row r="1067" spans="1:68">
      <c r="A1067" s="51" t="s">
        <v>2455</v>
      </c>
      <c r="B1067" s="51" t="s">
        <v>718</v>
      </c>
      <c r="C1067" s="52">
        <v>25496</v>
      </c>
      <c r="D1067" s="51" t="s">
        <v>2456</v>
      </c>
      <c r="E1067" s="51" t="s">
        <v>2455</v>
      </c>
      <c r="F1067" s="51" t="s">
        <v>29</v>
      </c>
      <c r="G1067" s="85" t="s">
        <v>21</v>
      </c>
      <c r="H1067" s="86">
        <v>1065</v>
      </c>
      <c r="I1067" s="87" t="str">
        <f>VLOOKUP('entries and results'!G1067,$A$3:$E$30018,4,FALSE)</f>
        <v> </v>
      </c>
      <c r="J1067" s="87" t="str">
        <f>VLOOKUP('entries and results'!G1067,$A$3:$F$30018,6,FALSE)</f>
        <v> </v>
      </c>
      <c r="K1067" s="87" t="str">
        <f>VLOOKUP('entries and results'!G1067,$A$3:$E$30018,2,FALSE)</f>
        <v> </v>
      </c>
      <c r="L1067" s="88">
        <v>1065</v>
      </c>
      <c r="M1067" s="89" t="s">
        <v>21</v>
      </c>
      <c r="N1067" s="90" t="str">
        <f>VLOOKUP('entries and results'!M1067,$H$3:$K$30018,2,FALSE)</f>
        <v> </v>
      </c>
      <c r="O1067" s="90" t="str">
        <f>VLOOKUP('entries and results'!M1067,$H$3:$K$30018,3,FALSE)</f>
        <v> </v>
      </c>
      <c r="P1067" s="90" t="str">
        <f>VLOOKUP('entries and results'!M1067,$H$3:$K$30018,4,FALSE)</f>
        <v> </v>
      </c>
      <c r="Q1067" s="91" t="s">
        <v>22</v>
      </c>
      <c r="R1067" s="92" t="str">
        <f t="shared" si="122"/>
        <v>00:00</v>
      </c>
      <c r="BJ1067" s="78" t="str">
        <f t="shared" si="127"/>
        <v>00:00</v>
      </c>
      <c r="BK1067" s="77">
        <v>1065</v>
      </c>
      <c r="BL1067" s="57">
        <f t="shared" si="121"/>
        <v>0</v>
      </c>
      <c r="BM1067" s="57" t="str">
        <f t="shared" si="123"/>
        <v>0000000</v>
      </c>
      <c r="BN1067" s="57" t="str">
        <f t="shared" si="124"/>
        <v>00</v>
      </c>
      <c r="BO1067" s="57" t="str">
        <f t="shared" si="125"/>
        <v>00</v>
      </c>
      <c r="BP1067" s="57" t="str">
        <f t="shared" si="126"/>
        <v>00</v>
      </c>
    </row>
    <row r="1068" spans="1:68">
      <c r="A1068" s="51" t="s">
        <v>2457</v>
      </c>
      <c r="B1068" s="51" t="s">
        <v>142</v>
      </c>
      <c r="C1068" s="52">
        <v>26223</v>
      </c>
      <c r="D1068" s="51" t="s">
        <v>2458</v>
      </c>
      <c r="E1068" s="51" t="s">
        <v>2457</v>
      </c>
      <c r="F1068" s="51" t="s">
        <v>35</v>
      </c>
      <c r="G1068" s="85" t="s">
        <v>21</v>
      </c>
      <c r="H1068" s="86">
        <v>1066</v>
      </c>
      <c r="I1068" s="87" t="str">
        <f>VLOOKUP('entries and results'!G1068,$A$3:$E$30018,4,FALSE)</f>
        <v> </v>
      </c>
      <c r="J1068" s="87" t="str">
        <f>VLOOKUP('entries and results'!G1068,$A$3:$F$30018,6,FALSE)</f>
        <v> </v>
      </c>
      <c r="K1068" s="87" t="str">
        <f>VLOOKUP('entries and results'!G1068,$A$3:$E$30018,2,FALSE)</f>
        <v> </v>
      </c>
      <c r="L1068" s="88">
        <v>1066</v>
      </c>
      <c r="M1068" s="89" t="s">
        <v>21</v>
      </c>
      <c r="N1068" s="90" t="str">
        <f>VLOOKUP('entries and results'!M1068,$H$3:$K$30018,2,FALSE)</f>
        <v> </v>
      </c>
      <c r="O1068" s="90" t="str">
        <f>VLOOKUP('entries and results'!M1068,$H$3:$K$30018,3,FALSE)</f>
        <v> </v>
      </c>
      <c r="P1068" s="90" t="str">
        <f>VLOOKUP('entries and results'!M1068,$H$3:$K$30018,4,FALSE)</f>
        <v> </v>
      </c>
      <c r="Q1068" s="91" t="s">
        <v>22</v>
      </c>
      <c r="R1068" s="92" t="str">
        <f t="shared" si="122"/>
        <v>00:00</v>
      </c>
      <c r="BJ1068" s="78" t="str">
        <f t="shared" si="127"/>
        <v>00:00</v>
      </c>
      <c r="BK1068" s="77">
        <v>1066</v>
      </c>
      <c r="BL1068" s="57">
        <f t="shared" si="121"/>
        <v>0</v>
      </c>
      <c r="BM1068" s="57" t="str">
        <f t="shared" si="123"/>
        <v>0000000</v>
      </c>
      <c r="BN1068" s="57" t="str">
        <f t="shared" si="124"/>
        <v>00</v>
      </c>
      <c r="BO1068" s="57" t="str">
        <f t="shared" si="125"/>
        <v>00</v>
      </c>
      <c r="BP1068" s="57" t="str">
        <f t="shared" si="126"/>
        <v>00</v>
      </c>
    </row>
    <row r="1069" spans="1:68">
      <c r="A1069" s="51" t="s">
        <v>2459</v>
      </c>
      <c r="B1069" s="51" t="s">
        <v>890</v>
      </c>
      <c r="C1069" s="52">
        <v>23312</v>
      </c>
      <c r="D1069" s="51" t="s">
        <v>2460</v>
      </c>
      <c r="E1069" s="51" t="s">
        <v>2459</v>
      </c>
      <c r="F1069" s="51" t="s">
        <v>29</v>
      </c>
      <c r="G1069" s="85" t="s">
        <v>21</v>
      </c>
      <c r="H1069" s="86">
        <v>1067</v>
      </c>
      <c r="I1069" s="87" t="str">
        <f>VLOOKUP('entries and results'!G1069,$A$3:$E$30018,4,FALSE)</f>
        <v> </v>
      </c>
      <c r="J1069" s="87" t="str">
        <f>VLOOKUP('entries and results'!G1069,$A$3:$F$30018,6,FALSE)</f>
        <v> </v>
      </c>
      <c r="K1069" s="87" t="str">
        <f>VLOOKUP('entries and results'!G1069,$A$3:$E$30018,2,FALSE)</f>
        <v> </v>
      </c>
      <c r="L1069" s="88">
        <v>1067</v>
      </c>
      <c r="M1069" s="89" t="s">
        <v>21</v>
      </c>
      <c r="N1069" s="90" t="str">
        <f>VLOOKUP('entries and results'!M1069,$H$3:$K$30018,2,FALSE)</f>
        <v> </v>
      </c>
      <c r="O1069" s="90" t="str">
        <f>VLOOKUP('entries and results'!M1069,$H$3:$K$30018,3,FALSE)</f>
        <v> </v>
      </c>
      <c r="P1069" s="90" t="str">
        <f>VLOOKUP('entries and results'!M1069,$H$3:$K$30018,4,FALSE)</f>
        <v> </v>
      </c>
      <c r="Q1069" s="91" t="s">
        <v>22</v>
      </c>
      <c r="R1069" s="92" t="str">
        <f t="shared" si="122"/>
        <v>00:00</v>
      </c>
      <c r="BJ1069" s="78" t="str">
        <f t="shared" si="127"/>
        <v>00:00</v>
      </c>
      <c r="BK1069" s="77">
        <v>1067</v>
      </c>
      <c r="BL1069" s="57">
        <f t="shared" si="121"/>
        <v>0</v>
      </c>
      <c r="BM1069" s="57" t="str">
        <f t="shared" si="123"/>
        <v>0000000</v>
      </c>
      <c r="BN1069" s="57" t="str">
        <f t="shared" si="124"/>
        <v>00</v>
      </c>
      <c r="BO1069" s="57" t="str">
        <f t="shared" si="125"/>
        <v>00</v>
      </c>
      <c r="BP1069" s="57" t="str">
        <f t="shared" si="126"/>
        <v>00</v>
      </c>
    </row>
    <row r="1070" spans="1:68">
      <c r="A1070" s="51" t="s">
        <v>2461</v>
      </c>
      <c r="B1070" s="51" t="s">
        <v>2301</v>
      </c>
      <c r="C1070" s="52">
        <v>17439</v>
      </c>
      <c r="D1070" s="51" t="s">
        <v>2462</v>
      </c>
      <c r="E1070" s="51" t="s">
        <v>2461</v>
      </c>
      <c r="F1070" s="51" t="s">
        <v>29</v>
      </c>
      <c r="G1070" s="85" t="s">
        <v>21</v>
      </c>
      <c r="H1070" s="86">
        <v>1068</v>
      </c>
      <c r="I1070" s="87" t="str">
        <f>VLOOKUP('entries and results'!G1070,$A$3:$E$30018,4,FALSE)</f>
        <v> </v>
      </c>
      <c r="J1070" s="87" t="str">
        <f>VLOOKUP('entries and results'!G1070,$A$3:$F$30018,6,FALSE)</f>
        <v> </v>
      </c>
      <c r="K1070" s="87" t="str">
        <f>VLOOKUP('entries and results'!G1070,$A$3:$E$30018,2,FALSE)</f>
        <v> </v>
      </c>
      <c r="L1070" s="88">
        <v>1068</v>
      </c>
      <c r="M1070" s="89" t="s">
        <v>21</v>
      </c>
      <c r="N1070" s="90" t="str">
        <f>VLOOKUP('entries and results'!M1070,$H$3:$K$30018,2,FALSE)</f>
        <v> </v>
      </c>
      <c r="O1070" s="90" t="str">
        <f>VLOOKUP('entries and results'!M1070,$H$3:$K$30018,3,FALSE)</f>
        <v> </v>
      </c>
      <c r="P1070" s="90" t="str">
        <f>VLOOKUP('entries and results'!M1070,$H$3:$K$30018,4,FALSE)</f>
        <v> </v>
      </c>
      <c r="Q1070" s="91" t="s">
        <v>22</v>
      </c>
      <c r="R1070" s="92" t="str">
        <f t="shared" si="122"/>
        <v>00:00</v>
      </c>
      <c r="BJ1070" s="78" t="str">
        <f t="shared" si="127"/>
        <v>00:00</v>
      </c>
      <c r="BK1070" s="77">
        <v>1068</v>
      </c>
      <c r="BL1070" s="57">
        <f t="shared" si="121"/>
        <v>0</v>
      </c>
      <c r="BM1070" s="57" t="str">
        <f t="shared" si="123"/>
        <v>0000000</v>
      </c>
      <c r="BN1070" s="57" t="str">
        <f t="shared" si="124"/>
        <v>00</v>
      </c>
      <c r="BO1070" s="57" t="str">
        <f t="shared" si="125"/>
        <v>00</v>
      </c>
      <c r="BP1070" s="57" t="str">
        <f t="shared" si="126"/>
        <v>00</v>
      </c>
    </row>
    <row r="1071" spans="1:68">
      <c r="A1071" s="51" t="s">
        <v>2463</v>
      </c>
      <c r="B1071" s="51" t="s">
        <v>2343</v>
      </c>
      <c r="C1071" s="52">
        <v>11437</v>
      </c>
      <c r="D1071" s="51" t="s">
        <v>2464</v>
      </c>
      <c r="E1071" s="51" t="s">
        <v>2463</v>
      </c>
      <c r="F1071" s="51" t="s">
        <v>29</v>
      </c>
      <c r="G1071" s="85" t="s">
        <v>21</v>
      </c>
      <c r="H1071" s="86">
        <v>1069</v>
      </c>
      <c r="I1071" s="87" t="str">
        <f>VLOOKUP('entries and results'!G1071,$A$3:$E$30018,4,FALSE)</f>
        <v> </v>
      </c>
      <c r="J1071" s="87" t="str">
        <f>VLOOKUP('entries and results'!G1071,$A$3:$F$30018,6,FALSE)</f>
        <v> </v>
      </c>
      <c r="K1071" s="87" t="str">
        <f>VLOOKUP('entries and results'!G1071,$A$3:$E$30018,2,FALSE)</f>
        <v> </v>
      </c>
      <c r="L1071" s="88">
        <v>1069</v>
      </c>
      <c r="M1071" s="89" t="s">
        <v>21</v>
      </c>
      <c r="N1071" s="90" t="str">
        <f>VLOOKUP('entries and results'!M1071,$H$3:$K$30018,2,FALSE)</f>
        <v> </v>
      </c>
      <c r="O1071" s="90" t="str">
        <f>VLOOKUP('entries and results'!M1071,$H$3:$K$30018,3,FALSE)</f>
        <v> </v>
      </c>
      <c r="P1071" s="90" t="str">
        <f>VLOOKUP('entries and results'!M1071,$H$3:$K$30018,4,FALSE)</f>
        <v> </v>
      </c>
      <c r="Q1071" s="91" t="s">
        <v>22</v>
      </c>
      <c r="R1071" s="92" t="str">
        <f t="shared" si="122"/>
        <v>00:00</v>
      </c>
      <c r="BJ1071" s="78" t="str">
        <f t="shared" si="127"/>
        <v>00:00</v>
      </c>
      <c r="BK1071" s="77">
        <v>1069</v>
      </c>
      <c r="BL1071" s="57">
        <f t="shared" si="121"/>
        <v>0</v>
      </c>
      <c r="BM1071" s="57" t="str">
        <f t="shared" si="123"/>
        <v>0000000</v>
      </c>
      <c r="BN1071" s="57" t="str">
        <f t="shared" si="124"/>
        <v>00</v>
      </c>
      <c r="BO1071" s="57" t="str">
        <f t="shared" si="125"/>
        <v>00</v>
      </c>
      <c r="BP1071" s="57" t="str">
        <f t="shared" si="126"/>
        <v>00</v>
      </c>
    </row>
    <row r="1072" spans="1:68">
      <c r="A1072" s="51" t="s">
        <v>2465</v>
      </c>
      <c r="B1072" s="51" t="s">
        <v>2071</v>
      </c>
      <c r="C1072" s="52">
        <v>23120</v>
      </c>
      <c r="D1072" s="51" t="s">
        <v>2466</v>
      </c>
      <c r="E1072" s="51" t="s">
        <v>2465</v>
      </c>
      <c r="F1072" s="51" t="s">
        <v>29</v>
      </c>
      <c r="G1072" s="85" t="s">
        <v>21</v>
      </c>
      <c r="H1072" s="86">
        <v>1070</v>
      </c>
      <c r="I1072" s="87" t="str">
        <f>VLOOKUP('entries and results'!G1072,$A$3:$E$30018,4,FALSE)</f>
        <v> </v>
      </c>
      <c r="J1072" s="87" t="str">
        <f>VLOOKUP('entries and results'!G1072,$A$3:$F$30018,6,FALSE)</f>
        <v> </v>
      </c>
      <c r="K1072" s="87" t="str">
        <f>VLOOKUP('entries and results'!G1072,$A$3:$E$30018,2,FALSE)</f>
        <v> </v>
      </c>
      <c r="L1072" s="88">
        <v>1070</v>
      </c>
      <c r="M1072" s="89" t="s">
        <v>21</v>
      </c>
      <c r="N1072" s="90" t="str">
        <f>VLOOKUP('entries and results'!M1072,$H$3:$K$30018,2,FALSE)</f>
        <v> </v>
      </c>
      <c r="O1072" s="90" t="str">
        <f>VLOOKUP('entries and results'!M1072,$H$3:$K$30018,3,FALSE)</f>
        <v> </v>
      </c>
      <c r="P1072" s="90" t="str">
        <f>VLOOKUP('entries and results'!M1072,$H$3:$K$30018,4,FALSE)</f>
        <v> </v>
      </c>
      <c r="Q1072" s="91" t="s">
        <v>22</v>
      </c>
      <c r="R1072" s="92" t="str">
        <f t="shared" si="122"/>
        <v>00:00</v>
      </c>
      <c r="BJ1072" s="78" t="str">
        <f t="shared" si="127"/>
        <v>00:00</v>
      </c>
      <c r="BK1072" s="77">
        <v>1070</v>
      </c>
      <c r="BL1072" s="57">
        <f t="shared" si="121"/>
        <v>0</v>
      </c>
      <c r="BM1072" s="57" t="str">
        <f t="shared" si="123"/>
        <v>0000000</v>
      </c>
      <c r="BN1072" s="57" t="str">
        <f t="shared" si="124"/>
        <v>00</v>
      </c>
      <c r="BO1072" s="57" t="str">
        <f t="shared" si="125"/>
        <v>00</v>
      </c>
      <c r="BP1072" s="57" t="str">
        <f t="shared" si="126"/>
        <v>00</v>
      </c>
    </row>
    <row r="1073" spans="1:68">
      <c r="A1073" s="51" t="s">
        <v>2467</v>
      </c>
      <c r="B1073" s="51" t="s">
        <v>2468</v>
      </c>
      <c r="C1073" s="52">
        <v>25788</v>
      </c>
      <c r="D1073" s="51" t="s">
        <v>2469</v>
      </c>
      <c r="E1073" s="51" t="s">
        <v>2467</v>
      </c>
      <c r="F1073" s="51" t="s">
        <v>35</v>
      </c>
      <c r="G1073" s="85" t="s">
        <v>21</v>
      </c>
      <c r="H1073" s="86">
        <v>1071</v>
      </c>
      <c r="I1073" s="87" t="str">
        <f>VLOOKUP('entries and results'!G1073,$A$3:$E$30018,4,FALSE)</f>
        <v> </v>
      </c>
      <c r="J1073" s="87" t="str">
        <f>VLOOKUP('entries and results'!G1073,$A$3:$F$30018,6,FALSE)</f>
        <v> </v>
      </c>
      <c r="K1073" s="87" t="str">
        <f>VLOOKUP('entries and results'!G1073,$A$3:$E$30018,2,FALSE)</f>
        <v> </v>
      </c>
      <c r="L1073" s="88">
        <v>1071</v>
      </c>
      <c r="M1073" s="89" t="s">
        <v>21</v>
      </c>
      <c r="N1073" s="90" t="str">
        <f>VLOOKUP('entries and results'!M1073,$H$3:$K$30018,2,FALSE)</f>
        <v> </v>
      </c>
      <c r="O1073" s="90" t="str">
        <f>VLOOKUP('entries and results'!M1073,$H$3:$K$30018,3,FALSE)</f>
        <v> </v>
      </c>
      <c r="P1073" s="90" t="str">
        <f>VLOOKUP('entries and results'!M1073,$H$3:$K$30018,4,FALSE)</f>
        <v> </v>
      </c>
      <c r="Q1073" s="91" t="s">
        <v>22</v>
      </c>
      <c r="R1073" s="92" t="str">
        <f t="shared" si="122"/>
        <v>00:00</v>
      </c>
      <c r="BJ1073" s="78" t="str">
        <f t="shared" si="127"/>
        <v>00:00</v>
      </c>
      <c r="BK1073" s="77">
        <v>1071</v>
      </c>
      <c r="BL1073" s="57">
        <f t="shared" si="121"/>
        <v>0</v>
      </c>
      <c r="BM1073" s="57" t="str">
        <f t="shared" si="123"/>
        <v>0000000</v>
      </c>
      <c r="BN1073" s="57" t="str">
        <f t="shared" si="124"/>
        <v>00</v>
      </c>
      <c r="BO1073" s="57" t="str">
        <f t="shared" si="125"/>
        <v>00</v>
      </c>
      <c r="BP1073" s="57" t="str">
        <f t="shared" si="126"/>
        <v>00</v>
      </c>
    </row>
    <row r="1074" spans="1:68">
      <c r="A1074" s="51" t="s">
        <v>2470</v>
      </c>
      <c r="B1074" s="51" t="s">
        <v>198</v>
      </c>
      <c r="C1074" s="52">
        <v>19851</v>
      </c>
      <c r="D1074" s="51" t="s">
        <v>2471</v>
      </c>
      <c r="E1074" s="51" t="s">
        <v>2470</v>
      </c>
      <c r="F1074" s="51" t="s">
        <v>29</v>
      </c>
      <c r="G1074" s="85" t="s">
        <v>21</v>
      </c>
      <c r="H1074" s="86">
        <v>1072</v>
      </c>
      <c r="I1074" s="87" t="str">
        <f>VLOOKUP('entries and results'!G1074,$A$3:$E$30018,4,FALSE)</f>
        <v> </v>
      </c>
      <c r="J1074" s="87" t="str">
        <f>VLOOKUP('entries and results'!G1074,$A$3:$F$30018,6,FALSE)</f>
        <v> </v>
      </c>
      <c r="K1074" s="87" t="str">
        <f>VLOOKUP('entries and results'!G1074,$A$3:$E$30018,2,FALSE)</f>
        <v> </v>
      </c>
      <c r="L1074" s="88">
        <v>1072</v>
      </c>
      <c r="M1074" s="89" t="s">
        <v>21</v>
      </c>
      <c r="N1074" s="90" t="str">
        <f>VLOOKUP('entries and results'!M1074,$H$3:$K$30018,2,FALSE)</f>
        <v> </v>
      </c>
      <c r="O1074" s="90" t="str">
        <f>VLOOKUP('entries and results'!M1074,$H$3:$K$30018,3,FALSE)</f>
        <v> </v>
      </c>
      <c r="P1074" s="90" t="str">
        <f>VLOOKUP('entries and results'!M1074,$H$3:$K$30018,4,FALSE)</f>
        <v> </v>
      </c>
      <c r="Q1074" s="91" t="s">
        <v>22</v>
      </c>
      <c r="R1074" s="92" t="str">
        <f t="shared" si="122"/>
        <v>00:00</v>
      </c>
      <c r="BJ1074" s="78" t="str">
        <f t="shared" si="127"/>
        <v>00:00</v>
      </c>
      <c r="BK1074" s="77">
        <v>1072</v>
      </c>
      <c r="BL1074" s="57">
        <f t="shared" si="121"/>
        <v>0</v>
      </c>
      <c r="BM1074" s="57" t="str">
        <f t="shared" si="123"/>
        <v>0000000</v>
      </c>
      <c r="BN1074" s="57" t="str">
        <f t="shared" si="124"/>
        <v>00</v>
      </c>
      <c r="BO1074" s="57" t="str">
        <f t="shared" si="125"/>
        <v>00</v>
      </c>
      <c r="BP1074" s="57" t="str">
        <f t="shared" si="126"/>
        <v>00</v>
      </c>
    </row>
    <row r="1075" spans="1:68">
      <c r="A1075" s="51" t="s">
        <v>2472</v>
      </c>
      <c r="B1075" s="51" t="s">
        <v>2071</v>
      </c>
      <c r="C1075" s="52">
        <v>21844</v>
      </c>
      <c r="D1075" s="51" t="s">
        <v>2473</v>
      </c>
      <c r="E1075" s="51" t="s">
        <v>2472</v>
      </c>
      <c r="F1075" s="51" t="s">
        <v>29</v>
      </c>
      <c r="G1075" s="85" t="s">
        <v>21</v>
      </c>
      <c r="H1075" s="86">
        <v>1073</v>
      </c>
      <c r="I1075" s="87" t="str">
        <f>VLOOKUP('entries and results'!G1075,$A$3:$E$30018,4,FALSE)</f>
        <v> </v>
      </c>
      <c r="J1075" s="87" t="str">
        <f>VLOOKUP('entries and results'!G1075,$A$3:$F$30018,6,FALSE)</f>
        <v> </v>
      </c>
      <c r="K1075" s="87" t="str">
        <f>VLOOKUP('entries and results'!G1075,$A$3:$E$30018,2,FALSE)</f>
        <v> </v>
      </c>
      <c r="L1075" s="88">
        <v>1073</v>
      </c>
      <c r="M1075" s="89" t="s">
        <v>21</v>
      </c>
      <c r="N1075" s="90" t="str">
        <f>VLOOKUP('entries and results'!M1075,$H$3:$K$30018,2,FALSE)</f>
        <v> </v>
      </c>
      <c r="O1075" s="90" t="str">
        <f>VLOOKUP('entries and results'!M1075,$H$3:$K$30018,3,FALSE)</f>
        <v> </v>
      </c>
      <c r="P1075" s="90" t="str">
        <f>VLOOKUP('entries and results'!M1075,$H$3:$K$30018,4,FALSE)</f>
        <v> </v>
      </c>
      <c r="Q1075" s="91" t="s">
        <v>22</v>
      </c>
      <c r="R1075" s="92" t="str">
        <f t="shared" si="122"/>
        <v>00:00</v>
      </c>
      <c r="BJ1075" s="78" t="str">
        <f t="shared" si="127"/>
        <v>00:00</v>
      </c>
      <c r="BK1075" s="77">
        <v>1073</v>
      </c>
      <c r="BL1075" s="57">
        <f t="shared" si="121"/>
        <v>0</v>
      </c>
      <c r="BM1075" s="57" t="str">
        <f t="shared" si="123"/>
        <v>0000000</v>
      </c>
      <c r="BN1075" s="57" t="str">
        <f t="shared" si="124"/>
        <v>00</v>
      </c>
      <c r="BO1075" s="57" t="str">
        <f t="shared" si="125"/>
        <v>00</v>
      </c>
      <c r="BP1075" s="57" t="str">
        <f t="shared" si="126"/>
        <v>00</v>
      </c>
    </row>
    <row r="1076" spans="1:68">
      <c r="A1076" s="51" t="s">
        <v>2474</v>
      </c>
      <c r="B1076" s="51" t="s">
        <v>982</v>
      </c>
      <c r="C1076" s="52">
        <v>23798</v>
      </c>
      <c r="D1076" s="51" t="s">
        <v>2475</v>
      </c>
      <c r="E1076" s="51" t="s">
        <v>2474</v>
      </c>
      <c r="F1076" s="51" t="s">
        <v>29</v>
      </c>
      <c r="G1076" s="85" t="s">
        <v>21</v>
      </c>
      <c r="H1076" s="86">
        <v>1074</v>
      </c>
      <c r="I1076" s="87" t="str">
        <f>VLOOKUP('entries and results'!G1076,$A$3:$E$30018,4,FALSE)</f>
        <v> </v>
      </c>
      <c r="J1076" s="87" t="str">
        <f>VLOOKUP('entries and results'!G1076,$A$3:$F$30018,6,FALSE)</f>
        <v> </v>
      </c>
      <c r="K1076" s="87" t="str">
        <f>VLOOKUP('entries and results'!G1076,$A$3:$E$30018,2,FALSE)</f>
        <v> </v>
      </c>
      <c r="L1076" s="88">
        <v>1074</v>
      </c>
      <c r="M1076" s="89" t="s">
        <v>21</v>
      </c>
      <c r="N1076" s="90" t="str">
        <f>VLOOKUP('entries and results'!M1076,$H$3:$K$30018,2,FALSE)</f>
        <v> </v>
      </c>
      <c r="O1076" s="90" t="str">
        <f>VLOOKUP('entries and results'!M1076,$H$3:$K$30018,3,FALSE)</f>
        <v> </v>
      </c>
      <c r="P1076" s="90" t="str">
        <f>VLOOKUP('entries and results'!M1076,$H$3:$K$30018,4,FALSE)</f>
        <v> </v>
      </c>
      <c r="Q1076" s="91" t="s">
        <v>22</v>
      </c>
      <c r="R1076" s="92" t="str">
        <f t="shared" si="122"/>
        <v>00:00</v>
      </c>
      <c r="BJ1076" s="78" t="str">
        <f t="shared" si="127"/>
        <v>00:00</v>
      </c>
      <c r="BK1076" s="77">
        <v>1074</v>
      </c>
      <c r="BL1076" s="57">
        <f t="shared" si="121"/>
        <v>0</v>
      </c>
      <c r="BM1076" s="57" t="str">
        <f t="shared" si="123"/>
        <v>0000000</v>
      </c>
      <c r="BN1076" s="57" t="str">
        <f t="shared" si="124"/>
        <v>00</v>
      </c>
      <c r="BO1076" s="57" t="str">
        <f t="shared" si="125"/>
        <v>00</v>
      </c>
      <c r="BP1076" s="57" t="str">
        <f t="shared" si="126"/>
        <v>00</v>
      </c>
    </row>
    <row r="1077" spans="1:68">
      <c r="A1077" s="51" t="s">
        <v>2476</v>
      </c>
      <c r="B1077" s="51" t="s">
        <v>27</v>
      </c>
      <c r="C1077" s="52">
        <v>29389</v>
      </c>
      <c r="D1077" s="51" t="s">
        <v>2477</v>
      </c>
      <c r="E1077" s="51" t="s">
        <v>2476</v>
      </c>
      <c r="F1077" s="51" t="s">
        <v>35</v>
      </c>
      <c r="G1077" s="85" t="s">
        <v>21</v>
      </c>
      <c r="H1077" s="86">
        <v>1075</v>
      </c>
      <c r="I1077" s="87" t="str">
        <f>VLOOKUP('entries and results'!G1077,$A$3:$E$30018,4,FALSE)</f>
        <v> </v>
      </c>
      <c r="J1077" s="87" t="str">
        <f>VLOOKUP('entries and results'!G1077,$A$3:$F$30018,6,FALSE)</f>
        <v> </v>
      </c>
      <c r="K1077" s="87" t="str">
        <f>VLOOKUP('entries and results'!G1077,$A$3:$E$30018,2,FALSE)</f>
        <v> </v>
      </c>
      <c r="L1077" s="88">
        <v>1075</v>
      </c>
      <c r="M1077" s="89" t="s">
        <v>21</v>
      </c>
      <c r="N1077" s="90" t="str">
        <f>VLOOKUP('entries and results'!M1077,$H$3:$K$30018,2,FALSE)</f>
        <v> </v>
      </c>
      <c r="O1077" s="90" t="str">
        <f>VLOOKUP('entries and results'!M1077,$H$3:$K$30018,3,FALSE)</f>
        <v> </v>
      </c>
      <c r="P1077" s="90" t="str">
        <f>VLOOKUP('entries and results'!M1077,$H$3:$K$30018,4,FALSE)</f>
        <v> </v>
      </c>
      <c r="Q1077" s="91" t="s">
        <v>22</v>
      </c>
      <c r="R1077" s="92" t="str">
        <f t="shared" si="122"/>
        <v>00:00</v>
      </c>
      <c r="BJ1077" s="78" t="str">
        <f t="shared" si="127"/>
        <v>00:00</v>
      </c>
      <c r="BK1077" s="77">
        <v>1075</v>
      </c>
      <c r="BL1077" s="57">
        <f t="shared" si="121"/>
        <v>0</v>
      </c>
      <c r="BM1077" s="57" t="str">
        <f t="shared" si="123"/>
        <v>0000000</v>
      </c>
      <c r="BN1077" s="57" t="str">
        <f t="shared" si="124"/>
        <v>00</v>
      </c>
      <c r="BO1077" s="57" t="str">
        <f t="shared" si="125"/>
        <v>00</v>
      </c>
      <c r="BP1077" s="57" t="str">
        <f t="shared" si="126"/>
        <v>00</v>
      </c>
    </row>
    <row r="1078" spans="1:68">
      <c r="A1078" s="51" t="s">
        <v>2478</v>
      </c>
      <c r="B1078" s="51" t="s">
        <v>508</v>
      </c>
      <c r="C1078" s="52">
        <v>21022</v>
      </c>
      <c r="D1078" s="51" t="s">
        <v>2479</v>
      </c>
      <c r="E1078" s="51" t="s">
        <v>2478</v>
      </c>
      <c r="F1078" s="51" t="s">
        <v>29</v>
      </c>
      <c r="G1078" s="85" t="s">
        <v>21</v>
      </c>
      <c r="H1078" s="86">
        <v>1076</v>
      </c>
      <c r="I1078" s="87" t="str">
        <f>VLOOKUP('entries and results'!G1078,$A$3:$E$30018,4,FALSE)</f>
        <v> </v>
      </c>
      <c r="J1078" s="87" t="str">
        <f>VLOOKUP('entries and results'!G1078,$A$3:$F$30018,6,FALSE)</f>
        <v> </v>
      </c>
      <c r="K1078" s="87" t="str">
        <f>VLOOKUP('entries and results'!G1078,$A$3:$E$30018,2,FALSE)</f>
        <v> </v>
      </c>
      <c r="L1078" s="88">
        <v>1076</v>
      </c>
      <c r="M1078" s="89" t="s">
        <v>21</v>
      </c>
      <c r="N1078" s="90" t="str">
        <f>VLOOKUP('entries and results'!M1078,$H$3:$K$30018,2,FALSE)</f>
        <v> </v>
      </c>
      <c r="O1078" s="90" t="str">
        <f>VLOOKUP('entries and results'!M1078,$H$3:$K$30018,3,FALSE)</f>
        <v> </v>
      </c>
      <c r="P1078" s="90" t="str">
        <f>VLOOKUP('entries and results'!M1078,$H$3:$K$30018,4,FALSE)</f>
        <v> </v>
      </c>
      <c r="Q1078" s="91" t="s">
        <v>22</v>
      </c>
      <c r="R1078" s="92" t="str">
        <f t="shared" si="122"/>
        <v>00:00</v>
      </c>
      <c r="BJ1078" s="78" t="str">
        <f t="shared" si="127"/>
        <v>00:00</v>
      </c>
      <c r="BK1078" s="77">
        <v>1076</v>
      </c>
      <c r="BL1078" s="57">
        <f t="shared" si="121"/>
        <v>0</v>
      </c>
      <c r="BM1078" s="57" t="str">
        <f t="shared" si="123"/>
        <v>0000000</v>
      </c>
      <c r="BN1078" s="57" t="str">
        <f t="shared" si="124"/>
        <v>00</v>
      </c>
      <c r="BO1078" s="57" t="str">
        <f t="shared" si="125"/>
        <v>00</v>
      </c>
      <c r="BP1078" s="57" t="str">
        <f t="shared" si="126"/>
        <v>00</v>
      </c>
    </row>
    <row r="1079" spans="1:68">
      <c r="A1079" s="51" t="s">
        <v>2480</v>
      </c>
      <c r="B1079" s="51" t="s">
        <v>508</v>
      </c>
      <c r="C1079" s="52">
        <v>27688</v>
      </c>
      <c r="D1079" s="51" t="s">
        <v>2481</v>
      </c>
      <c r="E1079" s="51" t="s">
        <v>2480</v>
      </c>
      <c r="F1079" s="51" t="s">
        <v>35</v>
      </c>
      <c r="G1079" s="85" t="s">
        <v>21</v>
      </c>
      <c r="H1079" s="86">
        <v>1077</v>
      </c>
      <c r="I1079" s="87" t="str">
        <f>VLOOKUP('entries and results'!G1079,$A$3:$E$30018,4,FALSE)</f>
        <v> </v>
      </c>
      <c r="J1079" s="87" t="str">
        <f>VLOOKUP('entries and results'!G1079,$A$3:$F$30018,6,FALSE)</f>
        <v> </v>
      </c>
      <c r="K1079" s="87" t="str">
        <f>VLOOKUP('entries and results'!G1079,$A$3:$E$30018,2,FALSE)</f>
        <v> </v>
      </c>
      <c r="L1079" s="88">
        <v>1077</v>
      </c>
      <c r="M1079" s="89" t="s">
        <v>21</v>
      </c>
      <c r="N1079" s="90" t="str">
        <f>VLOOKUP('entries and results'!M1079,$H$3:$K$30018,2,FALSE)</f>
        <v> </v>
      </c>
      <c r="O1079" s="90" t="str">
        <f>VLOOKUP('entries and results'!M1079,$H$3:$K$30018,3,FALSE)</f>
        <v> </v>
      </c>
      <c r="P1079" s="90" t="str">
        <f>VLOOKUP('entries and results'!M1079,$H$3:$K$30018,4,FALSE)</f>
        <v> </v>
      </c>
      <c r="Q1079" s="91" t="s">
        <v>22</v>
      </c>
      <c r="R1079" s="92" t="str">
        <f t="shared" si="122"/>
        <v>00:00</v>
      </c>
      <c r="BJ1079" s="78" t="str">
        <f t="shared" si="127"/>
        <v>00:00</v>
      </c>
      <c r="BK1079" s="77">
        <v>1077</v>
      </c>
      <c r="BL1079" s="57">
        <f t="shared" si="121"/>
        <v>0</v>
      </c>
      <c r="BM1079" s="57" t="str">
        <f t="shared" si="123"/>
        <v>0000000</v>
      </c>
      <c r="BN1079" s="57" t="str">
        <f t="shared" si="124"/>
        <v>00</v>
      </c>
      <c r="BO1079" s="57" t="str">
        <f t="shared" si="125"/>
        <v>00</v>
      </c>
      <c r="BP1079" s="57" t="str">
        <f t="shared" si="126"/>
        <v>00</v>
      </c>
    </row>
    <row r="1080" spans="1:68">
      <c r="A1080" s="51" t="s">
        <v>2482</v>
      </c>
      <c r="B1080" s="51" t="s">
        <v>191</v>
      </c>
      <c r="C1080" s="52">
        <v>23722</v>
      </c>
      <c r="D1080" s="51" t="s">
        <v>2483</v>
      </c>
      <c r="E1080" s="51" t="s">
        <v>2482</v>
      </c>
      <c r="F1080" s="51" t="s">
        <v>29</v>
      </c>
      <c r="G1080" s="85" t="s">
        <v>21</v>
      </c>
      <c r="H1080" s="86">
        <v>1078</v>
      </c>
      <c r="I1080" s="87" t="str">
        <f>VLOOKUP('entries and results'!G1080,$A$3:$E$30018,4,FALSE)</f>
        <v> </v>
      </c>
      <c r="J1080" s="87" t="str">
        <f>VLOOKUP('entries and results'!G1080,$A$3:$F$30018,6,FALSE)</f>
        <v> </v>
      </c>
      <c r="K1080" s="87" t="str">
        <f>VLOOKUP('entries and results'!G1080,$A$3:$E$30018,2,FALSE)</f>
        <v> </v>
      </c>
      <c r="L1080" s="88">
        <v>1078</v>
      </c>
      <c r="M1080" s="89" t="s">
        <v>21</v>
      </c>
      <c r="N1080" s="90" t="str">
        <f>VLOOKUP('entries and results'!M1080,$H$3:$K$30018,2,FALSE)</f>
        <v> </v>
      </c>
      <c r="O1080" s="90" t="str">
        <f>VLOOKUP('entries and results'!M1080,$H$3:$K$30018,3,FALSE)</f>
        <v> </v>
      </c>
      <c r="P1080" s="90" t="str">
        <f>VLOOKUP('entries and results'!M1080,$H$3:$K$30018,4,FALSE)</f>
        <v> </v>
      </c>
      <c r="Q1080" s="91" t="s">
        <v>22</v>
      </c>
      <c r="R1080" s="92" t="str">
        <f t="shared" si="122"/>
        <v>00:00</v>
      </c>
      <c r="BJ1080" s="78" t="str">
        <f t="shared" si="127"/>
        <v>00:00</v>
      </c>
      <c r="BK1080" s="77">
        <v>1078</v>
      </c>
      <c r="BL1080" s="57">
        <f t="shared" si="121"/>
        <v>0</v>
      </c>
      <c r="BM1080" s="57" t="str">
        <f t="shared" si="123"/>
        <v>0000000</v>
      </c>
      <c r="BN1080" s="57" t="str">
        <f t="shared" si="124"/>
        <v>00</v>
      </c>
      <c r="BO1080" s="57" t="str">
        <f t="shared" si="125"/>
        <v>00</v>
      </c>
      <c r="BP1080" s="57" t="str">
        <f t="shared" si="126"/>
        <v>00</v>
      </c>
    </row>
    <row r="1081" spans="1:68">
      <c r="A1081" s="51" t="s">
        <v>2484</v>
      </c>
      <c r="B1081" s="51" t="s">
        <v>191</v>
      </c>
      <c r="C1081" s="52">
        <v>24641</v>
      </c>
      <c r="D1081" s="51" t="s">
        <v>2485</v>
      </c>
      <c r="E1081" s="51" t="s">
        <v>2484</v>
      </c>
      <c r="F1081" s="51" t="s">
        <v>29</v>
      </c>
      <c r="G1081" s="85" t="s">
        <v>21</v>
      </c>
      <c r="H1081" s="86">
        <v>1079</v>
      </c>
      <c r="I1081" s="87" t="str">
        <f>VLOOKUP('entries and results'!G1081,$A$3:$E$30018,4,FALSE)</f>
        <v> </v>
      </c>
      <c r="J1081" s="87" t="str">
        <f>VLOOKUP('entries and results'!G1081,$A$3:$F$30018,6,FALSE)</f>
        <v> </v>
      </c>
      <c r="K1081" s="87" t="str">
        <f>VLOOKUP('entries and results'!G1081,$A$3:$E$30018,2,FALSE)</f>
        <v> </v>
      </c>
      <c r="L1081" s="88">
        <v>1079</v>
      </c>
      <c r="M1081" s="89" t="s">
        <v>21</v>
      </c>
      <c r="N1081" s="90" t="str">
        <f>VLOOKUP('entries and results'!M1081,$H$3:$K$30018,2,FALSE)</f>
        <v> </v>
      </c>
      <c r="O1081" s="90" t="str">
        <f>VLOOKUP('entries and results'!M1081,$H$3:$K$30018,3,FALSE)</f>
        <v> </v>
      </c>
      <c r="P1081" s="90" t="str">
        <f>VLOOKUP('entries and results'!M1081,$H$3:$K$30018,4,FALSE)</f>
        <v> </v>
      </c>
      <c r="Q1081" s="91" t="s">
        <v>22</v>
      </c>
      <c r="R1081" s="92" t="str">
        <f t="shared" si="122"/>
        <v>00:00</v>
      </c>
      <c r="BJ1081" s="78" t="str">
        <f t="shared" si="127"/>
        <v>00:00</v>
      </c>
      <c r="BK1081" s="77">
        <v>1079</v>
      </c>
      <c r="BL1081" s="57">
        <f t="shared" si="121"/>
        <v>0</v>
      </c>
      <c r="BM1081" s="57" t="str">
        <f t="shared" si="123"/>
        <v>0000000</v>
      </c>
      <c r="BN1081" s="57" t="str">
        <f t="shared" si="124"/>
        <v>00</v>
      </c>
      <c r="BO1081" s="57" t="str">
        <f t="shared" si="125"/>
        <v>00</v>
      </c>
      <c r="BP1081" s="57" t="str">
        <f t="shared" si="126"/>
        <v>00</v>
      </c>
    </row>
    <row r="1082" spans="1:68">
      <c r="A1082" s="51" t="s">
        <v>2486</v>
      </c>
      <c r="B1082" s="51" t="s">
        <v>191</v>
      </c>
      <c r="C1082" s="52">
        <v>22212</v>
      </c>
      <c r="D1082" s="51" t="s">
        <v>2487</v>
      </c>
      <c r="E1082" s="51" t="s">
        <v>2486</v>
      </c>
      <c r="F1082" s="51" t="s">
        <v>29</v>
      </c>
      <c r="G1082" s="85" t="s">
        <v>21</v>
      </c>
      <c r="H1082" s="86">
        <v>1080</v>
      </c>
      <c r="I1082" s="87" t="str">
        <f>VLOOKUP('entries and results'!G1082,$A$3:$E$30018,4,FALSE)</f>
        <v> </v>
      </c>
      <c r="J1082" s="87" t="str">
        <f>VLOOKUP('entries and results'!G1082,$A$3:$F$30018,6,FALSE)</f>
        <v> </v>
      </c>
      <c r="K1082" s="87" t="str">
        <f>VLOOKUP('entries and results'!G1082,$A$3:$E$30018,2,FALSE)</f>
        <v> </v>
      </c>
      <c r="L1082" s="88">
        <v>1080</v>
      </c>
      <c r="M1082" s="89" t="s">
        <v>21</v>
      </c>
      <c r="N1082" s="90" t="str">
        <f>VLOOKUP('entries and results'!M1082,$H$3:$K$30018,2,FALSE)</f>
        <v> </v>
      </c>
      <c r="O1082" s="90" t="str">
        <f>VLOOKUP('entries and results'!M1082,$H$3:$K$30018,3,FALSE)</f>
        <v> </v>
      </c>
      <c r="P1082" s="90" t="str">
        <f>VLOOKUP('entries and results'!M1082,$H$3:$K$30018,4,FALSE)</f>
        <v> </v>
      </c>
      <c r="Q1082" s="91" t="s">
        <v>22</v>
      </c>
      <c r="R1082" s="92" t="str">
        <f t="shared" si="122"/>
        <v>00:00</v>
      </c>
      <c r="BJ1082" s="78" t="str">
        <f t="shared" si="127"/>
        <v>00:00</v>
      </c>
      <c r="BK1082" s="77">
        <v>1080</v>
      </c>
      <c r="BL1082" s="57">
        <f t="shared" si="121"/>
        <v>0</v>
      </c>
      <c r="BM1082" s="57" t="str">
        <f t="shared" si="123"/>
        <v>0000000</v>
      </c>
      <c r="BN1082" s="57" t="str">
        <f t="shared" si="124"/>
        <v>00</v>
      </c>
      <c r="BO1082" s="57" t="str">
        <f t="shared" si="125"/>
        <v>00</v>
      </c>
      <c r="BP1082" s="57" t="str">
        <f t="shared" si="126"/>
        <v>00</v>
      </c>
    </row>
    <row r="1083" spans="1:68">
      <c r="A1083" s="51" t="s">
        <v>2488</v>
      </c>
      <c r="B1083" s="51" t="s">
        <v>191</v>
      </c>
      <c r="C1083" s="52">
        <v>23764</v>
      </c>
      <c r="D1083" s="51" t="s">
        <v>2489</v>
      </c>
      <c r="E1083" s="51" t="s">
        <v>2488</v>
      </c>
      <c r="F1083" s="51" t="s">
        <v>29</v>
      </c>
      <c r="G1083" s="85" t="s">
        <v>21</v>
      </c>
      <c r="H1083" s="86">
        <v>1081</v>
      </c>
      <c r="I1083" s="87" t="str">
        <f>VLOOKUP('entries and results'!G1083,$A$3:$E$30018,4,FALSE)</f>
        <v> </v>
      </c>
      <c r="J1083" s="87" t="str">
        <f>VLOOKUP('entries and results'!G1083,$A$3:$F$30018,6,FALSE)</f>
        <v> </v>
      </c>
      <c r="K1083" s="87" t="str">
        <f>VLOOKUP('entries and results'!G1083,$A$3:$E$30018,2,FALSE)</f>
        <v> </v>
      </c>
      <c r="L1083" s="88">
        <v>1081</v>
      </c>
      <c r="M1083" s="89" t="s">
        <v>21</v>
      </c>
      <c r="N1083" s="90" t="str">
        <f>VLOOKUP('entries and results'!M1083,$H$3:$K$30018,2,FALSE)</f>
        <v> </v>
      </c>
      <c r="O1083" s="90" t="str">
        <f>VLOOKUP('entries and results'!M1083,$H$3:$K$30018,3,FALSE)</f>
        <v> </v>
      </c>
      <c r="P1083" s="90" t="str">
        <f>VLOOKUP('entries and results'!M1083,$H$3:$K$30018,4,FALSE)</f>
        <v> </v>
      </c>
      <c r="Q1083" s="91" t="s">
        <v>22</v>
      </c>
      <c r="R1083" s="92" t="str">
        <f t="shared" si="122"/>
        <v>00:00</v>
      </c>
      <c r="BJ1083" s="78" t="str">
        <f t="shared" si="127"/>
        <v>00:00</v>
      </c>
      <c r="BK1083" s="77">
        <v>1081</v>
      </c>
      <c r="BL1083" s="57">
        <f t="shared" si="121"/>
        <v>0</v>
      </c>
      <c r="BM1083" s="57" t="str">
        <f t="shared" si="123"/>
        <v>0000000</v>
      </c>
      <c r="BN1083" s="57" t="str">
        <f t="shared" si="124"/>
        <v>00</v>
      </c>
      <c r="BO1083" s="57" t="str">
        <f t="shared" si="125"/>
        <v>00</v>
      </c>
      <c r="BP1083" s="57" t="str">
        <f t="shared" si="126"/>
        <v>00</v>
      </c>
    </row>
    <row r="1084" spans="1:68">
      <c r="A1084" s="51" t="s">
        <v>2490</v>
      </c>
      <c r="B1084" s="51" t="s">
        <v>191</v>
      </c>
      <c r="C1084" s="52">
        <v>24839</v>
      </c>
      <c r="D1084" s="51" t="s">
        <v>2491</v>
      </c>
      <c r="E1084" s="51" t="s">
        <v>2490</v>
      </c>
      <c r="F1084" s="51" t="s">
        <v>29</v>
      </c>
      <c r="G1084" s="85" t="s">
        <v>21</v>
      </c>
      <c r="H1084" s="86">
        <v>1082</v>
      </c>
      <c r="I1084" s="87" t="str">
        <f>VLOOKUP('entries and results'!G1084,$A$3:$E$30018,4,FALSE)</f>
        <v> </v>
      </c>
      <c r="J1084" s="87" t="str">
        <f>VLOOKUP('entries and results'!G1084,$A$3:$F$30018,6,FALSE)</f>
        <v> </v>
      </c>
      <c r="K1084" s="87" t="str">
        <f>VLOOKUP('entries and results'!G1084,$A$3:$E$30018,2,FALSE)</f>
        <v> </v>
      </c>
      <c r="L1084" s="88">
        <v>1082</v>
      </c>
      <c r="M1084" s="89" t="s">
        <v>21</v>
      </c>
      <c r="N1084" s="90" t="str">
        <f>VLOOKUP('entries and results'!M1084,$H$3:$K$30018,2,FALSE)</f>
        <v> </v>
      </c>
      <c r="O1084" s="90" t="str">
        <f>VLOOKUP('entries and results'!M1084,$H$3:$K$30018,3,FALSE)</f>
        <v> </v>
      </c>
      <c r="P1084" s="90" t="str">
        <f>VLOOKUP('entries and results'!M1084,$H$3:$K$30018,4,FALSE)</f>
        <v> </v>
      </c>
      <c r="Q1084" s="91" t="s">
        <v>22</v>
      </c>
      <c r="R1084" s="92" t="str">
        <f t="shared" si="122"/>
        <v>00:00</v>
      </c>
      <c r="BJ1084" s="78" t="str">
        <f t="shared" si="127"/>
        <v>00:00</v>
      </c>
      <c r="BK1084" s="77">
        <v>1082</v>
      </c>
      <c r="BL1084" s="57">
        <f t="shared" si="121"/>
        <v>0</v>
      </c>
      <c r="BM1084" s="57" t="str">
        <f t="shared" si="123"/>
        <v>0000000</v>
      </c>
      <c r="BN1084" s="57" t="str">
        <f t="shared" si="124"/>
        <v>00</v>
      </c>
      <c r="BO1084" s="57" t="str">
        <f t="shared" si="125"/>
        <v>00</v>
      </c>
      <c r="BP1084" s="57" t="str">
        <f t="shared" si="126"/>
        <v>00</v>
      </c>
    </row>
    <row r="1085" spans="1:68">
      <c r="A1085" s="51" t="s">
        <v>2492</v>
      </c>
      <c r="B1085" s="51" t="s">
        <v>1116</v>
      </c>
      <c r="C1085" s="52">
        <v>23784</v>
      </c>
      <c r="D1085" s="51" t="s">
        <v>2493</v>
      </c>
      <c r="E1085" s="51" t="s">
        <v>2492</v>
      </c>
      <c r="F1085" s="51" t="s">
        <v>29</v>
      </c>
      <c r="G1085" s="85" t="s">
        <v>21</v>
      </c>
      <c r="H1085" s="86">
        <v>1083</v>
      </c>
      <c r="I1085" s="87" t="str">
        <f>VLOOKUP('entries and results'!G1085,$A$3:$E$30018,4,FALSE)</f>
        <v> </v>
      </c>
      <c r="J1085" s="87" t="str">
        <f>VLOOKUP('entries and results'!G1085,$A$3:$F$30018,6,FALSE)</f>
        <v> </v>
      </c>
      <c r="K1085" s="87" t="str">
        <f>VLOOKUP('entries and results'!G1085,$A$3:$E$30018,2,FALSE)</f>
        <v> </v>
      </c>
      <c r="L1085" s="88">
        <v>1083</v>
      </c>
      <c r="M1085" s="89" t="s">
        <v>21</v>
      </c>
      <c r="N1085" s="90" t="str">
        <f>VLOOKUP('entries and results'!M1085,$H$3:$K$30018,2,FALSE)</f>
        <v> </v>
      </c>
      <c r="O1085" s="90" t="str">
        <f>VLOOKUP('entries and results'!M1085,$H$3:$K$30018,3,FALSE)</f>
        <v> </v>
      </c>
      <c r="P1085" s="90" t="str">
        <f>VLOOKUP('entries and results'!M1085,$H$3:$K$30018,4,FALSE)</f>
        <v> </v>
      </c>
      <c r="Q1085" s="91" t="s">
        <v>22</v>
      </c>
      <c r="R1085" s="92" t="str">
        <f t="shared" si="122"/>
        <v>00:00</v>
      </c>
      <c r="BJ1085" s="78" t="str">
        <f t="shared" si="127"/>
        <v>00:00</v>
      </c>
      <c r="BK1085" s="77">
        <v>1083</v>
      </c>
      <c r="BL1085" s="57">
        <f t="shared" si="121"/>
        <v>0</v>
      </c>
      <c r="BM1085" s="57" t="str">
        <f t="shared" si="123"/>
        <v>0000000</v>
      </c>
      <c r="BN1085" s="57" t="str">
        <f t="shared" si="124"/>
        <v>00</v>
      </c>
      <c r="BO1085" s="57" t="str">
        <f t="shared" si="125"/>
        <v>00</v>
      </c>
      <c r="BP1085" s="57" t="str">
        <f t="shared" si="126"/>
        <v>00</v>
      </c>
    </row>
    <row r="1086" spans="1:68">
      <c r="A1086" s="51" t="s">
        <v>2494</v>
      </c>
      <c r="B1086" s="51" t="s">
        <v>2206</v>
      </c>
      <c r="C1086" s="52">
        <v>23965</v>
      </c>
      <c r="D1086" s="51" t="s">
        <v>2495</v>
      </c>
      <c r="E1086" s="51" t="s">
        <v>2494</v>
      </c>
      <c r="F1086" s="51" t="s">
        <v>29</v>
      </c>
      <c r="G1086" s="85" t="s">
        <v>21</v>
      </c>
      <c r="H1086" s="86">
        <v>1084</v>
      </c>
      <c r="I1086" s="87" t="str">
        <f>VLOOKUP('entries and results'!G1086,$A$3:$E$30018,4,FALSE)</f>
        <v> </v>
      </c>
      <c r="J1086" s="87" t="str">
        <f>VLOOKUP('entries and results'!G1086,$A$3:$F$30018,6,FALSE)</f>
        <v> </v>
      </c>
      <c r="K1086" s="87" t="str">
        <f>VLOOKUP('entries and results'!G1086,$A$3:$E$30018,2,FALSE)</f>
        <v> </v>
      </c>
      <c r="L1086" s="88">
        <v>1084</v>
      </c>
      <c r="M1086" s="89" t="s">
        <v>21</v>
      </c>
      <c r="N1086" s="90" t="str">
        <f>VLOOKUP('entries and results'!M1086,$H$3:$K$30018,2,FALSE)</f>
        <v> </v>
      </c>
      <c r="O1086" s="90" t="str">
        <f>VLOOKUP('entries and results'!M1086,$H$3:$K$30018,3,FALSE)</f>
        <v> </v>
      </c>
      <c r="P1086" s="90" t="str">
        <f>VLOOKUP('entries and results'!M1086,$H$3:$K$30018,4,FALSE)</f>
        <v> </v>
      </c>
      <c r="Q1086" s="91" t="s">
        <v>22</v>
      </c>
      <c r="R1086" s="92" t="str">
        <f t="shared" si="122"/>
        <v>00:00</v>
      </c>
      <c r="BJ1086" s="78" t="str">
        <f t="shared" si="127"/>
        <v>00:00</v>
      </c>
      <c r="BK1086" s="77">
        <v>1084</v>
      </c>
      <c r="BL1086" s="57">
        <f t="shared" si="121"/>
        <v>0</v>
      </c>
      <c r="BM1086" s="57" t="str">
        <f t="shared" si="123"/>
        <v>0000000</v>
      </c>
      <c r="BN1086" s="57" t="str">
        <f t="shared" si="124"/>
        <v>00</v>
      </c>
      <c r="BO1086" s="57" t="str">
        <f t="shared" si="125"/>
        <v>00</v>
      </c>
      <c r="BP1086" s="57" t="str">
        <f t="shared" si="126"/>
        <v>00</v>
      </c>
    </row>
    <row r="1087" spans="1:68">
      <c r="A1087" s="51" t="s">
        <v>2496</v>
      </c>
      <c r="B1087" s="51" t="s">
        <v>2206</v>
      </c>
      <c r="C1087" s="52">
        <v>24548</v>
      </c>
      <c r="D1087" s="51" t="s">
        <v>2497</v>
      </c>
      <c r="E1087" s="51" t="s">
        <v>2496</v>
      </c>
      <c r="F1087" s="51" t="s">
        <v>29</v>
      </c>
      <c r="G1087" s="85" t="s">
        <v>21</v>
      </c>
      <c r="H1087" s="86">
        <v>1085</v>
      </c>
      <c r="I1087" s="87" t="str">
        <f>VLOOKUP('entries and results'!G1087,$A$3:$E$30018,4,FALSE)</f>
        <v> </v>
      </c>
      <c r="J1087" s="87" t="str">
        <f>VLOOKUP('entries and results'!G1087,$A$3:$F$30018,6,FALSE)</f>
        <v> </v>
      </c>
      <c r="K1087" s="87" t="str">
        <f>VLOOKUP('entries and results'!G1087,$A$3:$E$30018,2,FALSE)</f>
        <v> </v>
      </c>
      <c r="L1087" s="88">
        <v>1085</v>
      </c>
      <c r="M1087" s="89" t="s">
        <v>21</v>
      </c>
      <c r="N1087" s="90" t="str">
        <f>VLOOKUP('entries and results'!M1087,$H$3:$K$30018,2,FALSE)</f>
        <v> </v>
      </c>
      <c r="O1087" s="90" t="str">
        <f>VLOOKUP('entries and results'!M1087,$H$3:$K$30018,3,FALSE)</f>
        <v> </v>
      </c>
      <c r="P1087" s="90" t="str">
        <f>VLOOKUP('entries and results'!M1087,$H$3:$K$30018,4,FALSE)</f>
        <v> </v>
      </c>
      <c r="Q1087" s="91" t="s">
        <v>22</v>
      </c>
      <c r="R1087" s="92" t="str">
        <f t="shared" si="122"/>
        <v>00:00</v>
      </c>
      <c r="BJ1087" s="78" t="str">
        <f t="shared" si="127"/>
        <v>00:00</v>
      </c>
      <c r="BK1087" s="77">
        <v>1085</v>
      </c>
      <c r="BL1087" s="57">
        <f t="shared" si="121"/>
        <v>0</v>
      </c>
      <c r="BM1087" s="57" t="str">
        <f t="shared" si="123"/>
        <v>0000000</v>
      </c>
      <c r="BN1087" s="57" t="str">
        <f t="shared" si="124"/>
        <v>00</v>
      </c>
      <c r="BO1087" s="57" t="str">
        <f t="shared" si="125"/>
        <v>00</v>
      </c>
      <c r="BP1087" s="57" t="str">
        <f t="shared" si="126"/>
        <v>00</v>
      </c>
    </row>
    <row r="1088" spans="1:68">
      <c r="A1088" s="51" t="s">
        <v>2498</v>
      </c>
      <c r="B1088" s="51" t="s">
        <v>2206</v>
      </c>
      <c r="C1088" s="52">
        <v>28623</v>
      </c>
      <c r="D1088" s="51" t="s">
        <v>2499</v>
      </c>
      <c r="E1088" s="51" t="s">
        <v>2498</v>
      </c>
      <c r="F1088" s="51" t="s">
        <v>35</v>
      </c>
      <c r="G1088" s="85" t="s">
        <v>21</v>
      </c>
      <c r="H1088" s="86">
        <v>1086</v>
      </c>
      <c r="I1088" s="87" t="str">
        <f>VLOOKUP('entries and results'!G1088,$A$3:$E$30018,4,FALSE)</f>
        <v> </v>
      </c>
      <c r="J1088" s="87" t="str">
        <f>VLOOKUP('entries and results'!G1088,$A$3:$F$30018,6,FALSE)</f>
        <v> </v>
      </c>
      <c r="K1088" s="87" t="str">
        <f>VLOOKUP('entries and results'!G1088,$A$3:$E$30018,2,FALSE)</f>
        <v> </v>
      </c>
      <c r="L1088" s="88">
        <v>1086</v>
      </c>
      <c r="M1088" s="89" t="s">
        <v>21</v>
      </c>
      <c r="N1088" s="90" t="str">
        <f>VLOOKUP('entries and results'!M1088,$H$3:$K$30018,2,FALSE)</f>
        <v> </v>
      </c>
      <c r="O1088" s="90" t="str">
        <f>VLOOKUP('entries and results'!M1088,$H$3:$K$30018,3,FALSE)</f>
        <v> </v>
      </c>
      <c r="P1088" s="90" t="str">
        <f>VLOOKUP('entries and results'!M1088,$H$3:$K$30018,4,FALSE)</f>
        <v> </v>
      </c>
      <c r="Q1088" s="91" t="s">
        <v>22</v>
      </c>
      <c r="R1088" s="92" t="str">
        <f t="shared" si="122"/>
        <v>00:00</v>
      </c>
      <c r="BJ1088" s="78" t="str">
        <f t="shared" si="127"/>
        <v>00:00</v>
      </c>
      <c r="BK1088" s="77">
        <v>1086</v>
      </c>
      <c r="BL1088" s="57">
        <f t="shared" si="121"/>
        <v>0</v>
      </c>
      <c r="BM1088" s="57" t="str">
        <f t="shared" si="123"/>
        <v>0000000</v>
      </c>
      <c r="BN1088" s="57" t="str">
        <f t="shared" si="124"/>
        <v>00</v>
      </c>
      <c r="BO1088" s="57" t="str">
        <f t="shared" si="125"/>
        <v>00</v>
      </c>
      <c r="BP1088" s="57" t="str">
        <f t="shared" si="126"/>
        <v>00</v>
      </c>
    </row>
    <row r="1089" spans="1:68">
      <c r="A1089" s="51" t="s">
        <v>2500</v>
      </c>
      <c r="B1089" s="51" t="s">
        <v>295</v>
      </c>
      <c r="C1089" s="52">
        <v>24161</v>
      </c>
      <c r="D1089" s="51" t="s">
        <v>2501</v>
      </c>
      <c r="E1089" s="51" t="s">
        <v>2500</v>
      </c>
      <c r="F1089" s="51" t="s">
        <v>29</v>
      </c>
      <c r="G1089" s="85" t="s">
        <v>21</v>
      </c>
      <c r="H1089" s="86">
        <v>1087</v>
      </c>
      <c r="I1089" s="87" t="str">
        <f>VLOOKUP('entries and results'!G1089,$A$3:$E$30018,4,FALSE)</f>
        <v> </v>
      </c>
      <c r="J1089" s="87" t="str">
        <f>VLOOKUP('entries and results'!G1089,$A$3:$F$30018,6,FALSE)</f>
        <v> </v>
      </c>
      <c r="K1089" s="87" t="str">
        <f>VLOOKUP('entries and results'!G1089,$A$3:$E$30018,2,FALSE)</f>
        <v> </v>
      </c>
      <c r="L1089" s="88">
        <v>1087</v>
      </c>
      <c r="M1089" s="89" t="s">
        <v>21</v>
      </c>
      <c r="N1089" s="90" t="str">
        <f>VLOOKUP('entries and results'!M1089,$H$3:$K$30018,2,FALSE)</f>
        <v> </v>
      </c>
      <c r="O1089" s="90" t="str">
        <f>VLOOKUP('entries and results'!M1089,$H$3:$K$30018,3,FALSE)</f>
        <v> </v>
      </c>
      <c r="P1089" s="90" t="str">
        <f>VLOOKUP('entries and results'!M1089,$H$3:$K$30018,4,FALSE)</f>
        <v> </v>
      </c>
      <c r="Q1089" s="91" t="s">
        <v>22</v>
      </c>
      <c r="R1089" s="92" t="str">
        <f t="shared" si="122"/>
        <v>00:00</v>
      </c>
      <c r="BJ1089" s="78" t="str">
        <f t="shared" si="127"/>
        <v>00:00</v>
      </c>
      <c r="BK1089" s="77">
        <v>1087</v>
      </c>
      <c r="BL1089" s="57">
        <f t="shared" si="121"/>
        <v>0</v>
      </c>
      <c r="BM1089" s="57" t="str">
        <f t="shared" si="123"/>
        <v>0000000</v>
      </c>
      <c r="BN1089" s="57" t="str">
        <f t="shared" si="124"/>
        <v>00</v>
      </c>
      <c r="BO1089" s="57" t="str">
        <f t="shared" si="125"/>
        <v>00</v>
      </c>
      <c r="BP1089" s="57" t="str">
        <f t="shared" si="126"/>
        <v>00</v>
      </c>
    </row>
    <row r="1090" spans="1:68">
      <c r="A1090" s="51" t="s">
        <v>2502</v>
      </c>
      <c r="B1090" s="51" t="s">
        <v>890</v>
      </c>
      <c r="C1090" s="52">
        <v>21684</v>
      </c>
      <c r="D1090" s="51" t="s">
        <v>2503</v>
      </c>
      <c r="E1090" s="51" t="s">
        <v>2502</v>
      </c>
      <c r="F1090" s="51" t="s">
        <v>29</v>
      </c>
      <c r="G1090" s="85" t="s">
        <v>21</v>
      </c>
      <c r="H1090" s="86">
        <v>1088</v>
      </c>
      <c r="I1090" s="87" t="str">
        <f>VLOOKUP('entries and results'!G1090,$A$3:$E$30018,4,FALSE)</f>
        <v> </v>
      </c>
      <c r="J1090" s="87" t="str">
        <f>VLOOKUP('entries and results'!G1090,$A$3:$F$30018,6,FALSE)</f>
        <v> </v>
      </c>
      <c r="K1090" s="87" t="str">
        <f>VLOOKUP('entries and results'!G1090,$A$3:$E$30018,2,FALSE)</f>
        <v> </v>
      </c>
      <c r="L1090" s="88">
        <v>1088</v>
      </c>
      <c r="M1090" s="89" t="s">
        <v>21</v>
      </c>
      <c r="N1090" s="90" t="str">
        <f>VLOOKUP('entries and results'!M1090,$H$3:$K$30018,2,FALSE)</f>
        <v> </v>
      </c>
      <c r="O1090" s="90" t="str">
        <f>VLOOKUP('entries and results'!M1090,$H$3:$K$30018,3,FALSE)</f>
        <v> </v>
      </c>
      <c r="P1090" s="90" t="str">
        <f>VLOOKUP('entries and results'!M1090,$H$3:$K$30018,4,FALSE)</f>
        <v> </v>
      </c>
      <c r="Q1090" s="91" t="s">
        <v>22</v>
      </c>
      <c r="R1090" s="92" t="str">
        <f t="shared" si="122"/>
        <v>00:00</v>
      </c>
      <c r="BJ1090" s="78" t="str">
        <f t="shared" si="127"/>
        <v>00:00</v>
      </c>
      <c r="BK1090" s="77">
        <v>1088</v>
      </c>
      <c r="BL1090" s="57">
        <f t="shared" si="121"/>
        <v>0</v>
      </c>
      <c r="BM1090" s="57" t="str">
        <f t="shared" si="123"/>
        <v>0000000</v>
      </c>
      <c r="BN1090" s="57" t="str">
        <f t="shared" si="124"/>
        <v>00</v>
      </c>
      <c r="BO1090" s="57" t="str">
        <f t="shared" si="125"/>
        <v>00</v>
      </c>
      <c r="BP1090" s="57" t="str">
        <f t="shared" si="126"/>
        <v>00</v>
      </c>
    </row>
    <row r="1091" spans="1:68">
      <c r="A1091" s="51" t="s">
        <v>2504</v>
      </c>
      <c r="B1091" s="51" t="s">
        <v>2097</v>
      </c>
      <c r="C1091" s="52">
        <v>21206</v>
      </c>
      <c r="D1091" s="51" t="s">
        <v>2505</v>
      </c>
      <c r="E1091" s="51" t="s">
        <v>2504</v>
      </c>
      <c r="F1091" s="51" t="s">
        <v>29</v>
      </c>
      <c r="G1091" s="85" t="s">
        <v>21</v>
      </c>
      <c r="H1091" s="86">
        <v>1089</v>
      </c>
      <c r="I1091" s="87" t="str">
        <f>VLOOKUP('entries and results'!G1091,$A$3:$E$30018,4,FALSE)</f>
        <v> </v>
      </c>
      <c r="J1091" s="87" t="str">
        <f>VLOOKUP('entries and results'!G1091,$A$3:$F$30018,6,FALSE)</f>
        <v> </v>
      </c>
      <c r="K1091" s="87" t="str">
        <f>VLOOKUP('entries and results'!G1091,$A$3:$E$30018,2,FALSE)</f>
        <v> </v>
      </c>
      <c r="L1091" s="88">
        <v>1089</v>
      </c>
      <c r="M1091" s="89" t="s">
        <v>21</v>
      </c>
      <c r="N1091" s="90" t="str">
        <f>VLOOKUP('entries and results'!M1091,$H$3:$K$30018,2,FALSE)</f>
        <v> </v>
      </c>
      <c r="O1091" s="90" t="str">
        <f>VLOOKUP('entries and results'!M1091,$H$3:$K$30018,3,FALSE)</f>
        <v> </v>
      </c>
      <c r="P1091" s="90" t="str">
        <f>VLOOKUP('entries and results'!M1091,$H$3:$K$30018,4,FALSE)</f>
        <v> </v>
      </c>
      <c r="Q1091" s="91" t="s">
        <v>22</v>
      </c>
      <c r="R1091" s="92" t="str">
        <f t="shared" si="122"/>
        <v>00:00</v>
      </c>
      <c r="BJ1091" s="78" t="str">
        <f t="shared" si="127"/>
        <v>00:00</v>
      </c>
      <c r="BK1091" s="77">
        <v>1089</v>
      </c>
      <c r="BL1091" s="57">
        <f t="shared" ref="BL1091:BL1154" si="128">SUMIF($H$3:$H$601,$BK1091,$Q$3:$Q$601)</f>
        <v>0</v>
      </c>
      <c r="BM1091" s="57" t="str">
        <f t="shared" si="123"/>
        <v>0000000</v>
      </c>
      <c r="BN1091" s="57" t="str">
        <f t="shared" si="124"/>
        <v>00</v>
      </c>
      <c r="BO1091" s="57" t="str">
        <f t="shared" si="125"/>
        <v>00</v>
      </c>
      <c r="BP1091" s="57" t="str">
        <f t="shared" si="126"/>
        <v>00</v>
      </c>
    </row>
    <row r="1092" spans="1:68">
      <c r="A1092" s="51" t="s">
        <v>2506</v>
      </c>
      <c r="B1092" s="51" t="s">
        <v>2507</v>
      </c>
      <c r="C1092" s="52">
        <v>22248</v>
      </c>
      <c r="D1092" s="51" t="s">
        <v>2508</v>
      </c>
      <c r="E1092" s="51" t="s">
        <v>2506</v>
      </c>
      <c r="F1092" s="51" t="s">
        <v>29</v>
      </c>
      <c r="G1092" s="85" t="s">
        <v>21</v>
      </c>
      <c r="H1092" s="86">
        <v>1090</v>
      </c>
      <c r="I1092" s="87" t="str">
        <f>VLOOKUP('entries and results'!G1092,$A$3:$E$30018,4,FALSE)</f>
        <v> </v>
      </c>
      <c r="J1092" s="87" t="str">
        <f>VLOOKUP('entries and results'!G1092,$A$3:$F$30018,6,FALSE)</f>
        <v> </v>
      </c>
      <c r="K1092" s="87" t="str">
        <f>VLOOKUP('entries and results'!G1092,$A$3:$E$30018,2,FALSE)</f>
        <v> </v>
      </c>
      <c r="L1092" s="88">
        <v>1090</v>
      </c>
      <c r="M1092" s="89" t="s">
        <v>21</v>
      </c>
      <c r="N1092" s="90" t="str">
        <f>VLOOKUP('entries and results'!M1092,$H$3:$K$30018,2,FALSE)</f>
        <v> </v>
      </c>
      <c r="O1092" s="90" t="str">
        <f>VLOOKUP('entries and results'!M1092,$H$3:$K$30018,3,FALSE)</f>
        <v> </v>
      </c>
      <c r="P1092" s="90" t="str">
        <f>VLOOKUP('entries and results'!M1092,$H$3:$K$30018,4,FALSE)</f>
        <v> </v>
      </c>
      <c r="Q1092" s="91" t="s">
        <v>22</v>
      </c>
      <c r="R1092" s="92" t="str">
        <f t="shared" ref="R1092:R1155" si="129">IF($H1092=""," ",(LOOKUP($H1092,$BK$3:$BK$1601,$BJ$3:$BJ$1601)))</f>
        <v>00:00</v>
      </c>
      <c r="BJ1092" s="78" t="str">
        <f t="shared" si="127"/>
        <v>00:00</v>
      </c>
      <c r="BK1092" s="77">
        <v>1090</v>
      </c>
      <c r="BL1092" s="57">
        <f t="shared" si="128"/>
        <v>0</v>
      </c>
      <c r="BM1092" s="57" t="str">
        <f t="shared" si="123"/>
        <v>0000000</v>
      </c>
      <c r="BN1092" s="57" t="str">
        <f t="shared" si="124"/>
        <v>00</v>
      </c>
      <c r="BO1092" s="57" t="str">
        <f t="shared" si="125"/>
        <v>00</v>
      </c>
      <c r="BP1092" s="57" t="str">
        <f t="shared" si="126"/>
        <v>00</v>
      </c>
    </row>
    <row r="1093" spans="1:68">
      <c r="A1093" s="51" t="s">
        <v>2509</v>
      </c>
      <c r="B1093" s="51" t="s">
        <v>45</v>
      </c>
      <c r="C1093" s="52">
        <v>22144</v>
      </c>
      <c r="D1093" s="51" t="s">
        <v>2510</v>
      </c>
      <c r="E1093" s="51" t="s">
        <v>2509</v>
      </c>
      <c r="F1093" s="51" t="s">
        <v>29</v>
      </c>
      <c r="G1093" s="85" t="s">
        <v>21</v>
      </c>
      <c r="H1093" s="86">
        <v>1091</v>
      </c>
      <c r="I1093" s="87" t="str">
        <f>VLOOKUP('entries and results'!G1093,$A$3:$E$30018,4,FALSE)</f>
        <v> </v>
      </c>
      <c r="J1093" s="87" t="str">
        <f>VLOOKUP('entries and results'!G1093,$A$3:$F$30018,6,FALSE)</f>
        <v> </v>
      </c>
      <c r="K1093" s="87" t="str">
        <f>VLOOKUP('entries and results'!G1093,$A$3:$E$30018,2,FALSE)</f>
        <v> </v>
      </c>
      <c r="L1093" s="88">
        <v>1091</v>
      </c>
      <c r="M1093" s="89" t="s">
        <v>21</v>
      </c>
      <c r="N1093" s="90" t="str">
        <f>VLOOKUP('entries and results'!M1093,$H$3:$K$30018,2,FALSE)</f>
        <v> </v>
      </c>
      <c r="O1093" s="90" t="str">
        <f>VLOOKUP('entries and results'!M1093,$H$3:$K$30018,3,FALSE)</f>
        <v> </v>
      </c>
      <c r="P1093" s="90" t="str">
        <f>VLOOKUP('entries and results'!M1093,$H$3:$K$30018,4,FALSE)</f>
        <v> </v>
      </c>
      <c r="Q1093" s="91" t="s">
        <v>22</v>
      </c>
      <c r="R1093" s="92" t="str">
        <f t="shared" si="129"/>
        <v>00:00</v>
      </c>
      <c r="BJ1093" s="78" t="str">
        <f t="shared" si="127"/>
        <v>00:00</v>
      </c>
      <c r="BK1093" s="77">
        <v>1091</v>
      </c>
      <c r="BL1093" s="57">
        <f t="shared" si="128"/>
        <v>0</v>
      </c>
      <c r="BM1093" s="57" t="str">
        <f t="shared" si="123"/>
        <v>0000000</v>
      </c>
      <c r="BN1093" s="57" t="str">
        <f t="shared" si="124"/>
        <v>00</v>
      </c>
      <c r="BO1093" s="57" t="str">
        <f t="shared" si="125"/>
        <v>00</v>
      </c>
      <c r="BP1093" s="57" t="str">
        <f t="shared" si="126"/>
        <v>00</v>
      </c>
    </row>
    <row r="1094" spans="1:68">
      <c r="A1094" s="51" t="s">
        <v>2511</v>
      </c>
      <c r="B1094" s="51" t="s">
        <v>45</v>
      </c>
      <c r="C1094" s="52">
        <v>21542</v>
      </c>
      <c r="D1094" s="51" t="s">
        <v>2512</v>
      </c>
      <c r="E1094" s="51" t="s">
        <v>2511</v>
      </c>
      <c r="F1094" s="51" t="s">
        <v>29</v>
      </c>
      <c r="G1094" s="85" t="s">
        <v>21</v>
      </c>
      <c r="H1094" s="86">
        <v>1092</v>
      </c>
      <c r="I1094" s="87" t="str">
        <f>VLOOKUP('entries and results'!G1094,$A$3:$E$30018,4,FALSE)</f>
        <v> </v>
      </c>
      <c r="J1094" s="87" t="str">
        <f>VLOOKUP('entries and results'!G1094,$A$3:$F$30018,6,FALSE)</f>
        <v> </v>
      </c>
      <c r="K1094" s="87" t="str">
        <f>VLOOKUP('entries and results'!G1094,$A$3:$E$30018,2,FALSE)</f>
        <v> </v>
      </c>
      <c r="L1094" s="88">
        <v>1092</v>
      </c>
      <c r="M1094" s="89" t="s">
        <v>21</v>
      </c>
      <c r="N1094" s="90" t="str">
        <f>VLOOKUP('entries and results'!M1094,$H$3:$K$30018,2,FALSE)</f>
        <v> </v>
      </c>
      <c r="O1094" s="90" t="str">
        <f>VLOOKUP('entries and results'!M1094,$H$3:$K$30018,3,FALSE)</f>
        <v> </v>
      </c>
      <c r="P1094" s="90" t="str">
        <f>VLOOKUP('entries and results'!M1094,$H$3:$K$30018,4,FALSE)</f>
        <v> </v>
      </c>
      <c r="Q1094" s="91" t="s">
        <v>22</v>
      </c>
      <c r="R1094" s="92" t="str">
        <f t="shared" si="129"/>
        <v>00:00</v>
      </c>
      <c r="BJ1094" s="78" t="str">
        <f t="shared" si="127"/>
        <v>00:00</v>
      </c>
      <c r="BK1094" s="77">
        <v>1092</v>
      </c>
      <c r="BL1094" s="57">
        <f t="shared" si="128"/>
        <v>0</v>
      </c>
      <c r="BM1094" s="57" t="str">
        <f t="shared" ref="BM1094:BM1157" si="130">CONCATENATE($BG$2,$BL1094)</f>
        <v>0000000</v>
      </c>
      <c r="BN1094" s="57" t="str">
        <f t="shared" ref="BN1094:BN1157" si="131">MID(RIGHT($BM1094,6),1,2)</f>
        <v>00</v>
      </c>
      <c r="BO1094" s="57" t="str">
        <f t="shared" ref="BO1094:BO1157" si="132">MID(RIGHT($BM1094,6),3,2)</f>
        <v>00</v>
      </c>
      <c r="BP1094" s="57" t="str">
        <f t="shared" ref="BP1094:BP1157" si="133">MID(RIGHT($BM1094,6),5,2)</f>
        <v>00</v>
      </c>
    </row>
    <row r="1095" spans="1:68">
      <c r="A1095" s="51" t="s">
        <v>2513</v>
      </c>
      <c r="B1095" s="51" t="s">
        <v>2301</v>
      </c>
      <c r="C1095" s="52">
        <v>24535</v>
      </c>
      <c r="D1095" s="51" t="s">
        <v>2514</v>
      </c>
      <c r="E1095" s="51" t="s">
        <v>2513</v>
      </c>
      <c r="F1095" s="51" t="s">
        <v>29</v>
      </c>
      <c r="G1095" s="85" t="s">
        <v>21</v>
      </c>
      <c r="H1095" s="86">
        <v>1093</v>
      </c>
      <c r="I1095" s="87" t="str">
        <f>VLOOKUP('entries and results'!G1095,$A$3:$E$30018,4,FALSE)</f>
        <v> </v>
      </c>
      <c r="J1095" s="87" t="str">
        <f>VLOOKUP('entries and results'!G1095,$A$3:$F$30018,6,FALSE)</f>
        <v> </v>
      </c>
      <c r="K1095" s="87" t="str">
        <f>VLOOKUP('entries and results'!G1095,$A$3:$E$30018,2,FALSE)</f>
        <v> </v>
      </c>
      <c r="L1095" s="88">
        <v>1093</v>
      </c>
      <c r="M1095" s="89" t="s">
        <v>21</v>
      </c>
      <c r="N1095" s="90" t="str">
        <f>VLOOKUP('entries and results'!M1095,$H$3:$K$30018,2,FALSE)</f>
        <v> </v>
      </c>
      <c r="O1095" s="90" t="str">
        <f>VLOOKUP('entries and results'!M1095,$H$3:$K$30018,3,FALSE)</f>
        <v> </v>
      </c>
      <c r="P1095" s="90" t="str">
        <f>VLOOKUP('entries and results'!M1095,$H$3:$K$30018,4,FALSE)</f>
        <v> </v>
      </c>
      <c r="Q1095" s="91" t="s">
        <v>22</v>
      </c>
      <c r="R1095" s="92" t="str">
        <f t="shared" si="129"/>
        <v>00:00</v>
      </c>
      <c r="BJ1095" s="78" t="str">
        <f t="shared" si="127"/>
        <v>00:00</v>
      </c>
      <c r="BK1095" s="77">
        <v>1093</v>
      </c>
      <c r="BL1095" s="57">
        <f t="shared" si="128"/>
        <v>0</v>
      </c>
      <c r="BM1095" s="57" t="str">
        <f t="shared" si="130"/>
        <v>0000000</v>
      </c>
      <c r="BN1095" s="57" t="str">
        <f t="shared" si="131"/>
        <v>00</v>
      </c>
      <c r="BO1095" s="57" t="str">
        <f t="shared" si="132"/>
        <v>00</v>
      </c>
      <c r="BP1095" s="57" t="str">
        <f t="shared" si="133"/>
        <v>00</v>
      </c>
    </row>
    <row r="1096" spans="1:68">
      <c r="A1096" s="51" t="s">
        <v>2515</v>
      </c>
      <c r="B1096" s="51" t="s">
        <v>673</v>
      </c>
      <c r="C1096" s="52">
        <v>30078</v>
      </c>
      <c r="D1096" s="51" t="s">
        <v>2516</v>
      </c>
      <c r="E1096" s="51" t="s">
        <v>2515</v>
      </c>
      <c r="F1096" s="51" t="s">
        <v>35</v>
      </c>
      <c r="G1096" s="85" t="s">
        <v>21</v>
      </c>
      <c r="H1096" s="86">
        <v>1094</v>
      </c>
      <c r="I1096" s="87" t="str">
        <f>VLOOKUP('entries and results'!G1096,$A$3:$E$30018,4,FALSE)</f>
        <v> </v>
      </c>
      <c r="J1096" s="87" t="str">
        <f>VLOOKUP('entries and results'!G1096,$A$3:$F$30018,6,FALSE)</f>
        <v> </v>
      </c>
      <c r="K1096" s="87" t="str">
        <f>VLOOKUP('entries and results'!G1096,$A$3:$E$30018,2,FALSE)</f>
        <v> </v>
      </c>
      <c r="L1096" s="88">
        <v>1094</v>
      </c>
      <c r="M1096" s="89" t="s">
        <v>21</v>
      </c>
      <c r="N1096" s="90" t="str">
        <f>VLOOKUP('entries and results'!M1096,$H$3:$K$30018,2,FALSE)</f>
        <v> </v>
      </c>
      <c r="O1096" s="90" t="str">
        <f>VLOOKUP('entries and results'!M1096,$H$3:$K$30018,3,FALSE)</f>
        <v> </v>
      </c>
      <c r="P1096" s="90" t="str">
        <f>VLOOKUP('entries and results'!M1096,$H$3:$K$30018,4,FALSE)</f>
        <v> </v>
      </c>
      <c r="Q1096" s="91" t="s">
        <v>22</v>
      </c>
      <c r="R1096" s="92" t="str">
        <f t="shared" si="129"/>
        <v>00:00</v>
      </c>
      <c r="BJ1096" s="78" t="str">
        <f t="shared" si="127"/>
        <v>00:00</v>
      </c>
      <c r="BK1096" s="77">
        <v>1094</v>
      </c>
      <c r="BL1096" s="57">
        <f t="shared" si="128"/>
        <v>0</v>
      </c>
      <c r="BM1096" s="57" t="str">
        <f t="shared" si="130"/>
        <v>0000000</v>
      </c>
      <c r="BN1096" s="57" t="str">
        <f t="shared" si="131"/>
        <v>00</v>
      </c>
      <c r="BO1096" s="57" t="str">
        <f t="shared" si="132"/>
        <v>00</v>
      </c>
      <c r="BP1096" s="57" t="str">
        <f t="shared" si="133"/>
        <v>00</v>
      </c>
    </row>
    <row r="1097" spans="1:68">
      <c r="A1097" s="51" t="s">
        <v>2517</v>
      </c>
      <c r="B1097" s="51" t="s">
        <v>2336</v>
      </c>
      <c r="C1097" s="52">
        <v>23791</v>
      </c>
      <c r="D1097" s="51" t="s">
        <v>2518</v>
      </c>
      <c r="E1097" s="51" t="s">
        <v>2517</v>
      </c>
      <c r="F1097" s="51" t="s">
        <v>29</v>
      </c>
      <c r="G1097" s="85" t="s">
        <v>21</v>
      </c>
      <c r="H1097" s="86">
        <v>1095</v>
      </c>
      <c r="I1097" s="87" t="str">
        <f>VLOOKUP('entries and results'!G1097,$A$3:$E$30018,4,FALSE)</f>
        <v> </v>
      </c>
      <c r="J1097" s="87" t="str">
        <f>VLOOKUP('entries and results'!G1097,$A$3:$F$30018,6,FALSE)</f>
        <v> </v>
      </c>
      <c r="K1097" s="87" t="str">
        <f>VLOOKUP('entries and results'!G1097,$A$3:$E$30018,2,FALSE)</f>
        <v> </v>
      </c>
      <c r="L1097" s="88">
        <v>1095</v>
      </c>
      <c r="M1097" s="89" t="s">
        <v>21</v>
      </c>
      <c r="N1097" s="90" t="str">
        <f>VLOOKUP('entries and results'!M1097,$H$3:$K$30018,2,FALSE)</f>
        <v> </v>
      </c>
      <c r="O1097" s="90" t="str">
        <f>VLOOKUP('entries and results'!M1097,$H$3:$K$30018,3,FALSE)</f>
        <v> </v>
      </c>
      <c r="P1097" s="90" t="str">
        <f>VLOOKUP('entries and results'!M1097,$H$3:$K$30018,4,FALSE)</f>
        <v> </v>
      </c>
      <c r="Q1097" s="91" t="s">
        <v>22</v>
      </c>
      <c r="R1097" s="92" t="str">
        <f t="shared" si="129"/>
        <v>00:00</v>
      </c>
      <c r="BJ1097" s="78" t="str">
        <f t="shared" si="127"/>
        <v>00:00</v>
      </c>
      <c r="BK1097" s="77">
        <v>1095</v>
      </c>
      <c r="BL1097" s="57">
        <f t="shared" si="128"/>
        <v>0</v>
      </c>
      <c r="BM1097" s="57" t="str">
        <f t="shared" si="130"/>
        <v>0000000</v>
      </c>
      <c r="BN1097" s="57" t="str">
        <f t="shared" si="131"/>
        <v>00</v>
      </c>
      <c r="BO1097" s="57" t="str">
        <f t="shared" si="132"/>
        <v>00</v>
      </c>
      <c r="BP1097" s="57" t="str">
        <f t="shared" si="133"/>
        <v>00</v>
      </c>
    </row>
    <row r="1098" spans="1:68">
      <c r="A1098" s="51" t="s">
        <v>2519</v>
      </c>
      <c r="B1098" s="51" t="s">
        <v>116</v>
      </c>
      <c r="C1098" s="52">
        <v>21651</v>
      </c>
      <c r="D1098" s="51" t="s">
        <v>2520</v>
      </c>
      <c r="E1098" s="51" t="s">
        <v>2519</v>
      </c>
      <c r="F1098" s="51" t="s">
        <v>29</v>
      </c>
      <c r="G1098" s="85" t="s">
        <v>21</v>
      </c>
      <c r="H1098" s="86">
        <v>1096</v>
      </c>
      <c r="I1098" s="87" t="str">
        <f>VLOOKUP('entries and results'!G1098,$A$3:$E$30018,4,FALSE)</f>
        <v> </v>
      </c>
      <c r="J1098" s="87" t="str">
        <f>VLOOKUP('entries and results'!G1098,$A$3:$F$30018,6,FALSE)</f>
        <v> </v>
      </c>
      <c r="K1098" s="87" t="str">
        <f>VLOOKUP('entries and results'!G1098,$A$3:$E$30018,2,FALSE)</f>
        <v> </v>
      </c>
      <c r="L1098" s="88">
        <v>1096</v>
      </c>
      <c r="M1098" s="89" t="s">
        <v>21</v>
      </c>
      <c r="N1098" s="90" t="str">
        <f>VLOOKUP('entries and results'!M1098,$H$3:$K$30018,2,FALSE)</f>
        <v> </v>
      </c>
      <c r="O1098" s="90" t="str">
        <f>VLOOKUP('entries and results'!M1098,$H$3:$K$30018,3,FALSE)</f>
        <v> </v>
      </c>
      <c r="P1098" s="90" t="str">
        <f>VLOOKUP('entries and results'!M1098,$H$3:$K$30018,4,FALSE)</f>
        <v> </v>
      </c>
      <c r="Q1098" s="91" t="s">
        <v>22</v>
      </c>
      <c r="R1098" s="92" t="str">
        <f t="shared" si="129"/>
        <v>00:00</v>
      </c>
      <c r="BJ1098" s="78" t="str">
        <f t="shared" si="127"/>
        <v>00:00</v>
      </c>
      <c r="BK1098" s="77">
        <v>1096</v>
      </c>
      <c r="BL1098" s="57">
        <f t="shared" si="128"/>
        <v>0</v>
      </c>
      <c r="BM1098" s="57" t="str">
        <f t="shared" si="130"/>
        <v>0000000</v>
      </c>
      <c r="BN1098" s="57" t="str">
        <f t="shared" si="131"/>
        <v>00</v>
      </c>
      <c r="BO1098" s="57" t="str">
        <f t="shared" si="132"/>
        <v>00</v>
      </c>
      <c r="BP1098" s="57" t="str">
        <f t="shared" si="133"/>
        <v>00</v>
      </c>
    </row>
    <row r="1099" spans="1:68">
      <c r="A1099" s="51" t="s">
        <v>2521</v>
      </c>
      <c r="B1099" s="51" t="s">
        <v>116</v>
      </c>
      <c r="C1099" s="52">
        <v>14335</v>
      </c>
      <c r="D1099" s="51" t="s">
        <v>2522</v>
      </c>
      <c r="E1099" s="51" t="s">
        <v>2521</v>
      </c>
      <c r="F1099" s="51" t="s">
        <v>29</v>
      </c>
      <c r="G1099" s="85" t="s">
        <v>21</v>
      </c>
      <c r="H1099" s="86">
        <v>1097</v>
      </c>
      <c r="I1099" s="87" t="str">
        <f>VLOOKUP('entries and results'!G1099,$A$3:$E$30018,4,FALSE)</f>
        <v> </v>
      </c>
      <c r="J1099" s="87" t="str">
        <f>VLOOKUP('entries and results'!G1099,$A$3:$F$30018,6,FALSE)</f>
        <v> </v>
      </c>
      <c r="K1099" s="87" t="str">
        <f>VLOOKUP('entries and results'!G1099,$A$3:$E$30018,2,FALSE)</f>
        <v> </v>
      </c>
      <c r="L1099" s="88">
        <v>1097</v>
      </c>
      <c r="M1099" s="89" t="s">
        <v>21</v>
      </c>
      <c r="N1099" s="90" t="str">
        <f>VLOOKUP('entries and results'!M1099,$H$3:$K$30018,2,FALSE)</f>
        <v> </v>
      </c>
      <c r="O1099" s="90" t="str">
        <f>VLOOKUP('entries and results'!M1099,$H$3:$K$30018,3,FALSE)</f>
        <v> </v>
      </c>
      <c r="P1099" s="90" t="str">
        <f>VLOOKUP('entries and results'!M1099,$H$3:$K$30018,4,FALSE)</f>
        <v> </v>
      </c>
      <c r="Q1099" s="91" t="s">
        <v>22</v>
      </c>
      <c r="R1099" s="92" t="str">
        <f t="shared" si="129"/>
        <v>00:00</v>
      </c>
      <c r="BJ1099" s="78" t="str">
        <f t="shared" si="127"/>
        <v>00:00</v>
      </c>
      <c r="BK1099" s="77">
        <v>1097</v>
      </c>
      <c r="BL1099" s="57">
        <f t="shared" si="128"/>
        <v>0</v>
      </c>
      <c r="BM1099" s="57" t="str">
        <f t="shared" si="130"/>
        <v>0000000</v>
      </c>
      <c r="BN1099" s="57" t="str">
        <f t="shared" si="131"/>
        <v>00</v>
      </c>
      <c r="BO1099" s="57" t="str">
        <f t="shared" si="132"/>
        <v>00</v>
      </c>
      <c r="BP1099" s="57" t="str">
        <f t="shared" si="133"/>
        <v>00</v>
      </c>
    </row>
    <row r="1100" spans="1:68">
      <c r="A1100" s="51" t="s">
        <v>2523</v>
      </c>
      <c r="B1100" s="51" t="s">
        <v>159</v>
      </c>
      <c r="C1100" s="52">
        <v>28687</v>
      </c>
      <c r="D1100" s="51" t="s">
        <v>2524</v>
      </c>
      <c r="E1100" s="51" t="s">
        <v>2523</v>
      </c>
      <c r="F1100" s="51" t="s">
        <v>35</v>
      </c>
      <c r="G1100" s="85" t="s">
        <v>21</v>
      </c>
      <c r="H1100" s="86">
        <v>1098</v>
      </c>
      <c r="I1100" s="87" t="str">
        <f>VLOOKUP('entries and results'!G1100,$A$3:$E$30018,4,FALSE)</f>
        <v> </v>
      </c>
      <c r="J1100" s="87" t="str">
        <f>VLOOKUP('entries and results'!G1100,$A$3:$F$30018,6,FALSE)</f>
        <v> </v>
      </c>
      <c r="K1100" s="87" t="str">
        <f>VLOOKUP('entries and results'!G1100,$A$3:$E$30018,2,FALSE)</f>
        <v> </v>
      </c>
      <c r="L1100" s="88">
        <v>1098</v>
      </c>
      <c r="M1100" s="89" t="s">
        <v>21</v>
      </c>
      <c r="N1100" s="90" t="str">
        <f>VLOOKUP('entries and results'!M1100,$H$3:$K$30018,2,FALSE)</f>
        <v> </v>
      </c>
      <c r="O1100" s="90" t="str">
        <f>VLOOKUP('entries and results'!M1100,$H$3:$K$30018,3,FALSE)</f>
        <v> </v>
      </c>
      <c r="P1100" s="90" t="str">
        <f>VLOOKUP('entries and results'!M1100,$H$3:$K$30018,4,FALSE)</f>
        <v> </v>
      </c>
      <c r="Q1100" s="91" t="s">
        <v>22</v>
      </c>
      <c r="R1100" s="92" t="str">
        <f t="shared" si="129"/>
        <v>00:00</v>
      </c>
      <c r="BJ1100" s="78" t="str">
        <f t="shared" si="127"/>
        <v>00:00</v>
      </c>
      <c r="BK1100" s="77">
        <v>1098</v>
      </c>
      <c r="BL1100" s="57">
        <f t="shared" si="128"/>
        <v>0</v>
      </c>
      <c r="BM1100" s="57" t="str">
        <f t="shared" si="130"/>
        <v>0000000</v>
      </c>
      <c r="BN1100" s="57" t="str">
        <f t="shared" si="131"/>
        <v>00</v>
      </c>
      <c r="BO1100" s="57" t="str">
        <f t="shared" si="132"/>
        <v>00</v>
      </c>
      <c r="BP1100" s="57" t="str">
        <f t="shared" si="133"/>
        <v>00</v>
      </c>
    </row>
    <row r="1101" spans="1:68">
      <c r="A1101" s="51" t="s">
        <v>2525</v>
      </c>
      <c r="B1101" s="51" t="s">
        <v>159</v>
      </c>
      <c r="C1101" s="52">
        <v>25500</v>
      </c>
      <c r="D1101" s="51" t="s">
        <v>2526</v>
      </c>
      <c r="E1101" s="51" t="s">
        <v>2525</v>
      </c>
      <c r="F1101" s="51" t="s">
        <v>29</v>
      </c>
      <c r="G1101" s="85" t="s">
        <v>21</v>
      </c>
      <c r="H1101" s="86">
        <v>1099</v>
      </c>
      <c r="I1101" s="87" t="str">
        <f>VLOOKUP('entries and results'!G1101,$A$3:$E$30018,4,FALSE)</f>
        <v> </v>
      </c>
      <c r="J1101" s="87" t="str">
        <f>VLOOKUP('entries and results'!G1101,$A$3:$F$30018,6,FALSE)</f>
        <v> </v>
      </c>
      <c r="K1101" s="87" t="str">
        <f>VLOOKUP('entries and results'!G1101,$A$3:$E$30018,2,FALSE)</f>
        <v> </v>
      </c>
      <c r="L1101" s="88">
        <v>1099</v>
      </c>
      <c r="M1101" s="89" t="s">
        <v>21</v>
      </c>
      <c r="N1101" s="90" t="str">
        <f>VLOOKUP('entries and results'!M1101,$H$3:$K$30018,2,FALSE)</f>
        <v> </v>
      </c>
      <c r="O1101" s="90" t="str">
        <f>VLOOKUP('entries and results'!M1101,$H$3:$K$30018,3,FALSE)</f>
        <v> </v>
      </c>
      <c r="P1101" s="90" t="str">
        <f>VLOOKUP('entries and results'!M1101,$H$3:$K$30018,4,FALSE)</f>
        <v> </v>
      </c>
      <c r="Q1101" s="91" t="s">
        <v>22</v>
      </c>
      <c r="R1101" s="92" t="str">
        <f t="shared" si="129"/>
        <v>00:00</v>
      </c>
      <c r="BJ1101" s="78" t="str">
        <f t="shared" si="127"/>
        <v>00:00</v>
      </c>
      <c r="BK1101" s="77">
        <v>1099</v>
      </c>
      <c r="BL1101" s="57">
        <f t="shared" si="128"/>
        <v>0</v>
      </c>
      <c r="BM1101" s="57" t="str">
        <f t="shared" si="130"/>
        <v>0000000</v>
      </c>
      <c r="BN1101" s="57" t="str">
        <f t="shared" si="131"/>
        <v>00</v>
      </c>
      <c r="BO1101" s="57" t="str">
        <f t="shared" si="132"/>
        <v>00</v>
      </c>
      <c r="BP1101" s="57" t="str">
        <f t="shared" si="133"/>
        <v>00</v>
      </c>
    </row>
    <row r="1102" spans="1:68">
      <c r="A1102" s="51" t="s">
        <v>2527</v>
      </c>
      <c r="B1102" s="51" t="s">
        <v>159</v>
      </c>
      <c r="C1102" s="52">
        <v>21087</v>
      </c>
      <c r="D1102" s="51" t="s">
        <v>2528</v>
      </c>
      <c r="E1102" s="51" t="s">
        <v>2527</v>
      </c>
      <c r="F1102" s="51" t="s">
        <v>29</v>
      </c>
      <c r="G1102" s="85" t="s">
        <v>21</v>
      </c>
      <c r="H1102" s="86">
        <v>1100</v>
      </c>
      <c r="I1102" s="87" t="str">
        <f>VLOOKUP('entries and results'!G1102,$A$3:$E$30018,4,FALSE)</f>
        <v> </v>
      </c>
      <c r="J1102" s="87" t="str">
        <f>VLOOKUP('entries and results'!G1102,$A$3:$F$30018,6,FALSE)</f>
        <v> </v>
      </c>
      <c r="K1102" s="87" t="str">
        <f>VLOOKUP('entries and results'!G1102,$A$3:$E$30018,2,FALSE)</f>
        <v> </v>
      </c>
      <c r="L1102" s="88">
        <v>1100</v>
      </c>
      <c r="M1102" s="89" t="s">
        <v>21</v>
      </c>
      <c r="N1102" s="90" t="str">
        <f>VLOOKUP('entries and results'!M1102,$H$3:$K$30018,2,FALSE)</f>
        <v> </v>
      </c>
      <c r="O1102" s="90" t="str">
        <f>VLOOKUP('entries and results'!M1102,$H$3:$K$30018,3,FALSE)</f>
        <v> </v>
      </c>
      <c r="P1102" s="90" t="str">
        <f>VLOOKUP('entries and results'!M1102,$H$3:$K$30018,4,FALSE)</f>
        <v> </v>
      </c>
      <c r="Q1102" s="91" t="s">
        <v>22</v>
      </c>
      <c r="R1102" s="92" t="str">
        <f t="shared" si="129"/>
        <v>00:00</v>
      </c>
      <c r="BJ1102" s="78" t="str">
        <f t="shared" si="127"/>
        <v>00:00</v>
      </c>
      <c r="BK1102" s="77">
        <v>1100</v>
      </c>
      <c r="BL1102" s="57">
        <f t="shared" si="128"/>
        <v>0</v>
      </c>
      <c r="BM1102" s="57" t="str">
        <f t="shared" si="130"/>
        <v>0000000</v>
      </c>
      <c r="BN1102" s="57" t="str">
        <f t="shared" si="131"/>
        <v>00</v>
      </c>
      <c r="BO1102" s="57" t="str">
        <f t="shared" si="132"/>
        <v>00</v>
      </c>
      <c r="BP1102" s="57" t="str">
        <f t="shared" si="133"/>
        <v>00</v>
      </c>
    </row>
    <row r="1103" spans="1:68">
      <c r="A1103" s="51" t="s">
        <v>2529</v>
      </c>
      <c r="B1103" s="51" t="s">
        <v>116</v>
      </c>
      <c r="C1103" s="52">
        <v>22916</v>
      </c>
      <c r="D1103" s="51" t="s">
        <v>2530</v>
      </c>
      <c r="E1103" s="51" t="s">
        <v>2529</v>
      </c>
      <c r="F1103" s="51" t="s">
        <v>29</v>
      </c>
      <c r="G1103" s="85" t="s">
        <v>21</v>
      </c>
      <c r="H1103" s="86">
        <v>1101</v>
      </c>
      <c r="I1103" s="87" t="str">
        <f>VLOOKUP('entries and results'!G1103,$A$3:$E$30018,4,FALSE)</f>
        <v> </v>
      </c>
      <c r="J1103" s="87" t="str">
        <f>VLOOKUP('entries and results'!G1103,$A$3:$F$30018,6,FALSE)</f>
        <v> </v>
      </c>
      <c r="K1103" s="87" t="str">
        <f>VLOOKUP('entries and results'!G1103,$A$3:$E$30018,2,FALSE)</f>
        <v> </v>
      </c>
      <c r="L1103" s="88">
        <v>1101</v>
      </c>
      <c r="M1103" s="89" t="s">
        <v>21</v>
      </c>
      <c r="N1103" s="90" t="str">
        <f>VLOOKUP('entries and results'!M1103,$H$3:$K$30018,2,FALSE)</f>
        <v> </v>
      </c>
      <c r="O1103" s="90" t="str">
        <f>VLOOKUP('entries and results'!M1103,$H$3:$K$30018,3,FALSE)</f>
        <v> </v>
      </c>
      <c r="P1103" s="90" t="str">
        <f>VLOOKUP('entries and results'!M1103,$H$3:$K$30018,4,FALSE)</f>
        <v> </v>
      </c>
      <c r="Q1103" s="91" t="s">
        <v>22</v>
      </c>
      <c r="R1103" s="92" t="str">
        <f t="shared" si="129"/>
        <v>00:00</v>
      </c>
      <c r="BJ1103" s="78" t="str">
        <f t="shared" si="127"/>
        <v>00:00</v>
      </c>
      <c r="BK1103" s="77">
        <v>1101</v>
      </c>
      <c r="BL1103" s="57">
        <f t="shared" si="128"/>
        <v>0</v>
      </c>
      <c r="BM1103" s="57" t="str">
        <f t="shared" si="130"/>
        <v>0000000</v>
      </c>
      <c r="BN1103" s="57" t="str">
        <f t="shared" si="131"/>
        <v>00</v>
      </c>
      <c r="BO1103" s="57" t="str">
        <f t="shared" si="132"/>
        <v>00</v>
      </c>
      <c r="BP1103" s="57" t="str">
        <f t="shared" si="133"/>
        <v>00</v>
      </c>
    </row>
    <row r="1104" spans="1:68">
      <c r="A1104" s="51" t="s">
        <v>2531</v>
      </c>
      <c r="B1104" s="51" t="s">
        <v>159</v>
      </c>
      <c r="C1104" s="52">
        <v>19150</v>
      </c>
      <c r="D1104" s="51" t="s">
        <v>2532</v>
      </c>
      <c r="E1104" s="51" t="s">
        <v>2531</v>
      </c>
      <c r="F1104" s="51" t="s">
        <v>29</v>
      </c>
      <c r="G1104" s="85" t="s">
        <v>21</v>
      </c>
      <c r="H1104" s="86">
        <v>1102</v>
      </c>
      <c r="I1104" s="87" t="str">
        <f>VLOOKUP('entries and results'!G1104,$A$3:$E$30018,4,FALSE)</f>
        <v> </v>
      </c>
      <c r="J1104" s="87" t="str">
        <f>VLOOKUP('entries and results'!G1104,$A$3:$F$30018,6,FALSE)</f>
        <v> </v>
      </c>
      <c r="K1104" s="87" t="str">
        <f>VLOOKUP('entries and results'!G1104,$A$3:$E$30018,2,FALSE)</f>
        <v> </v>
      </c>
      <c r="L1104" s="88">
        <v>1102</v>
      </c>
      <c r="M1104" s="89" t="s">
        <v>21</v>
      </c>
      <c r="N1104" s="90" t="str">
        <f>VLOOKUP('entries and results'!M1104,$H$3:$K$30018,2,FALSE)</f>
        <v> </v>
      </c>
      <c r="O1104" s="90" t="str">
        <f>VLOOKUP('entries and results'!M1104,$H$3:$K$30018,3,FALSE)</f>
        <v> </v>
      </c>
      <c r="P1104" s="90" t="str">
        <f>VLOOKUP('entries and results'!M1104,$H$3:$K$30018,4,FALSE)</f>
        <v> </v>
      </c>
      <c r="Q1104" s="91" t="s">
        <v>22</v>
      </c>
      <c r="R1104" s="92" t="str">
        <f t="shared" si="129"/>
        <v>00:00</v>
      </c>
      <c r="BJ1104" s="78" t="str">
        <f t="shared" si="127"/>
        <v>00:00</v>
      </c>
      <c r="BK1104" s="77">
        <v>1102</v>
      </c>
      <c r="BL1104" s="57">
        <f t="shared" si="128"/>
        <v>0</v>
      </c>
      <c r="BM1104" s="57" t="str">
        <f t="shared" si="130"/>
        <v>0000000</v>
      </c>
      <c r="BN1104" s="57" t="str">
        <f t="shared" si="131"/>
        <v>00</v>
      </c>
      <c r="BO1104" s="57" t="str">
        <f t="shared" si="132"/>
        <v>00</v>
      </c>
      <c r="BP1104" s="57" t="str">
        <f t="shared" si="133"/>
        <v>00</v>
      </c>
    </row>
    <row r="1105" spans="1:68">
      <c r="A1105" s="51" t="s">
        <v>2533</v>
      </c>
      <c r="B1105" s="51" t="s">
        <v>2097</v>
      </c>
      <c r="C1105" s="52">
        <v>19316</v>
      </c>
      <c r="D1105" s="51" t="s">
        <v>2534</v>
      </c>
      <c r="E1105" s="51" t="s">
        <v>2533</v>
      </c>
      <c r="F1105" s="51" t="s">
        <v>29</v>
      </c>
      <c r="G1105" s="85" t="s">
        <v>21</v>
      </c>
      <c r="H1105" s="86">
        <v>1103</v>
      </c>
      <c r="I1105" s="87" t="str">
        <f>VLOOKUP('entries and results'!G1105,$A$3:$E$30018,4,FALSE)</f>
        <v> </v>
      </c>
      <c r="J1105" s="87" t="str">
        <f>VLOOKUP('entries and results'!G1105,$A$3:$F$30018,6,FALSE)</f>
        <v> </v>
      </c>
      <c r="K1105" s="87" t="str">
        <f>VLOOKUP('entries and results'!G1105,$A$3:$E$30018,2,FALSE)</f>
        <v> </v>
      </c>
      <c r="L1105" s="88">
        <v>1103</v>
      </c>
      <c r="M1105" s="89" t="s">
        <v>21</v>
      </c>
      <c r="N1105" s="90" t="str">
        <f>VLOOKUP('entries and results'!M1105,$H$3:$K$30018,2,FALSE)</f>
        <v> </v>
      </c>
      <c r="O1105" s="90" t="str">
        <f>VLOOKUP('entries and results'!M1105,$H$3:$K$30018,3,FALSE)</f>
        <v> </v>
      </c>
      <c r="P1105" s="90" t="str">
        <f>VLOOKUP('entries and results'!M1105,$H$3:$K$30018,4,FALSE)</f>
        <v> </v>
      </c>
      <c r="Q1105" s="91" t="s">
        <v>22</v>
      </c>
      <c r="R1105" s="92" t="str">
        <f t="shared" si="129"/>
        <v>00:00</v>
      </c>
      <c r="BJ1105" s="78" t="str">
        <f t="shared" si="127"/>
        <v>00:00</v>
      </c>
      <c r="BK1105" s="77">
        <v>1103</v>
      </c>
      <c r="BL1105" s="57">
        <f t="shared" si="128"/>
        <v>0</v>
      </c>
      <c r="BM1105" s="57" t="str">
        <f t="shared" si="130"/>
        <v>0000000</v>
      </c>
      <c r="BN1105" s="57" t="str">
        <f t="shared" si="131"/>
        <v>00</v>
      </c>
      <c r="BO1105" s="57" t="str">
        <f t="shared" si="132"/>
        <v>00</v>
      </c>
      <c r="BP1105" s="57" t="str">
        <f t="shared" si="133"/>
        <v>00</v>
      </c>
    </row>
    <row r="1106" spans="1:68">
      <c r="A1106" s="51" t="s">
        <v>2535</v>
      </c>
      <c r="B1106" s="51" t="s">
        <v>2536</v>
      </c>
      <c r="C1106" s="52">
        <v>15235</v>
      </c>
      <c r="D1106" s="51" t="s">
        <v>2537</v>
      </c>
      <c r="E1106" s="51" t="s">
        <v>2535</v>
      </c>
      <c r="F1106" s="51" t="s">
        <v>29</v>
      </c>
      <c r="G1106" s="85" t="s">
        <v>21</v>
      </c>
      <c r="H1106" s="86">
        <v>1104</v>
      </c>
      <c r="I1106" s="87" t="str">
        <f>VLOOKUP('entries and results'!G1106,$A$3:$E$30018,4,FALSE)</f>
        <v> </v>
      </c>
      <c r="J1106" s="87" t="str">
        <f>VLOOKUP('entries and results'!G1106,$A$3:$F$30018,6,FALSE)</f>
        <v> </v>
      </c>
      <c r="K1106" s="87" t="str">
        <f>VLOOKUP('entries and results'!G1106,$A$3:$E$30018,2,FALSE)</f>
        <v> </v>
      </c>
      <c r="L1106" s="88">
        <v>1104</v>
      </c>
      <c r="M1106" s="89" t="s">
        <v>21</v>
      </c>
      <c r="N1106" s="90" t="str">
        <f>VLOOKUP('entries and results'!M1106,$H$3:$K$30018,2,FALSE)</f>
        <v> </v>
      </c>
      <c r="O1106" s="90" t="str">
        <f>VLOOKUP('entries and results'!M1106,$H$3:$K$30018,3,FALSE)</f>
        <v> </v>
      </c>
      <c r="P1106" s="90" t="str">
        <f>VLOOKUP('entries and results'!M1106,$H$3:$K$30018,4,FALSE)</f>
        <v> </v>
      </c>
      <c r="Q1106" s="91" t="s">
        <v>22</v>
      </c>
      <c r="R1106" s="92" t="str">
        <f t="shared" si="129"/>
        <v>00:00</v>
      </c>
      <c r="BJ1106" s="78" t="str">
        <f t="shared" si="127"/>
        <v>00:00</v>
      </c>
      <c r="BK1106" s="77">
        <v>1104</v>
      </c>
      <c r="BL1106" s="57">
        <f t="shared" si="128"/>
        <v>0</v>
      </c>
      <c r="BM1106" s="57" t="str">
        <f t="shared" si="130"/>
        <v>0000000</v>
      </c>
      <c r="BN1106" s="57" t="str">
        <f t="shared" si="131"/>
        <v>00</v>
      </c>
      <c r="BO1106" s="57" t="str">
        <f t="shared" si="132"/>
        <v>00</v>
      </c>
      <c r="BP1106" s="57" t="str">
        <f t="shared" si="133"/>
        <v>00</v>
      </c>
    </row>
    <row r="1107" spans="1:68">
      <c r="A1107" s="51" t="s">
        <v>2538</v>
      </c>
      <c r="B1107" s="51" t="s">
        <v>249</v>
      </c>
      <c r="C1107" s="52">
        <v>24619</v>
      </c>
      <c r="D1107" s="51" t="s">
        <v>2539</v>
      </c>
      <c r="E1107" s="51" t="s">
        <v>2538</v>
      </c>
      <c r="F1107" s="51" t="s">
        <v>29</v>
      </c>
      <c r="G1107" s="85" t="s">
        <v>21</v>
      </c>
      <c r="H1107" s="86">
        <v>1105</v>
      </c>
      <c r="I1107" s="87" t="str">
        <f>VLOOKUP('entries and results'!G1107,$A$3:$E$30018,4,FALSE)</f>
        <v> </v>
      </c>
      <c r="J1107" s="87" t="str">
        <f>VLOOKUP('entries and results'!G1107,$A$3:$F$30018,6,FALSE)</f>
        <v> </v>
      </c>
      <c r="K1107" s="87" t="str">
        <f>VLOOKUP('entries and results'!G1107,$A$3:$E$30018,2,FALSE)</f>
        <v> </v>
      </c>
      <c r="L1107" s="88">
        <v>1105</v>
      </c>
      <c r="M1107" s="89" t="s">
        <v>21</v>
      </c>
      <c r="N1107" s="90" t="str">
        <f>VLOOKUP('entries and results'!M1107,$H$3:$K$30018,2,FALSE)</f>
        <v> </v>
      </c>
      <c r="O1107" s="90" t="str">
        <f>VLOOKUP('entries and results'!M1107,$H$3:$K$30018,3,FALSE)</f>
        <v> </v>
      </c>
      <c r="P1107" s="90" t="str">
        <f>VLOOKUP('entries and results'!M1107,$H$3:$K$30018,4,FALSE)</f>
        <v> </v>
      </c>
      <c r="Q1107" s="91" t="s">
        <v>22</v>
      </c>
      <c r="R1107" s="92" t="str">
        <f t="shared" si="129"/>
        <v>00:00</v>
      </c>
      <c r="BJ1107" s="78" t="str">
        <f t="shared" si="127"/>
        <v>00:00</v>
      </c>
      <c r="BK1107" s="77">
        <v>1105</v>
      </c>
      <c r="BL1107" s="57">
        <f t="shared" si="128"/>
        <v>0</v>
      </c>
      <c r="BM1107" s="57" t="str">
        <f t="shared" si="130"/>
        <v>0000000</v>
      </c>
      <c r="BN1107" s="57" t="str">
        <f t="shared" si="131"/>
        <v>00</v>
      </c>
      <c r="BO1107" s="57" t="str">
        <f t="shared" si="132"/>
        <v>00</v>
      </c>
      <c r="BP1107" s="57" t="str">
        <f t="shared" si="133"/>
        <v>00</v>
      </c>
    </row>
    <row r="1108" spans="1:68">
      <c r="A1108" s="51" t="s">
        <v>2540</v>
      </c>
      <c r="B1108" s="51" t="s">
        <v>123</v>
      </c>
      <c r="C1108" s="52">
        <v>30870</v>
      </c>
      <c r="D1108" s="51" t="s">
        <v>2541</v>
      </c>
      <c r="E1108" s="51" t="s">
        <v>2540</v>
      </c>
      <c r="F1108" s="51" t="s">
        <v>35</v>
      </c>
      <c r="G1108" s="85" t="s">
        <v>21</v>
      </c>
      <c r="H1108" s="86">
        <v>1106</v>
      </c>
      <c r="I1108" s="87" t="str">
        <f>VLOOKUP('entries and results'!G1108,$A$3:$E$30018,4,FALSE)</f>
        <v> </v>
      </c>
      <c r="J1108" s="87" t="str">
        <f>VLOOKUP('entries and results'!G1108,$A$3:$F$30018,6,FALSE)</f>
        <v> </v>
      </c>
      <c r="K1108" s="87" t="str">
        <f>VLOOKUP('entries and results'!G1108,$A$3:$E$30018,2,FALSE)</f>
        <v> </v>
      </c>
      <c r="L1108" s="88">
        <v>1106</v>
      </c>
      <c r="M1108" s="89" t="s">
        <v>21</v>
      </c>
      <c r="N1108" s="90" t="str">
        <f>VLOOKUP('entries and results'!M1108,$H$3:$K$30018,2,FALSE)</f>
        <v> </v>
      </c>
      <c r="O1108" s="90" t="str">
        <f>VLOOKUP('entries and results'!M1108,$H$3:$K$30018,3,FALSE)</f>
        <v> </v>
      </c>
      <c r="P1108" s="90" t="str">
        <f>VLOOKUP('entries and results'!M1108,$H$3:$K$30018,4,FALSE)</f>
        <v> </v>
      </c>
      <c r="Q1108" s="91" t="s">
        <v>22</v>
      </c>
      <c r="R1108" s="92" t="str">
        <f t="shared" si="129"/>
        <v>00:00</v>
      </c>
      <c r="BJ1108" s="78" t="str">
        <f t="shared" si="127"/>
        <v>00:00</v>
      </c>
      <c r="BK1108" s="77">
        <v>1106</v>
      </c>
      <c r="BL1108" s="57">
        <f t="shared" si="128"/>
        <v>0</v>
      </c>
      <c r="BM1108" s="57" t="str">
        <f t="shared" si="130"/>
        <v>0000000</v>
      </c>
      <c r="BN1108" s="57" t="str">
        <f t="shared" si="131"/>
        <v>00</v>
      </c>
      <c r="BO1108" s="57" t="str">
        <f t="shared" si="132"/>
        <v>00</v>
      </c>
      <c r="BP1108" s="57" t="str">
        <f t="shared" si="133"/>
        <v>00</v>
      </c>
    </row>
    <row r="1109" spans="1:68">
      <c r="A1109" s="51" t="s">
        <v>2542</v>
      </c>
      <c r="B1109" s="51" t="s">
        <v>2071</v>
      </c>
      <c r="C1109" s="52">
        <v>24445</v>
      </c>
      <c r="D1109" s="51" t="s">
        <v>2543</v>
      </c>
      <c r="E1109" s="51" t="s">
        <v>2542</v>
      </c>
      <c r="F1109" s="51" t="s">
        <v>29</v>
      </c>
      <c r="G1109" s="85" t="s">
        <v>21</v>
      </c>
      <c r="H1109" s="86">
        <v>1107</v>
      </c>
      <c r="I1109" s="87" t="str">
        <f>VLOOKUP('entries and results'!G1109,$A$3:$E$30018,4,FALSE)</f>
        <v> </v>
      </c>
      <c r="J1109" s="87" t="str">
        <f>VLOOKUP('entries and results'!G1109,$A$3:$F$30018,6,FALSE)</f>
        <v> </v>
      </c>
      <c r="K1109" s="87" t="str">
        <f>VLOOKUP('entries and results'!G1109,$A$3:$E$30018,2,FALSE)</f>
        <v> </v>
      </c>
      <c r="L1109" s="88">
        <v>1107</v>
      </c>
      <c r="M1109" s="89" t="s">
        <v>21</v>
      </c>
      <c r="N1109" s="90" t="str">
        <f>VLOOKUP('entries and results'!M1109,$H$3:$K$30018,2,FALSE)</f>
        <v> </v>
      </c>
      <c r="O1109" s="90" t="str">
        <f>VLOOKUP('entries and results'!M1109,$H$3:$K$30018,3,FALSE)</f>
        <v> </v>
      </c>
      <c r="P1109" s="90" t="str">
        <f>VLOOKUP('entries and results'!M1109,$H$3:$K$30018,4,FALSE)</f>
        <v> </v>
      </c>
      <c r="Q1109" s="91" t="s">
        <v>22</v>
      </c>
      <c r="R1109" s="92" t="str">
        <f t="shared" si="129"/>
        <v>00:00</v>
      </c>
      <c r="BJ1109" s="78" t="str">
        <f t="shared" si="127"/>
        <v>00:00</v>
      </c>
      <c r="BK1109" s="77">
        <v>1107</v>
      </c>
      <c r="BL1109" s="57">
        <f t="shared" si="128"/>
        <v>0</v>
      </c>
      <c r="BM1109" s="57" t="str">
        <f t="shared" si="130"/>
        <v>0000000</v>
      </c>
      <c r="BN1109" s="57" t="str">
        <f t="shared" si="131"/>
        <v>00</v>
      </c>
      <c r="BO1109" s="57" t="str">
        <f t="shared" si="132"/>
        <v>00</v>
      </c>
      <c r="BP1109" s="57" t="str">
        <f t="shared" si="133"/>
        <v>00</v>
      </c>
    </row>
    <row r="1110" spans="1:68">
      <c r="A1110" s="51" t="s">
        <v>2544</v>
      </c>
      <c r="B1110" s="51" t="s">
        <v>2545</v>
      </c>
      <c r="C1110" s="52">
        <v>22861</v>
      </c>
      <c r="D1110" s="51" t="s">
        <v>2546</v>
      </c>
      <c r="E1110" s="51" t="s">
        <v>2544</v>
      </c>
      <c r="F1110" s="51" t="s">
        <v>29</v>
      </c>
      <c r="G1110" s="85" t="s">
        <v>21</v>
      </c>
      <c r="H1110" s="86">
        <v>1108</v>
      </c>
      <c r="I1110" s="87" t="str">
        <f>VLOOKUP('entries and results'!G1110,$A$3:$E$30018,4,FALSE)</f>
        <v> </v>
      </c>
      <c r="J1110" s="87" t="str">
        <f>VLOOKUP('entries and results'!G1110,$A$3:$F$30018,6,FALSE)</f>
        <v> </v>
      </c>
      <c r="K1110" s="87" t="str">
        <f>VLOOKUP('entries and results'!G1110,$A$3:$E$30018,2,FALSE)</f>
        <v> </v>
      </c>
      <c r="L1110" s="88">
        <v>1108</v>
      </c>
      <c r="M1110" s="89" t="s">
        <v>21</v>
      </c>
      <c r="N1110" s="90" t="str">
        <f>VLOOKUP('entries and results'!M1110,$H$3:$K$30018,2,FALSE)</f>
        <v> </v>
      </c>
      <c r="O1110" s="90" t="str">
        <f>VLOOKUP('entries and results'!M1110,$H$3:$K$30018,3,FALSE)</f>
        <v> </v>
      </c>
      <c r="P1110" s="90" t="str">
        <f>VLOOKUP('entries and results'!M1110,$H$3:$K$30018,4,FALSE)</f>
        <v> </v>
      </c>
      <c r="Q1110" s="91" t="s">
        <v>22</v>
      </c>
      <c r="R1110" s="92" t="str">
        <f t="shared" si="129"/>
        <v>00:00</v>
      </c>
      <c r="BJ1110" s="78" t="str">
        <f t="shared" si="127"/>
        <v>00:00</v>
      </c>
      <c r="BK1110" s="77">
        <v>1108</v>
      </c>
      <c r="BL1110" s="57">
        <f t="shared" si="128"/>
        <v>0</v>
      </c>
      <c r="BM1110" s="57" t="str">
        <f t="shared" si="130"/>
        <v>0000000</v>
      </c>
      <c r="BN1110" s="57" t="str">
        <f t="shared" si="131"/>
        <v>00</v>
      </c>
      <c r="BO1110" s="57" t="str">
        <f t="shared" si="132"/>
        <v>00</v>
      </c>
      <c r="BP1110" s="57" t="str">
        <f t="shared" si="133"/>
        <v>00</v>
      </c>
    </row>
    <row r="1111" spans="1:68">
      <c r="A1111" s="51" t="s">
        <v>2547</v>
      </c>
      <c r="B1111" s="51" t="s">
        <v>439</v>
      </c>
      <c r="C1111" s="52">
        <v>18906</v>
      </c>
      <c r="D1111" s="51" t="s">
        <v>2548</v>
      </c>
      <c r="E1111" s="51" t="s">
        <v>2547</v>
      </c>
      <c r="F1111" s="51" t="s">
        <v>29</v>
      </c>
      <c r="G1111" s="85" t="s">
        <v>21</v>
      </c>
      <c r="H1111" s="86">
        <v>1109</v>
      </c>
      <c r="I1111" s="87" t="str">
        <f>VLOOKUP('entries and results'!G1111,$A$3:$E$30018,4,FALSE)</f>
        <v> </v>
      </c>
      <c r="J1111" s="87" t="str">
        <f>VLOOKUP('entries and results'!G1111,$A$3:$F$30018,6,FALSE)</f>
        <v> </v>
      </c>
      <c r="K1111" s="87" t="str">
        <f>VLOOKUP('entries and results'!G1111,$A$3:$E$30018,2,FALSE)</f>
        <v> </v>
      </c>
      <c r="L1111" s="88">
        <v>1109</v>
      </c>
      <c r="M1111" s="89" t="s">
        <v>21</v>
      </c>
      <c r="N1111" s="90" t="str">
        <f>VLOOKUP('entries and results'!M1111,$H$3:$K$30018,2,FALSE)</f>
        <v> </v>
      </c>
      <c r="O1111" s="90" t="str">
        <f>VLOOKUP('entries and results'!M1111,$H$3:$K$30018,3,FALSE)</f>
        <v> </v>
      </c>
      <c r="P1111" s="90" t="str">
        <f>VLOOKUP('entries and results'!M1111,$H$3:$K$30018,4,FALSE)</f>
        <v> </v>
      </c>
      <c r="Q1111" s="91" t="s">
        <v>22</v>
      </c>
      <c r="R1111" s="92" t="str">
        <f t="shared" si="129"/>
        <v>00:00</v>
      </c>
      <c r="BJ1111" s="78" t="str">
        <f t="shared" si="127"/>
        <v>00:00</v>
      </c>
      <c r="BK1111" s="77">
        <v>1109</v>
      </c>
      <c r="BL1111" s="57">
        <f t="shared" si="128"/>
        <v>0</v>
      </c>
      <c r="BM1111" s="57" t="str">
        <f t="shared" si="130"/>
        <v>0000000</v>
      </c>
      <c r="BN1111" s="57" t="str">
        <f t="shared" si="131"/>
        <v>00</v>
      </c>
      <c r="BO1111" s="57" t="str">
        <f t="shared" si="132"/>
        <v>00</v>
      </c>
      <c r="BP1111" s="57" t="str">
        <f t="shared" si="133"/>
        <v>00</v>
      </c>
    </row>
    <row r="1112" spans="1:68">
      <c r="A1112" s="51" t="s">
        <v>2549</v>
      </c>
      <c r="B1112" s="51" t="s">
        <v>1089</v>
      </c>
      <c r="C1112" s="52">
        <v>19525</v>
      </c>
      <c r="D1112" s="51" t="s">
        <v>2550</v>
      </c>
      <c r="E1112" s="51" t="s">
        <v>2549</v>
      </c>
      <c r="F1112" s="51" t="s">
        <v>29</v>
      </c>
      <c r="G1112" s="85" t="s">
        <v>21</v>
      </c>
      <c r="H1112" s="86">
        <v>1110</v>
      </c>
      <c r="I1112" s="87" t="str">
        <f>VLOOKUP('entries and results'!G1112,$A$3:$E$30018,4,FALSE)</f>
        <v> </v>
      </c>
      <c r="J1112" s="87" t="str">
        <f>VLOOKUP('entries and results'!G1112,$A$3:$F$30018,6,FALSE)</f>
        <v> </v>
      </c>
      <c r="K1112" s="87" t="str">
        <f>VLOOKUP('entries and results'!G1112,$A$3:$E$30018,2,FALSE)</f>
        <v> </v>
      </c>
      <c r="L1112" s="88">
        <v>1110</v>
      </c>
      <c r="M1112" s="89" t="s">
        <v>21</v>
      </c>
      <c r="N1112" s="90" t="str">
        <f>VLOOKUP('entries and results'!M1112,$H$3:$K$30018,2,FALSE)</f>
        <v> </v>
      </c>
      <c r="O1112" s="90" t="str">
        <f>VLOOKUP('entries and results'!M1112,$H$3:$K$30018,3,FALSE)</f>
        <v> </v>
      </c>
      <c r="P1112" s="90" t="str">
        <f>VLOOKUP('entries and results'!M1112,$H$3:$K$30018,4,FALSE)</f>
        <v> </v>
      </c>
      <c r="Q1112" s="91" t="s">
        <v>22</v>
      </c>
      <c r="R1112" s="92" t="str">
        <f t="shared" si="129"/>
        <v>00:00</v>
      </c>
      <c r="BJ1112" s="78" t="str">
        <f t="shared" si="127"/>
        <v>00:00</v>
      </c>
      <c r="BK1112" s="77">
        <v>1110</v>
      </c>
      <c r="BL1112" s="57">
        <f t="shared" si="128"/>
        <v>0</v>
      </c>
      <c r="BM1112" s="57" t="str">
        <f t="shared" si="130"/>
        <v>0000000</v>
      </c>
      <c r="BN1112" s="57" t="str">
        <f t="shared" si="131"/>
        <v>00</v>
      </c>
      <c r="BO1112" s="57" t="str">
        <f t="shared" si="132"/>
        <v>00</v>
      </c>
      <c r="BP1112" s="57" t="str">
        <f t="shared" si="133"/>
        <v>00</v>
      </c>
    </row>
    <row r="1113" spans="1:68">
      <c r="A1113" s="51" t="s">
        <v>2551</v>
      </c>
      <c r="B1113" s="51" t="s">
        <v>2552</v>
      </c>
      <c r="C1113" s="52">
        <v>28796</v>
      </c>
      <c r="D1113" s="51" t="s">
        <v>2553</v>
      </c>
      <c r="E1113" s="51" t="s">
        <v>2551</v>
      </c>
      <c r="F1113" s="51" t="s">
        <v>35</v>
      </c>
      <c r="G1113" s="85" t="s">
        <v>21</v>
      </c>
      <c r="H1113" s="86">
        <v>1111</v>
      </c>
      <c r="I1113" s="87" t="str">
        <f>VLOOKUP('entries and results'!G1113,$A$3:$E$30018,4,FALSE)</f>
        <v> </v>
      </c>
      <c r="J1113" s="87" t="str">
        <f>VLOOKUP('entries and results'!G1113,$A$3:$F$30018,6,FALSE)</f>
        <v> </v>
      </c>
      <c r="K1113" s="87" t="str">
        <f>VLOOKUP('entries and results'!G1113,$A$3:$E$30018,2,FALSE)</f>
        <v> </v>
      </c>
      <c r="L1113" s="88">
        <v>1111</v>
      </c>
      <c r="M1113" s="89" t="s">
        <v>21</v>
      </c>
      <c r="N1113" s="90" t="str">
        <f>VLOOKUP('entries and results'!M1113,$H$3:$K$30018,2,FALSE)</f>
        <v> </v>
      </c>
      <c r="O1113" s="90" t="str">
        <f>VLOOKUP('entries and results'!M1113,$H$3:$K$30018,3,FALSE)</f>
        <v> </v>
      </c>
      <c r="P1113" s="90" t="str">
        <f>VLOOKUP('entries and results'!M1113,$H$3:$K$30018,4,FALSE)</f>
        <v> </v>
      </c>
      <c r="Q1113" s="91" t="s">
        <v>22</v>
      </c>
      <c r="R1113" s="92" t="str">
        <f t="shared" si="129"/>
        <v>00:00</v>
      </c>
      <c r="BJ1113" s="78" t="str">
        <f t="shared" si="127"/>
        <v>00:00</v>
      </c>
      <c r="BK1113" s="77">
        <v>1111</v>
      </c>
      <c r="BL1113" s="57">
        <f t="shared" si="128"/>
        <v>0</v>
      </c>
      <c r="BM1113" s="57" t="str">
        <f t="shared" si="130"/>
        <v>0000000</v>
      </c>
      <c r="BN1113" s="57" t="str">
        <f t="shared" si="131"/>
        <v>00</v>
      </c>
      <c r="BO1113" s="57" t="str">
        <f t="shared" si="132"/>
        <v>00</v>
      </c>
      <c r="BP1113" s="57" t="str">
        <f t="shared" si="133"/>
        <v>00</v>
      </c>
    </row>
    <row r="1114" spans="1:68">
      <c r="A1114" s="51" t="s">
        <v>2554</v>
      </c>
      <c r="B1114" s="51" t="s">
        <v>982</v>
      </c>
      <c r="C1114" s="52">
        <v>13065</v>
      </c>
      <c r="D1114" s="51" t="s">
        <v>2555</v>
      </c>
      <c r="E1114" s="51" t="s">
        <v>2554</v>
      </c>
      <c r="F1114" s="51" t="s">
        <v>29</v>
      </c>
      <c r="G1114" s="85" t="s">
        <v>21</v>
      </c>
      <c r="H1114" s="86">
        <v>1112</v>
      </c>
      <c r="I1114" s="87" t="str">
        <f>VLOOKUP('entries and results'!G1114,$A$3:$E$30018,4,FALSE)</f>
        <v> </v>
      </c>
      <c r="J1114" s="87" t="str">
        <f>VLOOKUP('entries and results'!G1114,$A$3:$F$30018,6,FALSE)</f>
        <v> </v>
      </c>
      <c r="K1114" s="87" t="str">
        <f>VLOOKUP('entries and results'!G1114,$A$3:$E$30018,2,FALSE)</f>
        <v> </v>
      </c>
      <c r="L1114" s="88">
        <v>1112</v>
      </c>
      <c r="M1114" s="89" t="s">
        <v>21</v>
      </c>
      <c r="N1114" s="90" t="str">
        <f>VLOOKUP('entries and results'!M1114,$H$3:$K$30018,2,FALSE)</f>
        <v> </v>
      </c>
      <c r="O1114" s="90" t="str">
        <f>VLOOKUP('entries and results'!M1114,$H$3:$K$30018,3,FALSE)</f>
        <v> </v>
      </c>
      <c r="P1114" s="90" t="str">
        <f>VLOOKUP('entries and results'!M1114,$H$3:$K$30018,4,FALSE)</f>
        <v> </v>
      </c>
      <c r="Q1114" s="91" t="s">
        <v>22</v>
      </c>
      <c r="R1114" s="92" t="str">
        <f t="shared" si="129"/>
        <v>00:00</v>
      </c>
      <c r="BJ1114" s="78" t="str">
        <f t="shared" si="127"/>
        <v>00:00</v>
      </c>
      <c r="BK1114" s="77">
        <v>1112</v>
      </c>
      <c r="BL1114" s="57">
        <f t="shared" si="128"/>
        <v>0</v>
      </c>
      <c r="BM1114" s="57" t="str">
        <f t="shared" si="130"/>
        <v>0000000</v>
      </c>
      <c r="BN1114" s="57" t="str">
        <f t="shared" si="131"/>
        <v>00</v>
      </c>
      <c r="BO1114" s="57" t="str">
        <f t="shared" si="132"/>
        <v>00</v>
      </c>
      <c r="BP1114" s="57" t="str">
        <f t="shared" si="133"/>
        <v>00</v>
      </c>
    </row>
    <row r="1115" spans="1:68">
      <c r="A1115" s="51" t="s">
        <v>2556</v>
      </c>
      <c r="B1115" s="51" t="s">
        <v>982</v>
      </c>
      <c r="C1115" s="52">
        <v>23746</v>
      </c>
      <c r="D1115" s="51" t="s">
        <v>2557</v>
      </c>
      <c r="E1115" s="51" t="s">
        <v>2556</v>
      </c>
      <c r="F1115" s="51" t="s">
        <v>29</v>
      </c>
      <c r="G1115" s="85" t="s">
        <v>21</v>
      </c>
      <c r="H1115" s="86">
        <v>1113</v>
      </c>
      <c r="I1115" s="87" t="str">
        <f>VLOOKUP('entries and results'!G1115,$A$3:$E$30018,4,FALSE)</f>
        <v> </v>
      </c>
      <c r="J1115" s="87" t="str">
        <f>VLOOKUP('entries and results'!G1115,$A$3:$F$30018,6,FALSE)</f>
        <v> </v>
      </c>
      <c r="K1115" s="87" t="str">
        <f>VLOOKUP('entries and results'!G1115,$A$3:$E$30018,2,FALSE)</f>
        <v> </v>
      </c>
      <c r="L1115" s="88">
        <v>1113</v>
      </c>
      <c r="M1115" s="89" t="s">
        <v>21</v>
      </c>
      <c r="N1115" s="90" t="str">
        <f>VLOOKUP('entries and results'!M1115,$H$3:$K$30018,2,FALSE)</f>
        <v> </v>
      </c>
      <c r="O1115" s="90" t="str">
        <f>VLOOKUP('entries and results'!M1115,$H$3:$K$30018,3,FALSE)</f>
        <v> </v>
      </c>
      <c r="P1115" s="90" t="str">
        <f>VLOOKUP('entries and results'!M1115,$H$3:$K$30018,4,FALSE)</f>
        <v> </v>
      </c>
      <c r="Q1115" s="91" t="s">
        <v>22</v>
      </c>
      <c r="R1115" s="92" t="str">
        <f t="shared" si="129"/>
        <v>00:00</v>
      </c>
      <c r="BJ1115" s="78" t="str">
        <f t="shared" si="127"/>
        <v>00:00</v>
      </c>
      <c r="BK1115" s="77">
        <v>1113</v>
      </c>
      <c r="BL1115" s="57">
        <f t="shared" si="128"/>
        <v>0</v>
      </c>
      <c r="BM1115" s="57" t="str">
        <f t="shared" si="130"/>
        <v>0000000</v>
      </c>
      <c r="BN1115" s="57" t="str">
        <f t="shared" si="131"/>
        <v>00</v>
      </c>
      <c r="BO1115" s="57" t="str">
        <f t="shared" si="132"/>
        <v>00</v>
      </c>
      <c r="BP1115" s="57" t="str">
        <f t="shared" si="133"/>
        <v>00</v>
      </c>
    </row>
    <row r="1116" spans="1:68">
      <c r="A1116" s="51" t="s">
        <v>2558</v>
      </c>
      <c r="B1116" s="51" t="s">
        <v>191</v>
      </c>
      <c r="C1116" s="52">
        <v>25870</v>
      </c>
      <c r="D1116" s="51" t="s">
        <v>2559</v>
      </c>
      <c r="E1116" s="51" t="s">
        <v>2558</v>
      </c>
      <c r="F1116" s="51" t="s">
        <v>35</v>
      </c>
      <c r="G1116" s="85" t="s">
        <v>21</v>
      </c>
      <c r="H1116" s="86">
        <v>1114</v>
      </c>
      <c r="I1116" s="87" t="str">
        <f>VLOOKUP('entries and results'!G1116,$A$3:$E$30018,4,FALSE)</f>
        <v> </v>
      </c>
      <c r="J1116" s="87" t="str">
        <f>VLOOKUP('entries and results'!G1116,$A$3:$F$30018,6,FALSE)</f>
        <v> </v>
      </c>
      <c r="K1116" s="87" t="str">
        <f>VLOOKUP('entries and results'!G1116,$A$3:$E$30018,2,FALSE)</f>
        <v> </v>
      </c>
      <c r="L1116" s="88">
        <v>1114</v>
      </c>
      <c r="M1116" s="89" t="s">
        <v>21</v>
      </c>
      <c r="N1116" s="90" t="str">
        <f>VLOOKUP('entries and results'!M1116,$H$3:$K$30018,2,FALSE)</f>
        <v> </v>
      </c>
      <c r="O1116" s="90" t="str">
        <f>VLOOKUP('entries and results'!M1116,$H$3:$K$30018,3,FALSE)</f>
        <v> </v>
      </c>
      <c r="P1116" s="90" t="str">
        <f>VLOOKUP('entries and results'!M1116,$H$3:$K$30018,4,FALSE)</f>
        <v> </v>
      </c>
      <c r="Q1116" s="91" t="s">
        <v>22</v>
      </c>
      <c r="R1116" s="92" t="str">
        <f t="shared" si="129"/>
        <v>00:00</v>
      </c>
      <c r="BJ1116" s="78" t="str">
        <f t="shared" si="127"/>
        <v>00:00</v>
      </c>
      <c r="BK1116" s="77">
        <v>1114</v>
      </c>
      <c r="BL1116" s="57">
        <f t="shared" si="128"/>
        <v>0</v>
      </c>
      <c r="BM1116" s="57" t="str">
        <f t="shared" si="130"/>
        <v>0000000</v>
      </c>
      <c r="BN1116" s="57" t="str">
        <f t="shared" si="131"/>
        <v>00</v>
      </c>
      <c r="BO1116" s="57" t="str">
        <f t="shared" si="132"/>
        <v>00</v>
      </c>
      <c r="BP1116" s="57" t="str">
        <f t="shared" si="133"/>
        <v>00</v>
      </c>
    </row>
    <row r="1117" spans="1:68">
      <c r="A1117" s="51" t="s">
        <v>2560</v>
      </c>
      <c r="B1117" s="51" t="s">
        <v>982</v>
      </c>
      <c r="C1117" s="52">
        <v>25956</v>
      </c>
      <c r="D1117" s="51" t="s">
        <v>2561</v>
      </c>
      <c r="E1117" s="51" t="s">
        <v>2560</v>
      </c>
      <c r="F1117" s="51" t="s">
        <v>35</v>
      </c>
      <c r="G1117" s="85" t="s">
        <v>21</v>
      </c>
      <c r="H1117" s="86">
        <v>1115</v>
      </c>
      <c r="I1117" s="87" t="str">
        <f>VLOOKUP('entries and results'!G1117,$A$3:$E$30018,4,FALSE)</f>
        <v> </v>
      </c>
      <c r="J1117" s="87" t="str">
        <f>VLOOKUP('entries and results'!G1117,$A$3:$F$30018,6,FALSE)</f>
        <v> </v>
      </c>
      <c r="K1117" s="87" t="str">
        <f>VLOOKUP('entries and results'!G1117,$A$3:$E$30018,2,FALSE)</f>
        <v> </v>
      </c>
      <c r="L1117" s="88">
        <v>1115</v>
      </c>
      <c r="M1117" s="89" t="s">
        <v>21</v>
      </c>
      <c r="N1117" s="90" t="str">
        <f>VLOOKUP('entries and results'!M1117,$H$3:$K$30018,2,FALSE)</f>
        <v> </v>
      </c>
      <c r="O1117" s="90" t="str">
        <f>VLOOKUP('entries and results'!M1117,$H$3:$K$30018,3,FALSE)</f>
        <v> </v>
      </c>
      <c r="P1117" s="90" t="str">
        <f>VLOOKUP('entries and results'!M1117,$H$3:$K$30018,4,FALSE)</f>
        <v> </v>
      </c>
      <c r="Q1117" s="91" t="s">
        <v>22</v>
      </c>
      <c r="R1117" s="92" t="str">
        <f t="shared" si="129"/>
        <v>00:00</v>
      </c>
      <c r="BJ1117" s="78" t="str">
        <f t="shared" si="127"/>
        <v>00:00</v>
      </c>
      <c r="BK1117" s="77">
        <v>1115</v>
      </c>
      <c r="BL1117" s="57">
        <f t="shared" si="128"/>
        <v>0</v>
      </c>
      <c r="BM1117" s="57" t="str">
        <f t="shared" si="130"/>
        <v>0000000</v>
      </c>
      <c r="BN1117" s="57" t="str">
        <f t="shared" si="131"/>
        <v>00</v>
      </c>
      <c r="BO1117" s="57" t="str">
        <f t="shared" si="132"/>
        <v>00</v>
      </c>
      <c r="BP1117" s="57" t="str">
        <f t="shared" si="133"/>
        <v>00</v>
      </c>
    </row>
    <row r="1118" spans="1:68">
      <c r="A1118" s="51" t="s">
        <v>2562</v>
      </c>
      <c r="B1118" s="51" t="s">
        <v>2112</v>
      </c>
      <c r="C1118" s="52">
        <v>25649</v>
      </c>
      <c r="D1118" s="51" t="s">
        <v>2563</v>
      </c>
      <c r="E1118" s="51" t="s">
        <v>2562</v>
      </c>
      <c r="F1118" s="51" t="s">
        <v>29</v>
      </c>
      <c r="G1118" s="85" t="s">
        <v>21</v>
      </c>
      <c r="H1118" s="86">
        <v>1116</v>
      </c>
      <c r="I1118" s="87" t="str">
        <f>VLOOKUP('entries and results'!G1118,$A$3:$E$30018,4,FALSE)</f>
        <v> </v>
      </c>
      <c r="J1118" s="87" t="str">
        <f>VLOOKUP('entries and results'!G1118,$A$3:$F$30018,6,FALSE)</f>
        <v> </v>
      </c>
      <c r="K1118" s="87" t="str">
        <f>VLOOKUP('entries and results'!G1118,$A$3:$E$30018,2,FALSE)</f>
        <v> </v>
      </c>
      <c r="L1118" s="88">
        <v>1116</v>
      </c>
      <c r="M1118" s="89" t="s">
        <v>21</v>
      </c>
      <c r="N1118" s="90" t="str">
        <f>VLOOKUP('entries and results'!M1118,$H$3:$K$30018,2,FALSE)</f>
        <v> </v>
      </c>
      <c r="O1118" s="90" t="str">
        <f>VLOOKUP('entries and results'!M1118,$H$3:$K$30018,3,FALSE)</f>
        <v> </v>
      </c>
      <c r="P1118" s="90" t="str">
        <f>VLOOKUP('entries and results'!M1118,$H$3:$K$30018,4,FALSE)</f>
        <v> </v>
      </c>
      <c r="Q1118" s="91" t="s">
        <v>22</v>
      </c>
      <c r="R1118" s="92" t="str">
        <f t="shared" si="129"/>
        <v>00:00</v>
      </c>
      <c r="BJ1118" s="78" t="str">
        <f t="shared" ref="BJ1118:BJ1181" si="134">CONCATENATE(BO1118,":",BP1118)</f>
        <v>00:00</v>
      </c>
      <c r="BK1118" s="77">
        <v>1116</v>
      </c>
      <c r="BL1118" s="57">
        <f t="shared" si="128"/>
        <v>0</v>
      </c>
      <c r="BM1118" s="57" t="str">
        <f t="shared" si="130"/>
        <v>0000000</v>
      </c>
      <c r="BN1118" s="57" t="str">
        <f t="shared" si="131"/>
        <v>00</v>
      </c>
      <c r="BO1118" s="57" t="str">
        <f t="shared" si="132"/>
        <v>00</v>
      </c>
      <c r="BP1118" s="57" t="str">
        <f t="shared" si="133"/>
        <v>00</v>
      </c>
    </row>
    <row r="1119" spans="1:68">
      <c r="A1119" s="51" t="s">
        <v>2564</v>
      </c>
      <c r="B1119" s="51" t="s">
        <v>2071</v>
      </c>
      <c r="C1119" s="52">
        <v>26565</v>
      </c>
      <c r="D1119" s="51" t="s">
        <v>2565</v>
      </c>
      <c r="E1119" s="51" t="s">
        <v>2564</v>
      </c>
      <c r="F1119" s="51" t="s">
        <v>35</v>
      </c>
      <c r="G1119" s="85" t="s">
        <v>21</v>
      </c>
      <c r="H1119" s="86">
        <v>1117</v>
      </c>
      <c r="I1119" s="87" t="str">
        <f>VLOOKUP('entries and results'!G1119,$A$3:$E$30018,4,FALSE)</f>
        <v> </v>
      </c>
      <c r="J1119" s="87" t="str">
        <f>VLOOKUP('entries and results'!G1119,$A$3:$F$30018,6,FALSE)</f>
        <v> </v>
      </c>
      <c r="K1119" s="87" t="str">
        <f>VLOOKUP('entries and results'!G1119,$A$3:$E$30018,2,FALSE)</f>
        <v> </v>
      </c>
      <c r="L1119" s="88">
        <v>1117</v>
      </c>
      <c r="M1119" s="89" t="s">
        <v>21</v>
      </c>
      <c r="N1119" s="90" t="str">
        <f>VLOOKUP('entries and results'!M1119,$H$3:$K$30018,2,FALSE)</f>
        <v> </v>
      </c>
      <c r="O1119" s="90" t="str">
        <f>VLOOKUP('entries and results'!M1119,$H$3:$K$30018,3,FALSE)</f>
        <v> </v>
      </c>
      <c r="P1119" s="90" t="str">
        <f>VLOOKUP('entries and results'!M1119,$H$3:$K$30018,4,FALSE)</f>
        <v> </v>
      </c>
      <c r="Q1119" s="91" t="s">
        <v>22</v>
      </c>
      <c r="R1119" s="92" t="str">
        <f t="shared" si="129"/>
        <v>00:00</v>
      </c>
      <c r="BJ1119" s="78" t="str">
        <f t="shared" si="134"/>
        <v>00:00</v>
      </c>
      <c r="BK1119" s="77">
        <v>1117</v>
      </c>
      <c r="BL1119" s="57">
        <f t="shared" si="128"/>
        <v>0</v>
      </c>
      <c r="BM1119" s="57" t="str">
        <f t="shared" si="130"/>
        <v>0000000</v>
      </c>
      <c r="BN1119" s="57" t="str">
        <f t="shared" si="131"/>
        <v>00</v>
      </c>
      <c r="BO1119" s="57" t="str">
        <f t="shared" si="132"/>
        <v>00</v>
      </c>
      <c r="BP1119" s="57" t="str">
        <f t="shared" si="133"/>
        <v>00</v>
      </c>
    </row>
    <row r="1120" spans="1:68">
      <c r="A1120" s="51" t="s">
        <v>2566</v>
      </c>
      <c r="B1120" s="51" t="s">
        <v>2336</v>
      </c>
      <c r="C1120" s="52">
        <v>24131</v>
      </c>
      <c r="D1120" s="51" t="s">
        <v>2567</v>
      </c>
      <c r="E1120" s="51" t="s">
        <v>2566</v>
      </c>
      <c r="F1120" s="51" t="s">
        <v>29</v>
      </c>
      <c r="G1120" s="85" t="s">
        <v>21</v>
      </c>
      <c r="H1120" s="86">
        <v>1118</v>
      </c>
      <c r="I1120" s="87" t="str">
        <f>VLOOKUP('entries and results'!G1120,$A$3:$E$30018,4,FALSE)</f>
        <v> </v>
      </c>
      <c r="J1120" s="87" t="str">
        <f>VLOOKUP('entries and results'!G1120,$A$3:$F$30018,6,FALSE)</f>
        <v> </v>
      </c>
      <c r="K1120" s="87" t="str">
        <f>VLOOKUP('entries and results'!G1120,$A$3:$E$30018,2,FALSE)</f>
        <v> </v>
      </c>
      <c r="L1120" s="88">
        <v>1118</v>
      </c>
      <c r="M1120" s="89" t="s">
        <v>21</v>
      </c>
      <c r="N1120" s="90" t="str">
        <f>VLOOKUP('entries and results'!M1120,$H$3:$K$30018,2,FALSE)</f>
        <v> </v>
      </c>
      <c r="O1120" s="90" t="str">
        <f>VLOOKUP('entries and results'!M1120,$H$3:$K$30018,3,FALSE)</f>
        <v> </v>
      </c>
      <c r="P1120" s="90" t="str">
        <f>VLOOKUP('entries and results'!M1120,$H$3:$K$30018,4,FALSE)</f>
        <v> </v>
      </c>
      <c r="Q1120" s="91" t="s">
        <v>22</v>
      </c>
      <c r="R1120" s="92" t="str">
        <f t="shared" si="129"/>
        <v>00:00</v>
      </c>
      <c r="BJ1120" s="78" t="str">
        <f t="shared" si="134"/>
        <v>00:00</v>
      </c>
      <c r="BK1120" s="77">
        <v>1118</v>
      </c>
      <c r="BL1120" s="57">
        <f t="shared" si="128"/>
        <v>0</v>
      </c>
      <c r="BM1120" s="57" t="str">
        <f t="shared" si="130"/>
        <v>0000000</v>
      </c>
      <c r="BN1120" s="57" t="str">
        <f t="shared" si="131"/>
        <v>00</v>
      </c>
      <c r="BO1120" s="57" t="str">
        <f t="shared" si="132"/>
        <v>00</v>
      </c>
      <c r="BP1120" s="57" t="str">
        <f t="shared" si="133"/>
        <v>00</v>
      </c>
    </row>
    <row r="1121" spans="1:68">
      <c r="A1121" s="51" t="s">
        <v>2568</v>
      </c>
      <c r="B1121" s="51" t="s">
        <v>256</v>
      </c>
      <c r="C1121" s="52">
        <v>31744</v>
      </c>
      <c r="D1121" s="51" t="s">
        <v>2569</v>
      </c>
      <c r="E1121" s="51" t="s">
        <v>2568</v>
      </c>
      <c r="F1121" s="51" t="s">
        <v>35</v>
      </c>
      <c r="G1121" s="85" t="s">
        <v>21</v>
      </c>
      <c r="H1121" s="86">
        <v>1119</v>
      </c>
      <c r="I1121" s="87" t="str">
        <f>VLOOKUP('entries and results'!G1121,$A$3:$E$30018,4,FALSE)</f>
        <v> </v>
      </c>
      <c r="J1121" s="87" t="str">
        <f>VLOOKUP('entries and results'!G1121,$A$3:$F$30018,6,FALSE)</f>
        <v> </v>
      </c>
      <c r="K1121" s="87" t="str">
        <f>VLOOKUP('entries and results'!G1121,$A$3:$E$30018,2,FALSE)</f>
        <v> </v>
      </c>
      <c r="L1121" s="88">
        <v>1119</v>
      </c>
      <c r="M1121" s="89" t="s">
        <v>21</v>
      </c>
      <c r="N1121" s="90" t="str">
        <f>VLOOKUP('entries and results'!M1121,$H$3:$K$30018,2,FALSE)</f>
        <v> </v>
      </c>
      <c r="O1121" s="90" t="str">
        <f>VLOOKUP('entries and results'!M1121,$H$3:$K$30018,3,FALSE)</f>
        <v> </v>
      </c>
      <c r="P1121" s="90" t="str">
        <f>VLOOKUP('entries and results'!M1121,$H$3:$K$30018,4,FALSE)</f>
        <v> </v>
      </c>
      <c r="Q1121" s="91" t="s">
        <v>22</v>
      </c>
      <c r="R1121" s="92" t="str">
        <f t="shared" si="129"/>
        <v>00:00</v>
      </c>
      <c r="BJ1121" s="78" t="str">
        <f t="shared" si="134"/>
        <v>00:00</v>
      </c>
      <c r="BK1121" s="77">
        <v>1119</v>
      </c>
      <c r="BL1121" s="57">
        <f t="shared" si="128"/>
        <v>0</v>
      </c>
      <c r="BM1121" s="57" t="str">
        <f t="shared" si="130"/>
        <v>0000000</v>
      </c>
      <c r="BN1121" s="57" t="str">
        <f t="shared" si="131"/>
        <v>00</v>
      </c>
      <c r="BO1121" s="57" t="str">
        <f t="shared" si="132"/>
        <v>00</v>
      </c>
      <c r="BP1121" s="57" t="str">
        <f t="shared" si="133"/>
        <v>00</v>
      </c>
    </row>
    <row r="1122" spans="1:68">
      <c r="A1122" s="51" t="s">
        <v>2570</v>
      </c>
      <c r="B1122" s="51" t="s">
        <v>256</v>
      </c>
      <c r="C1122" s="52">
        <v>25819</v>
      </c>
      <c r="D1122" s="51" t="s">
        <v>2571</v>
      </c>
      <c r="E1122" s="51" t="s">
        <v>2570</v>
      </c>
      <c r="F1122" s="51" t="s">
        <v>35</v>
      </c>
      <c r="G1122" s="85" t="s">
        <v>21</v>
      </c>
      <c r="H1122" s="86">
        <v>1120</v>
      </c>
      <c r="I1122" s="87" t="str">
        <f>VLOOKUP('entries and results'!G1122,$A$3:$E$30018,4,FALSE)</f>
        <v> </v>
      </c>
      <c r="J1122" s="87" t="str">
        <f>VLOOKUP('entries and results'!G1122,$A$3:$F$30018,6,FALSE)</f>
        <v> </v>
      </c>
      <c r="K1122" s="87" t="str">
        <f>VLOOKUP('entries and results'!G1122,$A$3:$E$30018,2,FALSE)</f>
        <v> </v>
      </c>
      <c r="L1122" s="88">
        <v>1120</v>
      </c>
      <c r="M1122" s="89" t="s">
        <v>21</v>
      </c>
      <c r="N1122" s="90" t="str">
        <f>VLOOKUP('entries and results'!M1122,$H$3:$K$30018,2,FALSE)</f>
        <v> </v>
      </c>
      <c r="O1122" s="90" t="str">
        <f>VLOOKUP('entries and results'!M1122,$H$3:$K$30018,3,FALSE)</f>
        <v> </v>
      </c>
      <c r="P1122" s="90" t="str">
        <f>VLOOKUP('entries and results'!M1122,$H$3:$K$30018,4,FALSE)</f>
        <v> </v>
      </c>
      <c r="Q1122" s="91" t="s">
        <v>22</v>
      </c>
      <c r="R1122" s="92" t="str">
        <f t="shared" si="129"/>
        <v>00:00</v>
      </c>
      <c r="BJ1122" s="78" t="str">
        <f t="shared" si="134"/>
        <v>00:00</v>
      </c>
      <c r="BK1122" s="77">
        <v>1120</v>
      </c>
      <c r="BL1122" s="57">
        <f t="shared" si="128"/>
        <v>0</v>
      </c>
      <c r="BM1122" s="57" t="str">
        <f t="shared" si="130"/>
        <v>0000000</v>
      </c>
      <c r="BN1122" s="57" t="str">
        <f t="shared" si="131"/>
        <v>00</v>
      </c>
      <c r="BO1122" s="57" t="str">
        <f t="shared" si="132"/>
        <v>00</v>
      </c>
      <c r="BP1122" s="57" t="str">
        <f t="shared" si="133"/>
        <v>00</v>
      </c>
    </row>
    <row r="1123" spans="1:68">
      <c r="A1123" s="51" t="s">
        <v>2572</v>
      </c>
      <c r="B1123" s="51" t="s">
        <v>256</v>
      </c>
      <c r="C1123" s="52">
        <v>23424</v>
      </c>
      <c r="D1123" s="51" t="s">
        <v>2573</v>
      </c>
      <c r="E1123" s="51" t="s">
        <v>2572</v>
      </c>
      <c r="F1123" s="51" t="s">
        <v>29</v>
      </c>
      <c r="G1123" s="85" t="s">
        <v>21</v>
      </c>
      <c r="H1123" s="86">
        <v>1121</v>
      </c>
      <c r="I1123" s="87" t="str">
        <f>VLOOKUP('entries and results'!G1123,$A$3:$E$30018,4,FALSE)</f>
        <v> </v>
      </c>
      <c r="J1123" s="87" t="str">
        <f>VLOOKUP('entries and results'!G1123,$A$3:$F$30018,6,FALSE)</f>
        <v> </v>
      </c>
      <c r="K1123" s="87" t="str">
        <f>VLOOKUP('entries and results'!G1123,$A$3:$E$30018,2,FALSE)</f>
        <v> </v>
      </c>
      <c r="L1123" s="88">
        <v>1121</v>
      </c>
      <c r="M1123" s="89" t="s">
        <v>21</v>
      </c>
      <c r="N1123" s="90" t="str">
        <f>VLOOKUP('entries and results'!M1123,$H$3:$K$30018,2,FALSE)</f>
        <v> </v>
      </c>
      <c r="O1123" s="90" t="str">
        <f>VLOOKUP('entries and results'!M1123,$H$3:$K$30018,3,FALSE)</f>
        <v> </v>
      </c>
      <c r="P1123" s="90" t="str">
        <f>VLOOKUP('entries and results'!M1123,$H$3:$K$30018,4,FALSE)</f>
        <v> </v>
      </c>
      <c r="Q1123" s="91" t="s">
        <v>22</v>
      </c>
      <c r="R1123" s="92" t="str">
        <f t="shared" si="129"/>
        <v>00:00</v>
      </c>
      <c r="BJ1123" s="78" t="str">
        <f t="shared" si="134"/>
        <v>00:00</v>
      </c>
      <c r="BK1123" s="77">
        <v>1121</v>
      </c>
      <c r="BL1123" s="57">
        <f t="shared" si="128"/>
        <v>0</v>
      </c>
      <c r="BM1123" s="57" t="str">
        <f t="shared" si="130"/>
        <v>0000000</v>
      </c>
      <c r="BN1123" s="57" t="str">
        <f t="shared" si="131"/>
        <v>00</v>
      </c>
      <c r="BO1123" s="57" t="str">
        <f t="shared" si="132"/>
        <v>00</v>
      </c>
      <c r="BP1123" s="57" t="str">
        <f t="shared" si="133"/>
        <v>00</v>
      </c>
    </row>
    <row r="1124" spans="1:68">
      <c r="A1124" s="51" t="s">
        <v>2574</v>
      </c>
      <c r="B1124" s="51" t="s">
        <v>256</v>
      </c>
      <c r="C1124" s="52">
        <v>31608</v>
      </c>
      <c r="D1124" s="51" t="s">
        <v>2575</v>
      </c>
      <c r="E1124" s="51" t="s">
        <v>2574</v>
      </c>
      <c r="F1124" s="51" t="s">
        <v>35</v>
      </c>
      <c r="G1124" s="85" t="s">
        <v>21</v>
      </c>
      <c r="H1124" s="86">
        <v>1122</v>
      </c>
      <c r="I1124" s="87" t="str">
        <f>VLOOKUP('entries and results'!G1124,$A$3:$E$30018,4,FALSE)</f>
        <v> </v>
      </c>
      <c r="J1124" s="87" t="str">
        <f>VLOOKUP('entries and results'!G1124,$A$3:$F$30018,6,FALSE)</f>
        <v> </v>
      </c>
      <c r="K1124" s="87" t="str">
        <f>VLOOKUP('entries and results'!G1124,$A$3:$E$30018,2,FALSE)</f>
        <v> </v>
      </c>
      <c r="L1124" s="88">
        <v>1122</v>
      </c>
      <c r="M1124" s="89" t="s">
        <v>21</v>
      </c>
      <c r="N1124" s="90" t="str">
        <f>VLOOKUP('entries and results'!M1124,$H$3:$K$30018,2,FALSE)</f>
        <v> </v>
      </c>
      <c r="O1124" s="90" t="str">
        <f>VLOOKUP('entries and results'!M1124,$H$3:$K$30018,3,FALSE)</f>
        <v> </v>
      </c>
      <c r="P1124" s="90" t="str">
        <f>VLOOKUP('entries and results'!M1124,$H$3:$K$30018,4,FALSE)</f>
        <v> </v>
      </c>
      <c r="Q1124" s="91" t="s">
        <v>22</v>
      </c>
      <c r="R1124" s="92" t="str">
        <f t="shared" si="129"/>
        <v>00:00</v>
      </c>
      <c r="BJ1124" s="78" t="str">
        <f t="shared" si="134"/>
        <v>00:00</v>
      </c>
      <c r="BK1124" s="77">
        <v>1122</v>
      </c>
      <c r="BL1124" s="57">
        <f t="shared" si="128"/>
        <v>0</v>
      </c>
      <c r="BM1124" s="57" t="str">
        <f t="shared" si="130"/>
        <v>0000000</v>
      </c>
      <c r="BN1124" s="57" t="str">
        <f t="shared" si="131"/>
        <v>00</v>
      </c>
      <c r="BO1124" s="57" t="str">
        <f t="shared" si="132"/>
        <v>00</v>
      </c>
      <c r="BP1124" s="57" t="str">
        <f t="shared" si="133"/>
        <v>00</v>
      </c>
    </row>
    <row r="1125" spans="1:68">
      <c r="A1125" s="51" t="s">
        <v>2576</v>
      </c>
      <c r="B1125" s="51" t="s">
        <v>256</v>
      </c>
      <c r="C1125" s="52">
        <v>29727</v>
      </c>
      <c r="D1125" s="51" t="s">
        <v>2577</v>
      </c>
      <c r="E1125" s="51" t="s">
        <v>2576</v>
      </c>
      <c r="F1125" s="51" t="s">
        <v>35</v>
      </c>
      <c r="G1125" s="85" t="s">
        <v>21</v>
      </c>
      <c r="H1125" s="86">
        <v>1123</v>
      </c>
      <c r="I1125" s="87" t="str">
        <f>VLOOKUP('entries and results'!G1125,$A$3:$E$30018,4,FALSE)</f>
        <v> </v>
      </c>
      <c r="J1125" s="87" t="str">
        <f>VLOOKUP('entries and results'!G1125,$A$3:$F$30018,6,FALSE)</f>
        <v> </v>
      </c>
      <c r="K1125" s="87" t="str">
        <f>VLOOKUP('entries and results'!G1125,$A$3:$E$30018,2,FALSE)</f>
        <v> </v>
      </c>
      <c r="L1125" s="88">
        <v>1123</v>
      </c>
      <c r="M1125" s="89" t="s">
        <v>21</v>
      </c>
      <c r="N1125" s="90" t="str">
        <f>VLOOKUP('entries and results'!M1125,$H$3:$K$30018,2,FALSE)</f>
        <v> </v>
      </c>
      <c r="O1125" s="90" t="str">
        <f>VLOOKUP('entries and results'!M1125,$H$3:$K$30018,3,FALSE)</f>
        <v> </v>
      </c>
      <c r="P1125" s="90" t="str">
        <f>VLOOKUP('entries and results'!M1125,$H$3:$K$30018,4,FALSE)</f>
        <v> </v>
      </c>
      <c r="Q1125" s="91" t="s">
        <v>22</v>
      </c>
      <c r="R1125" s="92" t="str">
        <f t="shared" si="129"/>
        <v>00:00</v>
      </c>
      <c r="BJ1125" s="78" t="str">
        <f t="shared" si="134"/>
        <v>00:00</v>
      </c>
      <c r="BK1125" s="77">
        <v>1123</v>
      </c>
      <c r="BL1125" s="57">
        <f t="shared" si="128"/>
        <v>0</v>
      </c>
      <c r="BM1125" s="57" t="str">
        <f t="shared" si="130"/>
        <v>0000000</v>
      </c>
      <c r="BN1125" s="57" t="str">
        <f t="shared" si="131"/>
        <v>00</v>
      </c>
      <c r="BO1125" s="57" t="str">
        <f t="shared" si="132"/>
        <v>00</v>
      </c>
      <c r="BP1125" s="57" t="str">
        <f t="shared" si="133"/>
        <v>00</v>
      </c>
    </row>
    <row r="1126" spans="1:68">
      <c r="A1126" s="51" t="s">
        <v>2578</v>
      </c>
      <c r="B1126" s="51" t="s">
        <v>256</v>
      </c>
      <c r="C1126" s="52">
        <v>19391</v>
      </c>
      <c r="D1126" s="51" t="s">
        <v>2579</v>
      </c>
      <c r="E1126" s="51" t="s">
        <v>2578</v>
      </c>
      <c r="F1126" s="51" t="s">
        <v>29</v>
      </c>
      <c r="G1126" s="85" t="s">
        <v>21</v>
      </c>
      <c r="H1126" s="86">
        <v>1124</v>
      </c>
      <c r="I1126" s="87" t="str">
        <f>VLOOKUP('entries and results'!G1126,$A$3:$E$30018,4,FALSE)</f>
        <v> </v>
      </c>
      <c r="J1126" s="87" t="str">
        <f>VLOOKUP('entries and results'!G1126,$A$3:$F$30018,6,FALSE)</f>
        <v> </v>
      </c>
      <c r="K1126" s="87" t="str">
        <f>VLOOKUP('entries and results'!G1126,$A$3:$E$30018,2,FALSE)</f>
        <v> </v>
      </c>
      <c r="L1126" s="88">
        <v>1124</v>
      </c>
      <c r="M1126" s="89" t="s">
        <v>21</v>
      </c>
      <c r="N1126" s="90" t="str">
        <f>VLOOKUP('entries and results'!M1126,$H$3:$K$30018,2,FALSE)</f>
        <v> </v>
      </c>
      <c r="O1126" s="90" t="str">
        <f>VLOOKUP('entries and results'!M1126,$H$3:$K$30018,3,FALSE)</f>
        <v> </v>
      </c>
      <c r="P1126" s="90" t="str">
        <f>VLOOKUP('entries and results'!M1126,$H$3:$K$30018,4,FALSE)</f>
        <v> </v>
      </c>
      <c r="Q1126" s="91" t="s">
        <v>22</v>
      </c>
      <c r="R1126" s="92" t="str">
        <f t="shared" si="129"/>
        <v>00:00</v>
      </c>
      <c r="BJ1126" s="78" t="str">
        <f t="shared" si="134"/>
        <v>00:00</v>
      </c>
      <c r="BK1126" s="77">
        <v>1124</v>
      </c>
      <c r="BL1126" s="57">
        <f t="shared" si="128"/>
        <v>0</v>
      </c>
      <c r="BM1126" s="57" t="str">
        <f t="shared" si="130"/>
        <v>0000000</v>
      </c>
      <c r="BN1126" s="57" t="str">
        <f t="shared" si="131"/>
        <v>00</v>
      </c>
      <c r="BO1126" s="57" t="str">
        <f t="shared" si="132"/>
        <v>00</v>
      </c>
      <c r="BP1126" s="57" t="str">
        <f t="shared" si="133"/>
        <v>00</v>
      </c>
    </row>
    <row r="1127" spans="1:68">
      <c r="A1127" s="51" t="s">
        <v>2580</v>
      </c>
      <c r="B1127" s="51" t="s">
        <v>2581</v>
      </c>
      <c r="C1127" s="52">
        <v>30370</v>
      </c>
      <c r="D1127" s="51" t="s">
        <v>2582</v>
      </c>
      <c r="E1127" s="51" t="s">
        <v>2580</v>
      </c>
      <c r="F1127" s="51" t="s">
        <v>35</v>
      </c>
      <c r="G1127" s="85" t="s">
        <v>21</v>
      </c>
      <c r="H1127" s="86">
        <v>1125</v>
      </c>
      <c r="I1127" s="87" t="str">
        <f>VLOOKUP('entries and results'!G1127,$A$3:$E$30018,4,FALSE)</f>
        <v> </v>
      </c>
      <c r="J1127" s="87" t="str">
        <f>VLOOKUP('entries and results'!G1127,$A$3:$F$30018,6,FALSE)</f>
        <v> </v>
      </c>
      <c r="K1127" s="87" t="str">
        <f>VLOOKUP('entries and results'!G1127,$A$3:$E$30018,2,FALSE)</f>
        <v> </v>
      </c>
      <c r="L1127" s="88">
        <v>1125</v>
      </c>
      <c r="M1127" s="89" t="s">
        <v>21</v>
      </c>
      <c r="N1127" s="90" t="str">
        <f>VLOOKUP('entries and results'!M1127,$H$3:$K$30018,2,FALSE)</f>
        <v> </v>
      </c>
      <c r="O1127" s="90" t="str">
        <f>VLOOKUP('entries and results'!M1127,$H$3:$K$30018,3,FALSE)</f>
        <v> </v>
      </c>
      <c r="P1127" s="90" t="str">
        <f>VLOOKUP('entries and results'!M1127,$H$3:$K$30018,4,FALSE)</f>
        <v> </v>
      </c>
      <c r="Q1127" s="91" t="s">
        <v>22</v>
      </c>
      <c r="R1127" s="92" t="str">
        <f t="shared" si="129"/>
        <v>00:00</v>
      </c>
      <c r="BJ1127" s="78" t="str">
        <f t="shared" si="134"/>
        <v>00:00</v>
      </c>
      <c r="BK1127" s="77">
        <v>1125</v>
      </c>
      <c r="BL1127" s="57">
        <f t="shared" si="128"/>
        <v>0</v>
      </c>
      <c r="BM1127" s="57" t="str">
        <f t="shared" si="130"/>
        <v>0000000</v>
      </c>
      <c r="BN1127" s="57" t="str">
        <f t="shared" si="131"/>
        <v>00</v>
      </c>
      <c r="BO1127" s="57" t="str">
        <f t="shared" si="132"/>
        <v>00</v>
      </c>
      <c r="BP1127" s="57" t="str">
        <f t="shared" si="133"/>
        <v>00</v>
      </c>
    </row>
    <row r="1128" spans="1:68">
      <c r="A1128" s="51" t="s">
        <v>2583</v>
      </c>
      <c r="B1128" s="51" t="s">
        <v>419</v>
      </c>
      <c r="C1128" s="52">
        <v>31821</v>
      </c>
      <c r="D1128" s="51" t="s">
        <v>2584</v>
      </c>
      <c r="E1128" s="51" t="s">
        <v>2583</v>
      </c>
      <c r="F1128" s="51" t="s">
        <v>35</v>
      </c>
      <c r="G1128" s="85" t="s">
        <v>21</v>
      </c>
      <c r="H1128" s="86">
        <v>1126</v>
      </c>
      <c r="I1128" s="87" t="str">
        <f>VLOOKUP('entries and results'!G1128,$A$3:$E$30018,4,FALSE)</f>
        <v> </v>
      </c>
      <c r="J1128" s="87" t="str">
        <f>VLOOKUP('entries and results'!G1128,$A$3:$F$30018,6,FALSE)</f>
        <v> </v>
      </c>
      <c r="K1128" s="87" t="str">
        <f>VLOOKUP('entries and results'!G1128,$A$3:$E$30018,2,FALSE)</f>
        <v> </v>
      </c>
      <c r="L1128" s="88">
        <v>1126</v>
      </c>
      <c r="M1128" s="89" t="s">
        <v>21</v>
      </c>
      <c r="N1128" s="90" t="str">
        <f>VLOOKUP('entries and results'!M1128,$H$3:$K$30018,2,FALSE)</f>
        <v> </v>
      </c>
      <c r="O1128" s="90" t="str">
        <f>VLOOKUP('entries and results'!M1128,$H$3:$K$30018,3,FALSE)</f>
        <v> </v>
      </c>
      <c r="P1128" s="90" t="str">
        <f>VLOOKUP('entries and results'!M1128,$H$3:$K$30018,4,FALSE)</f>
        <v> </v>
      </c>
      <c r="Q1128" s="91" t="s">
        <v>22</v>
      </c>
      <c r="R1128" s="92" t="str">
        <f t="shared" si="129"/>
        <v>00:00</v>
      </c>
      <c r="BJ1128" s="78" t="str">
        <f t="shared" si="134"/>
        <v>00:00</v>
      </c>
      <c r="BK1128" s="77">
        <v>1126</v>
      </c>
      <c r="BL1128" s="57">
        <f t="shared" si="128"/>
        <v>0</v>
      </c>
      <c r="BM1128" s="57" t="str">
        <f t="shared" si="130"/>
        <v>0000000</v>
      </c>
      <c r="BN1128" s="57" t="str">
        <f t="shared" si="131"/>
        <v>00</v>
      </c>
      <c r="BO1128" s="57" t="str">
        <f t="shared" si="132"/>
        <v>00</v>
      </c>
      <c r="BP1128" s="57" t="str">
        <f t="shared" si="133"/>
        <v>00</v>
      </c>
    </row>
    <row r="1129" spans="1:68">
      <c r="A1129" s="51" t="s">
        <v>2585</v>
      </c>
      <c r="B1129" s="51" t="s">
        <v>508</v>
      </c>
      <c r="C1129" s="52">
        <v>28508</v>
      </c>
      <c r="D1129" s="51" t="s">
        <v>2586</v>
      </c>
      <c r="E1129" s="51" t="s">
        <v>2585</v>
      </c>
      <c r="F1129" s="51" t="s">
        <v>35</v>
      </c>
      <c r="G1129" s="85" t="s">
        <v>21</v>
      </c>
      <c r="H1129" s="86">
        <v>1127</v>
      </c>
      <c r="I1129" s="87" t="str">
        <f>VLOOKUP('entries and results'!G1129,$A$3:$E$30018,4,FALSE)</f>
        <v> </v>
      </c>
      <c r="J1129" s="87" t="str">
        <f>VLOOKUP('entries and results'!G1129,$A$3:$F$30018,6,FALSE)</f>
        <v> </v>
      </c>
      <c r="K1129" s="87" t="str">
        <f>VLOOKUP('entries and results'!G1129,$A$3:$E$30018,2,FALSE)</f>
        <v> </v>
      </c>
      <c r="L1129" s="88">
        <v>1127</v>
      </c>
      <c r="M1129" s="89" t="s">
        <v>21</v>
      </c>
      <c r="N1129" s="90" t="str">
        <f>VLOOKUP('entries and results'!M1129,$H$3:$K$30018,2,FALSE)</f>
        <v> </v>
      </c>
      <c r="O1129" s="90" t="str">
        <f>VLOOKUP('entries and results'!M1129,$H$3:$K$30018,3,FALSE)</f>
        <v> </v>
      </c>
      <c r="P1129" s="90" t="str">
        <f>VLOOKUP('entries and results'!M1129,$H$3:$K$30018,4,FALSE)</f>
        <v> </v>
      </c>
      <c r="Q1129" s="91" t="s">
        <v>22</v>
      </c>
      <c r="R1129" s="92" t="str">
        <f t="shared" si="129"/>
        <v>00:00</v>
      </c>
      <c r="BJ1129" s="78" t="str">
        <f t="shared" si="134"/>
        <v>00:00</v>
      </c>
      <c r="BK1129" s="77">
        <v>1127</v>
      </c>
      <c r="BL1129" s="57">
        <f t="shared" si="128"/>
        <v>0</v>
      </c>
      <c r="BM1129" s="57" t="str">
        <f t="shared" si="130"/>
        <v>0000000</v>
      </c>
      <c r="BN1129" s="57" t="str">
        <f t="shared" si="131"/>
        <v>00</v>
      </c>
      <c r="BO1129" s="57" t="str">
        <f t="shared" si="132"/>
        <v>00</v>
      </c>
      <c r="BP1129" s="57" t="str">
        <f t="shared" si="133"/>
        <v>00</v>
      </c>
    </row>
    <row r="1130" spans="1:68">
      <c r="A1130" s="51" t="s">
        <v>2587</v>
      </c>
      <c r="B1130" s="51" t="s">
        <v>508</v>
      </c>
      <c r="C1130" s="52">
        <v>16014</v>
      </c>
      <c r="D1130" s="51" t="s">
        <v>517</v>
      </c>
      <c r="E1130" s="51" t="s">
        <v>2587</v>
      </c>
      <c r="F1130" s="51" t="s">
        <v>29</v>
      </c>
      <c r="G1130" s="85" t="s">
        <v>21</v>
      </c>
      <c r="H1130" s="86">
        <v>1128</v>
      </c>
      <c r="I1130" s="87" t="str">
        <f>VLOOKUP('entries and results'!G1130,$A$3:$E$30018,4,FALSE)</f>
        <v> </v>
      </c>
      <c r="J1130" s="87" t="str">
        <f>VLOOKUP('entries and results'!G1130,$A$3:$F$30018,6,FALSE)</f>
        <v> </v>
      </c>
      <c r="K1130" s="87" t="str">
        <f>VLOOKUP('entries and results'!G1130,$A$3:$E$30018,2,FALSE)</f>
        <v> </v>
      </c>
      <c r="L1130" s="88">
        <v>1128</v>
      </c>
      <c r="M1130" s="89" t="s">
        <v>21</v>
      </c>
      <c r="N1130" s="90" t="str">
        <f>VLOOKUP('entries and results'!M1130,$H$3:$K$30018,2,FALSE)</f>
        <v> </v>
      </c>
      <c r="O1130" s="90" t="str">
        <f>VLOOKUP('entries and results'!M1130,$H$3:$K$30018,3,FALSE)</f>
        <v> </v>
      </c>
      <c r="P1130" s="90" t="str">
        <f>VLOOKUP('entries and results'!M1130,$H$3:$K$30018,4,FALSE)</f>
        <v> </v>
      </c>
      <c r="Q1130" s="91" t="s">
        <v>22</v>
      </c>
      <c r="R1130" s="92" t="str">
        <f t="shared" si="129"/>
        <v>00:00</v>
      </c>
      <c r="BJ1130" s="78" t="str">
        <f t="shared" si="134"/>
        <v>00:00</v>
      </c>
      <c r="BK1130" s="77">
        <v>1128</v>
      </c>
      <c r="BL1130" s="57">
        <f t="shared" si="128"/>
        <v>0</v>
      </c>
      <c r="BM1130" s="57" t="str">
        <f t="shared" si="130"/>
        <v>0000000</v>
      </c>
      <c r="BN1130" s="57" t="str">
        <f t="shared" si="131"/>
        <v>00</v>
      </c>
      <c r="BO1130" s="57" t="str">
        <f t="shared" si="132"/>
        <v>00</v>
      </c>
      <c r="BP1130" s="57" t="str">
        <f t="shared" si="133"/>
        <v>00</v>
      </c>
    </row>
    <row r="1131" spans="1:68">
      <c r="A1131" s="51" t="s">
        <v>2588</v>
      </c>
      <c r="B1131" s="51" t="s">
        <v>515</v>
      </c>
      <c r="C1131" s="52">
        <v>27419</v>
      </c>
      <c r="D1131" s="51" t="s">
        <v>2589</v>
      </c>
      <c r="E1131" s="51" t="s">
        <v>2588</v>
      </c>
      <c r="F1131" s="51" t="s">
        <v>35</v>
      </c>
      <c r="G1131" s="85" t="s">
        <v>21</v>
      </c>
      <c r="H1131" s="86">
        <v>1129</v>
      </c>
      <c r="I1131" s="87" t="str">
        <f>VLOOKUP('entries and results'!G1131,$A$3:$E$30018,4,FALSE)</f>
        <v> </v>
      </c>
      <c r="J1131" s="87" t="str">
        <f>VLOOKUP('entries and results'!G1131,$A$3:$F$30018,6,FALSE)</f>
        <v> </v>
      </c>
      <c r="K1131" s="87" t="str">
        <f>VLOOKUP('entries and results'!G1131,$A$3:$E$30018,2,FALSE)</f>
        <v> </v>
      </c>
      <c r="L1131" s="88">
        <v>1129</v>
      </c>
      <c r="M1131" s="89" t="s">
        <v>21</v>
      </c>
      <c r="N1131" s="90" t="str">
        <f>VLOOKUP('entries and results'!M1131,$H$3:$K$30018,2,FALSE)</f>
        <v> </v>
      </c>
      <c r="O1131" s="90" t="str">
        <f>VLOOKUP('entries and results'!M1131,$H$3:$K$30018,3,FALSE)</f>
        <v> </v>
      </c>
      <c r="P1131" s="90" t="str">
        <f>VLOOKUP('entries and results'!M1131,$H$3:$K$30018,4,FALSE)</f>
        <v> </v>
      </c>
      <c r="Q1131" s="91" t="s">
        <v>22</v>
      </c>
      <c r="R1131" s="92" t="str">
        <f t="shared" si="129"/>
        <v>00:00</v>
      </c>
      <c r="BJ1131" s="78" t="str">
        <f t="shared" si="134"/>
        <v>00:00</v>
      </c>
      <c r="BK1131" s="77">
        <v>1129</v>
      </c>
      <c r="BL1131" s="57">
        <f t="shared" si="128"/>
        <v>0</v>
      </c>
      <c r="BM1131" s="57" t="str">
        <f t="shared" si="130"/>
        <v>0000000</v>
      </c>
      <c r="BN1131" s="57" t="str">
        <f t="shared" si="131"/>
        <v>00</v>
      </c>
      <c r="BO1131" s="57" t="str">
        <f t="shared" si="132"/>
        <v>00</v>
      </c>
      <c r="BP1131" s="57" t="str">
        <f t="shared" si="133"/>
        <v>00</v>
      </c>
    </row>
    <row r="1132" spans="1:68">
      <c r="A1132" s="51" t="s">
        <v>2590</v>
      </c>
      <c r="B1132" s="51" t="s">
        <v>2136</v>
      </c>
      <c r="C1132" s="52">
        <v>28476</v>
      </c>
      <c r="D1132" s="51" t="s">
        <v>2591</v>
      </c>
      <c r="E1132" s="51" t="s">
        <v>2590</v>
      </c>
      <c r="F1132" s="51" t="s">
        <v>35</v>
      </c>
      <c r="G1132" s="85" t="s">
        <v>21</v>
      </c>
      <c r="H1132" s="86">
        <v>1130</v>
      </c>
      <c r="I1132" s="87" t="str">
        <f>VLOOKUP('entries and results'!G1132,$A$3:$E$30018,4,FALSE)</f>
        <v> </v>
      </c>
      <c r="J1132" s="87" t="str">
        <f>VLOOKUP('entries and results'!G1132,$A$3:$F$30018,6,FALSE)</f>
        <v> </v>
      </c>
      <c r="K1132" s="87" t="str">
        <f>VLOOKUP('entries and results'!G1132,$A$3:$E$30018,2,FALSE)</f>
        <v> </v>
      </c>
      <c r="L1132" s="88">
        <v>1130</v>
      </c>
      <c r="M1132" s="89" t="s">
        <v>21</v>
      </c>
      <c r="N1132" s="90" t="str">
        <f>VLOOKUP('entries and results'!M1132,$H$3:$K$30018,2,FALSE)</f>
        <v> </v>
      </c>
      <c r="O1132" s="90" t="str">
        <f>VLOOKUP('entries and results'!M1132,$H$3:$K$30018,3,FALSE)</f>
        <v> </v>
      </c>
      <c r="P1132" s="90" t="str">
        <f>VLOOKUP('entries and results'!M1132,$H$3:$K$30018,4,FALSE)</f>
        <v> </v>
      </c>
      <c r="Q1132" s="91" t="s">
        <v>22</v>
      </c>
      <c r="R1132" s="92" t="str">
        <f t="shared" si="129"/>
        <v>00:00</v>
      </c>
      <c r="BJ1132" s="78" t="str">
        <f t="shared" si="134"/>
        <v>00:00</v>
      </c>
      <c r="BK1132" s="77">
        <v>1130</v>
      </c>
      <c r="BL1132" s="57">
        <f t="shared" si="128"/>
        <v>0</v>
      </c>
      <c r="BM1132" s="57" t="str">
        <f t="shared" si="130"/>
        <v>0000000</v>
      </c>
      <c r="BN1132" s="57" t="str">
        <f t="shared" si="131"/>
        <v>00</v>
      </c>
      <c r="BO1132" s="57" t="str">
        <f t="shared" si="132"/>
        <v>00</v>
      </c>
      <c r="BP1132" s="57" t="str">
        <f t="shared" si="133"/>
        <v>00</v>
      </c>
    </row>
    <row r="1133" spans="1:68">
      <c r="A1133" s="51" t="s">
        <v>2592</v>
      </c>
      <c r="B1133" s="51" t="s">
        <v>103</v>
      </c>
      <c r="C1133" s="52">
        <v>19228</v>
      </c>
      <c r="D1133" s="51" t="s">
        <v>2593</v>
      </c>
      <c r="E1133" s="51" t="s">
        <v>2592</v>
      </c>
      <c r="F1133" s="51" t="s">
        <v>29</v>
      </c>
      <c r="G1133" s="85" t="s">
        <v>21</v>
      </c>
      <c r="H1133" s="86">
        <v>1131</v>
      </c>
      <c r="I1133" s="87" t="str">
        <f>VLOOKUP('entries and results'!G1133,$A$3:$E$30018,4,FALSE)</f>
        <v> </v>
      </c>
      <c r="J1133" s="87" t="str">
        <f>VLOOKUP('entries and results'!G1133,$A$3:$F$30018,6,FALSE)</f>
        <v> </v>
      </c>
      <c r="K1133" s="87" t="str">
        <f>VLOOKUP('entries and results'!G1133,$A$3:$E$30018,2,FALSE)</f>
        <v> </v>
      </c>
      <c r="L1133" s="88">
        <v>1131</v>
      </c>
      <c r="M1133" s="89" t="s">
        <v>21</v>
      </c>
      <c r="N1133" s="90" t="str">
        <f>VLOOKUP('entries and results'!M1133,$H$3:$K$30018,2,FALSE)</f>
        <v> </v>
      </c>
      <c r="O1133" s="90" t="str">
        <f>VLOOKUP('entries and results'!M1133,$H$3:$K$30018,3,FALSE)</f>
        <v> </v>
      </c>
      <c r="P1133" s="90" t="str">
        <f>VLOOKUP('entries and results'!M1133,$H$3:$K$30018,4,FALSE)</f>
        <v> </v>
      </c>
      <c r="Q1133" s="91" t="s">
        <v>22</v>
      </c>
      <c r="R1133" s="92" t="str">
        <f t="shared" si="129"/>
        <v>00:00</v>
      </c>
      <c r="BJ1133" s="78" t="str">
        <f t="shared" si="134"/>
        <v>00:00</v>
      </c>
      <c r="BK1133" s="77">
        <v>1131</v>
      </c>
      <c r="BL1133" s="57">
        <f t="shared" si="128"/>
        <v>0</v>
      </c>
      <c r="BM1133" s="57" t="str">
        <f t="shared" si="130"/>
        <v>0000000</v>
      </c>
      <c r="BN1133" s="57" t="str">
        <f t="shared" si="131"/>
        <v>00</v>
      </c>
      <c r="BO1133" s="57" t="str">
        <f t="shared" si="132"/>
        <v>00</v>
      </c>
      <c r="BP1133" s="57" t="str">
        <f t="shared" si="133"/>
        <v>00</v>
      </c>
    </row>
    <row r="1134" spans="1:68">
      <c r="A1134" s="51" t="s">
        <v>2594</v>
      </c>
      <c r="B1134" s="51" t="s">
        <v>2139</v>
      </c>
      <c r="C1134" s="52">
        <v>21062</v>
      </c>
      <c r="D1134" s="51" t="s">
        <v>2595</v>
      </c>
      <c r="E1134" s="51" t="s">
        <v>2594</v>
      </c>
      <c r="F1134" s="51" t="s">
        <v>29</v>
      </c>
      <c r="G1134" s="85" t="s">
        <v>21</v>
      </c>
      <c r="H1134" s="86">
        <v>1132</v>
      </c>
      <c r="I1134" s="87" t="str">
        <f>VLOOKUP('entries and results'!G1134,$A$3:$E$30018,4,FALSE)</f>
        <v> </v>
      </c>
      <c r="J1134" s="87" t="str">
        <f>VLOOKUP('entries and results'!G1134,$A$3:$F$30018,6,FALSE)</f>
        <v> </v>
      </c>
      <c r="K1134" s="87" t="str">
        <f>VLOOKUP('entries and results'!G1134,$A$3:$E$30018,2,FALSE)</f>
        <v> </v>
      </c>
      <c r="L1134" s="88">
        <v>1132</v>
      </c>
      <c r="M1134" s="89" t="s">
        <v>21</v>
      </c>
      <c r="N1134" s="90" t="str">
        <f>VLOOKUP('entries and results'!M1134,$H$3:$K$30018,2,FALSE)</f>
        <v> </v>
      </c>
      <c r="O1134" s="90" t="str">
        <f>VLOOKUP('entries and results'!M1134,$H$3:$K$30018,3,FALSE)</f>
        <v> </v>
      </c>
      <c r="P1134" s="90" t="str">
        <f>VLOOKUP('entries and results'!M1134,$H$3:$K$30018,4,FALSE)</f>
        <v> </v>
      </c>
      <c r="Q1134" s="91" t="s">
        <v>22</v>
      </c>
      <c r="R1134" s="92" t="str">
        <f t="shared" si="129"/>
        <v>00:00</v>
      </c>
      <c r="BJ1134" s="78" t="str">
        <f t="shared" si="134"/>
        <v>00:00</v>
      </c>
      <c r="BK1134" s="77">
        <v>1132</v>
      </c>
      <c r="BL1134" s="57">
        <f t="shared" si="128"/>
        <v>0</v>
      </c>
      <c r="BM1134" s="57" t="str">
        <f t="shared" si="130"/>
        <v>0000000</v>
      </c>
      <c r="BN1134" s="57" t="str">
        <f t="shared" si="131"/>
        <v>00</v>
      </c>
      <c r="BO1134" s="57" t="str">
        <f t="shared" si="132"/>
        <v>00</v>
      </c>
      <c r="BP1134" s="57" t="str">
        <f t="shared" si="133"/>
        <v>00</v>
      </c>
    </row>
    <row r="1135" spans="1:68">
      <c r="A1135" s="51" t="s">
        <v>2596</v>
      </c>
      <c r="B1135" s="51" t="s">
        <v>2139</v>
      </c>
      <c r="C1135" s="52">
        <v>19831</v>
      </c>
      <c r="D1135" s="51" t="s">
        <v>2597</v>
      </c>
      <c r="E1135" s="51" t="s">
        <v>2596</v>
      </c>
      <c r="F1135" s="51" t="s">
        <v>29</v>
      </c>
      <c r="G1135" s="85" t="s">
        <v>21</v>
      </c>
      <c r="H1135" s="86">
        <v>1133</v>
      </c>
      <c r="I1135" s="87" t="str">
        <f>VLOOKUP('entries and results'!G1135,$A$3:$E$30018,4,FALSE)</f>
        <v> </v>
      </c>
      <c r="J1135" s="87" t="str">
        <f>VLOOKUP('entries and results'!G1135,$A$3:$F$30018,6,FALSE)</f>
        <v> </v>
      </c>
      <c r="K1135" s="87" t="str">
        <f>VLOOKUP('entries and results'!G1135,$A$3:$E$30018,2,FALSE)</f>
        <v> </v>
      </c>
      <c r="L1135" s="88">
        <v>1133</v>
      </c>
      <c r="M1135" s="89" t="s">
        <v>21</v>
      </c>
      <c r="N1135" s="90" t="str">
        <f>VLOOKUP('entries and results'!M1135,$H$3:$K$30018,2,FALSE)</f>
        <v> </v>
      </c>
      <c r="O1135" s="90" t="str">
        <f>VLOOKUP('entries and results'!M1135,$H$3:$K$30018,3,FALSE)</f>
        <v> </v>
      </c>
      <c r="P1135" s="90" t="str">
        <f>VLOOKUP('entries and results'!M1135,$H$3:$K$30018,4,FALSE)</f>
        <v> </v>
      </c>
      <c r="Q1135" s="91" t="s">
        <v>22</v>
      </c>
      <c r="R1135" s="92" t="str">
        <f t="shared" si="129"/>
        <v>00:00</v>
      </c>
      <c r="BJ1135" s="78" t="str">
        <f t="shared" si="134"/>
        <v>00:00</v>
      </c>
      <c r="BK1135" s="77">
        <v>1133</v>
      </c>
      <c r="BL1135" s="57">
        <f t="shared" si="128"/>
        <v>0</v>
      </c>
      <c r="BM1135" s="57" t="str">
        <f t="shared" si="130"/>
        <v>0000000</v>
      </c>
      <c r="BN1135" s="57" t="str">
        <f t="shared" si="131"/>
        <v>00</v>
      </c>
      <c r="BO1135" s="57" t="str">
        <f t="shared" si="132"/>
        <v>00</v>
      </c>
      <c r="BP1135" s="57" t="str">
        <f t="shared" si="133"/>
        <v>00</v>
      </c>
    </row>
    <row r="1136" spans="1:68">
      <c r="A1136" s="51" t="s">
        <v>2598</v>
      </c>
      <c r="B1136" s="51" t="s">
        <v>187</v>
      </c>
      <c r="C1136" s="52">
        <v>24684</v>
      </c>
      <c r="D1136" s="51" t="s">
        <v>2599</v>
      </c>
      <c r="E1136" s="51" t="s">
        <v>2598</v>
      </c>
      <c r="F1136" s="51" t="s">
        <v>29</v>
      </c>
      <c r="G1136" s="85" t="s">
        <v>21</v>
      </c>
      <c r="H1136" s="86">
        <v>1134</v>
      </c>
      <c r="I1136" s="87" t="str">
        <f>VLOOKUP('entries and results'!G1136,$A$3:$E$30018,4,FALSE)</f>
        <v> </v>
      </c>
      <c r="J1136" s="87" t="str">
        <f>VLOOKUP('entries and results'!G1136,$A$3:$F$30018,6,FALSE)</f>
        <v> </v>
      </c>
      <c r="K1136" s="87" t="str">
        <f>VLOOKUP('entries and results'!G1136,$A$3:$E$30018,2,FALSE)</f>
        <v> </v>
      </c>
      <c r="L1136" s="88">
        <v>1134</v>
      </c>
      <c r="M1136" s="89" t="s">
        <v>21</v>
      </c>
      <c r="N1136" s="90" t="str">
        <f>VLOOKUP('entries and results'!M1136,$H$3:$K$30018,2,FALSE)</f>
        <v> </v>
      </c>
      <c r="O1136" s="90" t="str">
        <f>VLOOKUP('entries and results'!M1136,$H$3:$K$30018,3,FALSE)</f>
        <v> </v>
      </c>
      <c r="P1136" s="90" t="str">
        <f>VLOOKUP('entries and results'!M1136,$H$3:$K$30018,4,FALSE)</f>
        <v> </v>
      </c>
      <c r="Q1136" s="91" t="s">
        <v>22</v>
      </c>
      <c r="R1136" s="92" t="str">
        <f t="shared" si="129"/>
        <v>00:00</v>
      </c>
      <c r="BJ1136" s="78" t="str">
        <f t="shared" si="134"/>
        <v>00:00</v>
      </c>
      <c r="BK1136" s="77">
        <v>1134</v>
      </c>
      <c r="BL1136" s="57">
        <f t="shared" si="128"/>
        <v>0</v>
      </c>
      <c r="BM1136" s="57" t="str">
        <f t="shared" si="130"/>
        <v>0000000</v>
      </c>
      <c r="BN1136" s="57" t="str">
        <f t="shared" si="131"/>
        <v>00</v>
      </c>
      <c r="BO1136" s="57" t="str">
        <f t="shared" si="132"/>
        <v>00</v>
      </c>
      <c r="BP1136" s="57" t="str">
        <f t="shared" si="133"/>
        <v>00</v>
      </c>
    </row>
    <row r="1137" spans="1:68">
      <c r="A1137" s="51" t="s">
        <v>2600</v>
      </c>
      <c r="B1137" s="51" t="s">
        <v>187</v>
      </c>
      <c r="C1137" s="52">
        <v>23226</v>
      </c>
      <c r="D1137" s="51" t="s">
        <v>2601</v>
      </c>
      <c r="E1137" s="51" t="s">
        <v>2600</v>
      </c>
      <c r="F1137" s="51" t="s">
        <v>29</v>
      </c>
      <c r="G1137" s="85" t="s">
        <v>21</v>
      </c>
      <c r="H1137" s="86">
        <v>1135</v>
      </c>
      <c r="I1137" s="87" t="str">
        <f>VLOOKUP('entries and results'!G1137,$A$3:$E$30018,4,FALSE)</f>
        <v> </v>
      </c>
      <c r="J1137" s="87" t="str">
        <f>VLOOKUP('entries and results'!G1137,$A$3:$F$30018,6,FALSE)</f>
        <v> </v>
      </c>
      <c r="K1137" s="87" t="str">
        <f>VLOOKUP('entries and results'!G1137,$A$3:$E$30018,2,FALSE)</f>
        <v> </v>
      </c>
      <c r="L1137" s="88">
        <v>1135</v>
      </c>
      <c r="M1137" s="89" t="s">
        <v>21</v>
      </c>
      <c r="N1137" s="90" t="str">
        <f>VLOOKUP('entries and results'!M1137,$H$3:$K$30018,2,FALSE)</f>
        <v> </v>
      </c>
      <c r="O1137" s="90" t="str">
        <f>VLOOKUP('entries and results'!M1137,$H$3:$K$30018,3,FALSE)</f>
        <v> </v>
      </c>
      <c r="P1137" s="90" t="str">
        <f>VLOOKUP('entries and results'!M1137,$H$3:$K$30018,4,FALSE)</f>
        <v> </v>
      </c>
      <c r="Q1137" s="91" t="s">
        <v>22</v>
      </c>
      <c r="R1137" s="92" t="str">
        <f t="shared" si="129"/>
        <v>00:00</v>
      </c>
      <c r="BJ1137" s="78" t="str">
        <f t="shared" si="134"/>
        <v>00:00</v>
      </c>
      <c r="BK1137" s="77">
        <v>1135</v>
      </c>
      <c r="BL1137" s="57">
        <f t="shared" si="128"/>
        <v>0</v>
      </c>
      <c r="BM1137" s="57" t="str">
        <f t="shared" si="130"/>
        <v>0000000</v>
      </c>
      <c r="BN1137" s="57" t="str">
        <f t="shared" si="131"/>
        <v>00</v>
      </c>
      <c r="BO1137" s="57" t="str">
        <f t="shared" si="132"/>
        <v>00</v>
      </c>
      <c r="BP1137" s="57" t="str">
        <f t="shared" si="133"/>
        <v>00</v>
      </c>
    </row>
    <row r="1138" spans="1:68">
      <c r="A1138" s="51" t="s">
        <v>2602</v>
      </c>
      <c r="B1138" s="51" t="s">
        <v>2144</v>
      </c>
      <c r="C1138" s="52">
        <v>17269</v>
      </c>
      <c r="D1138" s="51" t="s">
        <v>2603</v>
      </c>
      <c r="E1138" s="51" t="s">
        <v>2602</v>
      </c>
      <c r="F1138" s="51" t="s">
        <v>29</v>
      </c>
      <c r="G1138" s="85" t="s">
        <v>21</v>
      </c>
      <c r="H1138" s="86">
        <v>1136</v>
      </c>
      <c r="I1138" s="87" t="str">
        <f>VLOOKUP('entries and results'!G1138,$A$3:$E$30018,4,FALSE)</f>
        <v> </v>
      </c>
      <c r="J1138" s="87" t="str">
        <f>VLOOKUP('entries and results'!G1138,$A$3:$F$30018,6,FALSE)</f>
        <v> </v>
      </c>
      <c r="K1138" s="87" t="str">
        <f>VLOOKUP('entries and results'!G1138,$A$3:$E$30018,2,FALSE)</f>
        <v> </v>
      </c>
      <c r="L1138" s="88">
        <v>1136</v>
      </c>
      <c r="M1138" s="89" t="s">
        <v>21</v>
      </c>
      <c r="N1138" s="90" t="str">
        <f>VLOOKUP('entries and results'!M1138,$H$3:$K$30018,2,FALSE)</f>
        <v> </v>
      </c>
      <c r="O1138" s="90" t="str">
        <f>VLOOKUP('entries and results'!M1138,$H$3:$K$30018,3,FALSE)</f>
        <v> </v>
      </c>
      <c r="P1138" s="90" t="str">
        <f>VLOOKUP('entries and results'!M1138,$H$3:$K$30018,4,FALSE)</f>
        <v> </v>
      </c>
      <c r="Q1138" s="91" t="s">
        <v>22</v>
      </c>
      <c r="R1138" s="92" t="str">
        <f t="shared" si="129"/>
        <v>00:00</v>
      </c>
      <c r="BJ1138" s="78" t="str">
        <f t="shared" si="134"/>
        <v>00:00</v>
      </c>
      <c r="BK1138" s="77">
        <v>1136</v>
      </c>
      <c r="BL1138" s="57">
        <f t="shared" si="128"/>
        <v>0</v>
      </c>
      <c r="BM1138" s="57" t="str">
        <f t="shared" si="130"/>
        <v>0000000</v>
      </c>
      <c r="BN1138" s="57" t="str">
        <f t="shared" si="131"/>
        <v>00</v>
      </c>
      <c r="BO1138" s="57" t="str">
        <f t="shared" si="132"/>
        <v>00</v>
      </c>
      <c r="BP1138" s="57" t="str">
        <f t="shared" si="133"/>
        <v>00</v>
      </c>
    </row>
    <row r="1139" spans="1:68">
      <c r="A1139" s="51" t="s">
        <v>2604</v>
      </c>
      <c r="B1139" s="51" t="s">
        <v>27</v>
      </c>
      <c r="C1139" s="52">
        <v>30502</v>
      </c>
      <c r="D1139" s="51" t="s">
        <v>2605</v>
      </c>
      <c r="E1139" s="51" t="s">
        <v>2604</v>
      </c>
      <c r="F1139" s="51" t="s">
        <v>35</v>
      </c>
      <c r="G1139" s="85" t="s">
        <v>21</v>
      </c>
      <c r="H1139" s="86">
        <v>1137</v>
      </c>
      <c r="I1139" s="87" t="str">
        <f>VLOOKUP('entries and results'!G1139,$A$3:$E$30018,4,FALSE)</f>
        <v> </v>
      </c>
      <c r="J1139" s="87" t="str">
        <f>VLOOKUP('entries and results'!G1139,$A$3:$F$30018,6,FALSE)</f>
        <v> </v>
      </c>
      <c r="K1139" s="87" t="str">
        <f>VLOOKUP('entries and results'!G1139,$A$3:$E$30018,2,FALSE)</f>
        <v> </v>
      </c>
      <c r="L1139" s="88">
        <v>1137</v>
      </c>
      <c r="M1139" s="89" t="s">
        <v>21</v>
      </c>
      <c r="N1139" s="90" t="str">
        <f>VLOOKUP('entries and results'!M1139,$H$3:$K$30018,2,FALSE)</f>
        <v> </v>
      </c>
      <c r="O1139" s="90" t="str">
        <f>VLOOKUP('entries and results'!M1139,$H$3:$K$30018,3,FALSE)</f>
        <v> </v>
      </c>
      <c r="P1139" s="90" t="str">
        <f>VLOOKUP('entries and results'!M1139,$H$3:$K$30018,4,FALSE)</f>
        <v> </v>
      </c>
      <c r="Q1139" s="91" t="s">
        <v>22</v>
      </c>
      <c r="R1139" s="92" t="str">
        <f t="shared" si="129"/>
        <v>00:00</v>
      </c>
      <c r="BJ1139" s="78" t="str">
        <f t="shared" si="134"/>
        <v>00:00</v>
      </c>
      <c r="BK1139" s="77">
        <v>1137</v>
      </c>
      <c r="BL1139" s="57">
        <f t="shared" si="128"/>
        <v>0</v>
      </c>
      <c r="BM1139" s="57" t="str">
        <f t="shared" si="130"/>
        <v>0000000</v>
      </c>
      <c r="BN1139" s="57" t="str">
        <f t="shared" si="131"/>
        <v>00</v>
      </c>
      <c r="BO1139" s="57" t="str">
        <f t="shared" si="132"/>
        <v>00</v>
      </c>
      <c r="BP1139" s="57" t="str">
        <f t="shared" si="133"/>
        <v>00</v>
      </c>
    </row>
    <row r="1140" spans="1:68">
      <c r="A1140" s="51" t="s">
        <v>2606</v>
      </c>
      <c r="B1140" s="51" t="s">
        <v>27</v>
      </c>
      <c r="C1140" s="52">
        <v>31213</v>
      </c>
      <c r="D1140" s="51" t="s">
        <v>2607</v>
      </c>
      <c r="E1140" s="51" t="s">
        <v>2606</v>
      </c>
      <c r="F1140" s="51" t="s">
        <v>35</v>
      </c>
      <c r="G1140" s="85" t="s">
        <v>21</v>
      </c>
      <c r="H1140" s="86">
        <v>1138</v>
      </c>
      <c r="I1140" s="87" t="str">
        <f>VLOOKUP('entries and results'!G1140,$A$3:$E$30018,4,FALSE)</f>
        <v> </v>
      </c>
      <c r="J1140" s="87" t="str">
        <f>VLOOKUP('entries and results'!G1140,$A$3:$F$30018,6,FALSE)</f>
        <v> </v>
      </c>
      <c r="K1140" s="87" t="str">
        <f>VLOOKUP('entries and results'!G1140,$A$3:$E$30018,2,FALSE)</f>
        <v> </v>
      </c>
      <c r="L1140" s="88">
        <v>1138</v>
      </c>
      <c r="M1140" s="89" t="s">
        <v>21</v>
      </c>
      <c r="N1140" s="90" t="str">
        <f>VLOOKUP('entries and results'!M1140,$H$3:$K$30018,2,FALSE)</f>
        <v> </v>
      </c>
      <c r="O1140" s="90" t="str">
        <f>VLOOKUP('entries and results'!M1140,$H$3:$K$30018,3,FALSE)</f>
        <v> </v>
      </c>
      <c r="P1140" s="90" t="str">
        <f>VLOOKUP('entries and results'!M1140,$H$3:$K$30018,4,FALSE)</f>
        <v> </v>
      </c>
      <c r="Q1140" s="91" t="s">
        <v>22</v>
      </c>
      <c r="R1140" s="92" t="str">
        <f t="shared" si="129"/>
        <v>00:00</v>
      </c>
      <c r="BJ1140" s="78" t="str">
        <f t="shared" si="134"/>
        <v>00:00</v>
      </c>
      <c r="BK1140" s="77">
        <v>1138</v>
      </c>
      <c r="BL1140" s="57">
        <f t="shared" si="128"/>
        <v>0</v>
      </c>
      <c r="BM1140" s="57" t="str">
        <f t="shared" si="130"/>
        <v>0000000</v>
      </c>
      <c r="BN1140" s="57" t="str">
        <f t="shared" si="131"/>
        <v>00</v>
      </c>
      <c r="BO1140" s="57" t="str">
        <f t="shared" si="132"/>
        <v>00</v>
      </c>
      <c r="BP1140" s="57" t="str">
        <f t="shared" si="133"/>
        <v>00</v>
      </c>
    </row>
    <row r="1141" spans="1:68">
      <c r="A1141" s="51" t="s">
        <v>2608</v>
      </c>
      <c r="B1141" s="51" t="s">
        <v>27</v>
      </c>
      <c r="C1141" s="52">
        <v>30579</v>
      </c>
      <c r="D1141" s="51" t="s">
        <v>2609</v>
      </c>
      <c r="E1141" s="51" t="s">
        <v>2608</v>
      </c>
      <c r="F1141" s="51" t="s">
        <v>35</v>
      </c>
      <c r="G1141" s="85" t="s">
        <v>21</v>
      </c>
      <c r="H1141" s="86">
        <v>1139</v>
      </c>
      <c r="I1141" s="87" t="str">
        <f>VLOOKUP('entries and results'!G1141,$A$3:$E$30018,4,FALSE)</f>
        <v> </v>
      </c>
      <c r="J1141" s="87" t="str">
        <f>VLOOKUP('entries and results'!G1141,$A$3:$F$30018,6,FALSE)</f>
        <v> </v>
      </c>
      <c r="K1141" s="87" t="str">
        <f>VLOOKUP('entries and results'!G1141,$A$3:$E$30018,2,FALSE)</f>
        <v> </v>
      </c>
      <c r="L1141" s="88">
        <v>1139</v>
      </c>
      <c r="M1141" s="89" t="s">
        <v>21</v>
      </c>
      <c r="N1141" s="90" t="str">
        <f>VLOOKUP('entries and results'!M1141,$H$3:$K$30018,2,FALSE)</f>
        <v> </v>
      </c>
      <c r="O1141" s="90" t="str">
        <f>VLOOKUP('entries and results'!M1141,$H$3:$K$30018,3,FALSE)</f>
        <v> </v>
      </c>
      <c r="P1141" s="90" t="str">
        <f>VLOOKUP('entries and results'!M1141,$H$3:$K$30018,4,FALSE)</f>
        <v> </v>
      </c>
      <c r="Q1141" s="91" t="s">
        <v>22</v>
      </c>
      <c r="R1141" s="92" t="str">
        <f t="shared" si="129"/>
        <v>00:00</v>
      </c>
      <c r="BJ1141" s="78" t="str">
        <f t="shared" si="134"/>
        <v>00:00</v>
      </c>
      <c r="BK1141" s="77">
        <v>1139</v>
      </c>
      <c r="BL1141" s="57">
        <f t="shared" si="128"/>
        <v>0</v>
      </c>
      <c r="BM1141" s="57" t="str">
        <f t="shared" si="130"/>
        <v>0000000</v>
      </c>
      <c r="BN1141" s="57" t="str">
        <f t="shared" si="131"/>
        <v>00</v>
      </c>
      <c r="BO1141" s="57" t="str">
        <f t="shared" si="132"/>
        <v>00</v>
      </c>
      <c r="BP1141" s="57" t="str">
        <f t="shared" si="133"/>
        <v>00</v>
      </c>
    </row>
    <row r="1142" spans="1:68">
      <c r="A1142" s="51" t="s">
        <v>2610</v>
      </c>
      <c r="B1142" s="51" t="s">
        <v>27</v>
      </c>
      <c r="C1142" s="52">
        <v>30935</v>
      </c>
      <c r="D1142" s="51" t="s">
        <v>2611</v>
      </c>
      <c r="E1142" s="51" t="s">
        <v>2610</v>
      </c>
      <c r="F1142" s="51" t="s">
        <v>35</v>
      </c>
      <c r="G1142" s="85" t="s">
        <v>21</v>
      </c>
      <c r="H1142" s="86">
        <v>1140</v>
      </c>
      <c r="I1142" s="87" t="str">
        <f>VLOOKUP('entries and results'!G1142,$A$3:$E$30018,4,FALSE)</f>
        <v> </v>
      </c>
      <c r="J1142" s="87" t="str">
        <f>VLOOKUP('entries and results'!G1142,$A$3:$F$30018,6,FALSE)</f>
        <v> </v>
      </c>
      <c r="K1142" s="87" t="str">
        <f>VLOOKUP('entries and results'!G1142,$A$3:$E$30018,2,FALSE)</f>
        <v> </v>
      </c>
      <c r="L1142" s="88">
        <v>1140</v>
      </c>
      <c r="M1142" s="89" t="s">
        <v>21</v>
      </c>
      <c r="N1142" s="90" t="str">
        <f>VLOOKUP('entries and results'!M1142,$H$3:$K$30018,2,FALSE)</f>
        <v> </v>
      </c>
      <c r="O1142" s="90" t="str">
        <f>VLOOKUP('entries and results'!M1142,$H$3:$K$30018,3,FALSE)</f>
        <v> </v>
      </c>
      <c r="P1142" s="90" t="str">
        <f>VLOOKUP('entries and results'!M1142,$H$3:$K$30018,4,FALSE)</f>
        <v> </v>
      </c>
      <c r="Q1142" s="91" t="s">
        <v>22</v>
      </c>
      <c r="R1142" s="92" t="str">
        <f t="shared" si="129"/>
        <v>00:00</v>
      </c>
      <c r="BJ1142" s="78" t="str">
        <f t="shared" si="134"/>
        <v>00:00</v>
      </c>
      <c r="BK1142" s="77">
        <v>1140</v>
      </c>
      <c r="BL1142" s="57">
        <f t="shared" si="128"/>
        <v>0</v>
      </c>
      <c r="BM1142" s="57" t="str">
        <f t="shared" si="130"/>
        <v>0000000</v>
      </c>
      <c r="BN1142" s="57" t="str">
        <f t="shared" si="131"/>
        <v>00</v>
      </c>
      <c r="BO1142" s="57" t="str">
        <f t="shared" si="132"/>
        <v>00</v>
      </c>
      <c r="BP1142" s="57" t="str">
        <f t="shared" si="133"/>
        <v>00</v>
      </c>
    </row>
    <row r="1143" spans="1:68">
      <c r="A1143" s="51" t="s">
        <v>2612</v>
      </c>
      <c r="B1143" s="51" t="s">
        <v>2206</v>
      </c>
      <c r="C1143" s="52">
        <v>30418</v>
      </c>
      <c r="D1143" s="51" t="s">
        <v>2613</v>
      </c>
      <c r="E1143" s="51" t="s">
        <v>2612</v>
      </c>
      <c r="F1143" s="51" t="s">
        <v>35</v>
      </c>
      <c r="G1143" s="85" t="s">
        <v>21</v>
      </c>
      <c r="H1143" s="86">
        <v>1141</v>
      </c>
      <c r="I1143" s="87" t="str">
        <f>VLOOKUP('entries and results'!G1143,$A$3:$E$30018,4,FALSE)</f>
        <v> </v>
      </c>
      <c r="J1143" s="87" t="str">
        <f>VLOOKUP('entries and results'!G1143,$A$3:$F$30018,6,FALSE)</f>
        <v> </v>
      </c>
      <c r="K1143" s="87" t="str">
        <f>VLOOKUP('entries and results'!G1143,$A$3:$E$30018,2,FALSE)</f>
        <v> </v>
      </c>
      <c r="L1143" s="88">
        <v>1141</v>
      </c>
      <c r="M1143" s="89" t="s">
        <v>21</v>
      </c>
      <c r="N1143" s="90" t="str">
        <f>VLOOKUP('entries and results'!M1143,$H$3:$K$30018,2,FALSE)</f>
        <v> </v>
      </c>
      <c r="O1143" s="90" t="str">
        <f>VLOOKUP('entries and results'!M1143,$H$3:$K$30018,3,FALSE)</f>
        <v> </v>
      </c>
      <c r="P1143" s="90" t="str">
        <f>VLOOKUP('entries and results'!M1143,$H$3:$K$30018,4,FALSE)</f>
        <v> </v>
      </c>
      <c r="Q1143" s="91" t="s">
        <v>22</v>
      </c>
      <c r="R1143" s="92" t="str">
        <f t="shared" si="129"/>
        <v>00:00</v>
      </c>
      <c r="BJ1143" s="78" t="str">
        <f t="shared" si="134"/>
        <v>00:00</v>
      </c>
      <c r="BK1143" s="77">
        <v>1141</v>
      </c>
      <c r="BL1143" s="57">
        <f t="shared" si="128"/>
        <v>0</v>
      </c>
      <c r="BM1143" s="57" t="str">
        <f t="shared" si="130"/>
        <v>0000000</v>
      </c>
      <c r="BN1143" s="57" t="str">
        <f t="shared" si="131"/>
        <v>00</v>
      </c>
      <c r="BO1143" s="57" t="str">
        <f t="shared" si="132"/>
        <v>00</v>
      </c>
      <c r="BP1143" s="57" t="str">
        <f t="shared" si="133"/>
        <v>00</v>
      </c>
    </row>
    <row r="1144" spans="1:68">
      <c r="A1144" s="51" t="s">
        <v>2614</v>
      </c>
      <c r="B1144" s="51" t="s">
        <v>2206</v>
      </c>
      <c r="C1144" s="52">
        <v>30728</v>
      </c>
      <c r="D1144" s="51" t="s">
        <v>2615</v>
      </c>
      <c r="E1144" s="51" t="s">
        <v>2614</v>
      </c>
      <c r="F1144" s="51" t="s">
        <v>35</v>
      </c>
      <c r="G1144" s="85" t="s">
        <v>21</v>
      </c>
      <c r="H1144" s="86">
        <v>1142</v>
      </c>
      <c r="I1144" s="87" t="str">
        <f>VLOOKUP('entries and results'!G1144,$A$3:$E$30018,4,FALSE)</f>
        <v> </v>
      </c>
      <c r="J1144" s="87" t="str">
        <f>VLOOKUP('entries and results'!G1144,$A$3:$F$30018,6,FALSE)</f>
        <v> </v>
      </c>
      <c r="K1144" s="87" t="str">
        <f>VLOOKUP('entries and results'!G1144,$A$3:$E$30018,2,FALSE)</f>
        <v> </v>
      </c>
      <c r="L1144" s="88">
        <v>1142</v>
      </c>
      <c r="M1144" s="89" t="s">
        <v>21</v>
      </c>
      <c r="N1144" s="90" t="str">
        <f>VLOOKUP('entries and results'!M1144,$H$3:$K$30018,2,FALSE)</f>
        <v> </v>
      </c>
      <c r="O1144" s="90" t="str">
        <f>VLOOKUP('entries and results'!M1144,$H$3:$K$30018,3,FALSE)</f>
        <v> </v>
      </c>
      <c r="P1144" s="90" t="str">
        <f>VLOOKUP('entries and results'!M1144,$H$3:$K$30018,4,FALSE)</f>
        <v> </v>
      </c>
      <c r="Q1144" s="91" t="s">
        <v>22</v>
      </c>
      <c r="R1144" s="92" t="str">
        <f t="shared" si="129"/>
        <v>00:00</v>
      </c>
      <c r="BJ1144" s="78" t="str">
        <f t="shared" si="134"/>
        <v>00:00</v>
      </c>
      <c r="BK1144" s="77">
        <v>1142</v>
      </c>
      <c r="BL1144" s="57">
        <f t="shared" si="128"/>
        <v>0</v>
      </c>
      <c r="BM1144" s="57" t="str">
        <f t="shared" si="130"/>
        <v>0000000</v>
      </c>
      <c r="BN1144" s="57" t="str">
        <f t="shared" si="131"/>
        <v>00</v>
      </c>
      <c r="BO1144" s="57" t="str">
        <f t="shared" si="132"/>
        <v>00</v>
      </c>
      <c r="BP1144" s="57" t="str">
        <f t="shared" si="133"/>
        <v>00</v>
      </c>
    </row>
    <row r="1145" spans="1:68">
      <c r="A1145" s="51" t="s">
        <v>2616</v>
      </c>
      <c r="B1145" s="51" t="s">
        <v>2206</v>
      </c>
      <c r="C1145" s="52">
        <v>30398</v>
      </c>
      <c r="D1145" s="51" t="s">
        <v>2617</v>
      </c>
      <c r="E1145" s="51" t="s">
        <v>2616</v>
      </c>
      <c r="F1145" s="51" t="s">
        <v>35</v>
      </c>
      <c r="G1145" s="85" t="s">
        <v>21</v>
      </c>
      <c r="H1145" s="86">
        <v>1143</v>
      </c>
      <c r="I1145" s="87" t="str">
        <f>VLOOKUP('entries and results'!G1145,$A$3:$E$30018,4,FALSE)</f>
        <v> </v>
      </c>
      <c r="J1145" s="87" t="str">
        <f>VLOOKUP('entries and results'!G1145,$A$3:$F$30018,6,FALSE)</f>
        <v> </v>
      </c>
      <c r="K1145" s="87" t="str">
        <f>VLOOKUP('entries and results'!G1145,$A$3:$E$30018,2,FALSE)</f>
        <v> </v>
      </c>
      <c r="L1145" s="88">
        <v>1143</v>
      </c>
      <c r="M1145" s="89" t="s">
        <v>21</v>
      </c>
      <c r="N1145" s="90" t="str">
        <f>VLOOKUP('entries and results'!M1145,$H$3:$K$30018,2,FALSE)</f>
        <v> </v>
      </c>
      <c r="O1145" s="90" t="str">
        <f>VLOOKUP('entries and results'!M1145,$H$3:$K$30018,3,FALSE)</f>
        <v> </v>
      </c>
      <c r="P1145" s="90" t="str">
        <f>VLOOKUP('entries and results'!M1145,$H$3:$K$30018,4,FALSE)</f>
        <v> </v>
      </c>
      <c r="Q1145" s="91" t="s">
        <v>22</v>
      </c>
      <c r="R1145" s="92" t="str">
        <f t="shared" si="129"/>
        <v>00:00</v>
      </c>
      <c r="BJ1145" s="78" t="str">
        <f t="shared" si="134"/>
        <v>00:00</v>
      </c>
      <c r="BK1145" s="77">
        <v>1143</v>
      </c>
      <c r="BL1145" s="57">
        <f t="shared" si="128"/>
        <v>0</v>
      </c>
      <c r="BM1145" s="57" t="str">
        <f t="shared" si="130"/>
        <v>0000000</v>
      </c>
      <c r="BN1145" s="57" t="str">
        <f t="shared" si="131"/>
        <v>00</v>
      </c>
      <c r="BO1145" s="57" t="str">
        <f t="shared" si="132"/>
        <v>00</v>
      </c>
      <c r="BP1145" s="57" t="str">
        <f t="shared" si="133"/>
        <v>00</v>
      </c>
    </row>
    <row r="1146" spans="1:68">
      <c r="A1146" s="51" t="s">
        <v>2618</v>
      </c>
      <c r="B1146" s="51" t="s">
        <v>280</v>
      </c>
      <c r="C1146" s="52">
        <v>9387</v>
      </c>
      <c r="D1146" s="51" t="s">
        <v>2619</v>
      </c>
      <c r="E1146" s="51" t="s">
        <v>2618</v>
      </c>
      <c r="F1146" s="51" t="s">
        <v>29</v>
      </c>
      <c r="G1146" s="85" t="s">
        <v>21</v>
      </c>
      <c r="H1146" s="86">
        <v>1144</v>
      </c>
      <c r="I1146" s="87" t="str">
        <f>VLOOKUP('entries and results'!G1146,$A$3:$E$30018,4,FALSE)</f>
        <v> </v>
      </c>
      <c r="J1146" s="87" t="str">
        <f>VLOOKUP('entries and results'!G1146,$A$3:$F$30018,6,FALSE)</f>
        <v> </v>
      </c>
      <c r="K1146" s="87" t="str">
        <f>VLOOKUP('entries and results'!G1146,$A$3:$E$30018,2,FALSE)</f>
        <v> </v>
      </c>
      <c r="L1146" s="88">
        <v>1144</v>
      </c>
      <c r="M1146" s="89" t="s">
        <v>21</v>
      </c>
      <c r="N1146" s="90" t="str">
        <f>VLOOKUP('entries and results'!M1146,$H$3:$K$30018,2,FALSE)</f>
        <v> </v>
      </c>
      <c r="O1146" s="90" t="str">
        <f>VLOOKUP('entries and results'!M1146,$H$3:$K$30018,3,FALSE)</f>
        <v> </v>
      </c>
      <c r="P1146" s="90" t="str">
        <f>VLOOKUP('entries and results'!M1146,$H$3:$K$30018,4,FALSE)</f>
        <v> </v>
      </c>
      <c r="Q1146" s="91" t="s">
        <v>22</v>
      </c>
      <c r="R1146" s="92" t="str">
        <f t="shared" si="129"/>
        <v>00:00</v>
      </c>
      <c r="BJ1146" s="78" t="str">
        <f t="shared" si="134"/>
        <v>00:00</v>
      </c>
      <c r="BK1146" s="77">
        <v>1144</v>
      </c>
      <c r="BL1146" s="57">
        <f t="shared" si="128"/>
        <v>0</v>
      </c>
      <c r="BM1146" s="57" t="str">
        <f t="shared" si="130"/>
        <v>0000000</v>
      </c>
      <c r="BN1146" s="57" t="str">
        <f t="shared" si="131"/>
        <v>00</v>
      </c>
      <c r="BO1146" s="57" t="str">
        <f t="shared" si="132"/>
        <v>00</v>
      </c>
      <c r="BP1146" s="57" t="str">
        <f t="shared" si="133"/>
        <v>00</v>
      </c>
    </row>
    <row r="1147" spans="1:68">
      <c r="A1147" s="51" t="s">
        <v>2620</v>
      </c>
      <c r="B1147" s="51" t="s">
        <v>280</v>
      </c>
      <c r="C1147" s="52">
        <v>23988</v>
      </c>
      <c r="D1147" s="51" t="s">
        <v>2621</v>
      </c>
      <c r="E1147" s="51" t="s">
        <v>2620</v>
      </c>
      <c r="F1147" s="51" t="s">
        <v>29</v>
      </c>
      <c r="G1147" s="85" t="s">
        <v>21</v>
      </c>
      <c r="H1147" s="86">
        <v>1145</v>
      </c>
      <c r="I1147" s="87" t="str">
        <f>VLOOKUP('entries and results'!G1147,$A$3:$E$30018,4,FALSE)</f>
        <v> </v>
      </c>
      <c r="J1147" s="87" t="str">
        <f>VLOOKUP('entries and results'!G1147,$A$3:$F$30018,6,FALSE)</f>
        <v> </v>
      </c>
      <c r="K1147" s="87" t="str">
        <f>VLOOKUP('entries and results'!G1147,$A$3:$E$30018,2,FALSE)</f>
        <v> </v>
      </c>
      <c r="L1147" s="88">
        <v>1145</v>
      </c>
      <c r="M1147" s="89" t="s">
        <v>21</v>
      </c>
      <c r="N1147" s="90" t="str">
        <f>VLOOKUP('entries and results'!M1147,$H$3:$K$30018,2,FALSE)</f>
        <v> </v>
      </c>
      <c r="O1147" s="90" t="str">
        <f>VLOOKUP('entries and results'!M1147,$H$3:$K$30018,3,FALSE)</f>
        <v> </v>
      </c>
      <c r="P1147" s="90" t="str">
        <f>VLOOKUP('entries and results'!M1147,$H$3:$K$30018,4,FALSE)</f>
        <v> </v>
      </c>
      <c r="Q1147" s="91" t="s">
        <v>22</v>
      </c>
      <c r="R1147" s="92" t="str">
        <f t="shared" si="129"/>
        <v>00:00</v>
      </c>
      <c r="BJ1147" s="78" t="str">
        <f t="shared" si="134"/>
        <v>00:00</v>
      </c>
      <c r="BK1147" s="77">
        <v>1145</v>
      </c>
      <c r="BL1147" s="57">
        <f t="shared" si="128"/>
        <v>0</v>
      </c>
      <c r="BM1147" s="57" t="str">
        <f t="shared" si="130"/>
        <v>0000000</v>
      </c>
      <c r="BN1147" s="57" t="str">
        <f t="shared" si="131"/>
        <v>00</v>
      </c>
      <c r="BO1147" s="57" t="str">
        <f t="shared" si="132"/>
        <v>00</v>
      </c>
      <c r="BP1147" s="57" t="str">
        <f t="shared" si="133"/>
        <v>00</v>
      </c>
    </row>
    <row r="1148" spans="1:68">
      <c r="A1148" s="51" t="s">
        <v>2622</v>
      </c>
      <c r="B1148" s="51" t="s">
        <v>2623</v>
      </c>
      <c r="C1148" s="52">
        <v>22086</v>
      </c>
      <c r="D1148" s="51" t="s">
        <v>2624</v>
      </c>
      <c r="E1148" s="51" t="s">
        <v>2622</v>
      </c>
      <c r="F1148" s="51" t="s">
        <v>29</v>
      </c>
      <c r="G1148" s="85" t="s">
        <v>21</v>
      </c>
      <c r="H1148" s="86">
        <v>1146</v>
      </c>
      <c r="I1148" s="87" t="str">
        <f>VLOOKUP('entries and results'!G1148,$A$3:$E$30018,4,FALSE)</f>
        <v> </v>
      </c>
      <c r="J1148" s="87" t="str">
        <f>VLOOKUP('entries and results'!G1148,$A$3:$F$30018,6,FALSE)</f>
        <v> </v>
      </c>
      <c r="K1148" s="87" t="str">
        <f>VLOOKUP('entries and results'!G1148,$A$3:$E$30018,2,FALSE)</f>
        <v> </v>
      </c>
      <c r="L1148" s="88">
        <v>1146</v>
      </c>
      <c r="M1148" s="89" t="s">
        <v>21</v>
      </c>
      <c r="N1148" s="90" t="str">
        <f>VLOOKUP('entries and results'!M1148,$H$3:$K$30018,2,FALSE)</f>
        <v> </v>
      </c>
      <c r="O1148" s="90" t="str">
        <f>VLOOKUP('entries and results'!M1148,$H$3:$K$30018,3,FALSE)</f>
        <v> </v>
      </c>
      <c r="P1148" s="90" t="str">
        <f>VLOOKUP('entries and results'!M1148,$H$3:$K$30018,4,FALSE)</f>
        <v> </v>
      </c>
      <c r="Q1148" s="91" t="s">
        <v>22</v>
      </c>
      <c r="R1148" s="92" t="str">
        <f t="shared" si="129"/>
        <v>00:00</v>
      </c>
      <c r="BJ1148" s="78" t="str">
        <f t="shared" si="134"/>
        <v>00:00</v>
      </c>
      <c r="BK1148" s="77">
        <v>1146</v>
      </c>
      <c r="BL1148" s="57">
        <f t="shared" si="128"/>
        <v>0</v>
      </c>
      <c r="BM1148" s="57" t="str">
        <f t="shared" si="130"/>
        <v>0000000</v>
      </c>
      <c r="BN1148" s="57" t="str">
        <f t="shared" si="131"/>
        <v>00</v>
      </c>
      <c r="BO1148" s="57" t="str">
        <f t="shared" si="132"/>
        <v>00</v>
      </c>
      <c r="BP1148" s="57" t="str">
        <f t="shared" si="133"/>
        <v>00</v>
      </c>
    </row>
    <row r="1149" spans="1:68">
      <c r="A1149" s="51" t="s">
        <v>2625</v>
      </c>
      <c r="B1149" s="51" t="s">
        <v>191</v>
      </c>
      <c r="C1149" s="52">
        <v>23612</v>
      </c>
      <c r="D1149" s="51" t="s">
        <v>2626</v>
      </c>
      <c r="E1149" s="51" t="s">
        <v>2625</v>
      </c>
      <c r="F1149" s="51" t="s">
        <v>29</v>
      </c>
      <c r="G1149" s="85" t="s">
        <v>21</v>
      </c>
      <c r="H1149" s="86">
        <v>1147</v>
      </c>
      <c r="I1149" s="87" t="str">
        <f>VLOOKUP('entries and results'!G1149,$A$3:$E$30018,4,FALSE)</f>
        <v> </v>
      </c>
      <c r="J1149" s="87" t="str">
        <f>VLOOKUP('entries and results'!G1149,$A$3:$F$30018,6,FALSE)</f>
        <v> </v>
      </c>
      <c r="K1149" s="87" t="str">
        <f>VLOOKUP('entries and results'!G1149,$A$3:$E$30018,2,FALSE)</f>
        <v> </v>
      </c>
      <c r="L1149" s="88">
        <v>1147</v>
      </c>
      <c r="M1149" s="89" t="s">
        <v>21</v>
      </c>
      <c r="N1149" s="90" t="str">
        <f>VLOOKUP('entries and results'!M1149,$H$3:$K$30018,2,FALSE)</f>
        <v> </v>
      </c>
      <c r="O1149" s="90" t="str">
        <f>VLOOKUP('entries and results'!M1149,$H$3:$K$30018,3,FALSE)</f>
        <v> </v>
      </c>
      <c r="P1149" s="90" t="str">
        <f>VLOOKUP('entries and results'!M1149,$H$3:$K$30018,4,FALSE)</f>
        <v> </v>
      </c>
      <c r="Q1149" s="91" t="s">
        <v>22</v>
      </c>
      <c r="R1149" s="92" t="str">
        <f t="shared" si="129"/>
        <v>00:00</v>
      </c>
      <c r="BJ1149" s="78" t="str">
        <f t="shared" si="134"/>
        <v>00:00</v>
      </c>
      <c r="BK1149" s="77">
        <v>1147</v>
      </c>
      <c r="BL1149" s="57">
        <f t="shared" si="128"/>
        <v>0</v>
      </c>
      <c r="BM1149" s="57" t="str">
        <f t="shared" si="130"/>
        <v>0000000</v>
      </c>
      <c r="BN1149" s="57" t="str">
        <f t="shared" si="131"/>
        <v>00</v>
      </c>
      <c r="BO1149" s="57" t="str">
        <f t="shared" si="132"/>
        <v>00</v>
      </c>
      <c r="BP1149" s="57" t="str">
        <f t="shared" si="133"/>
        <v>00</v>
      </c>
    </row>
    <row r="1150" spans="1:68">
      <c r="A1150" s="51" t="s">
        <v>2627</v>
      </c>
      <c r="B1150" s="51" t="s">
        <v>191</v>
      </c>
      <c r="C1150" s="52">
        <v>23873</v>
      </c>
      <c r="D1150" s="51" t="s">
        <v>2628</v>
      </c>
      <c r="E1150" s="51" t="s">
        <v>2627</v>
      </c>
      <c r="F1150" s="51" t="s">
        <v>29</v>
      </c>
      <c r="G1150" s="85" t="s">
        <v>21</v>
      </c>
      <c r="H1150" s="86">
        <v>1148</v>
      </c>
      <c r="I1150" s="87" t="str">
        <f>VLOOKUP('entries and results'!G1150,$A$3:$E$30018,4,FALSE)</f>
        <v> </v>
      </c>
      <c r="J1150" s="87" t="str">
        <f>VLOOKUP('entries and results'!G1150,$A$3:$F$30018,6,FALSE)</f>
        <v> </v>
      </c>
      <c r="K1150" s="87" t="str">
        <f>VLOOKUP('entries and results'!G1150,$A$3:$E$30018,2,FALSE)</f>
        <v> </v>
      </c>
      <c r="L1150" s="88">
        <v>1148</v>
      </c>
      <c r="M1150" s="89" t="s">
        <v>21</v>
      </c>
      <c r="N1150" s="90" t="str">
        <f>VLOOKUP('entries and results'!M1150,$H$3:$K$30018,2,FALSE)</f>
        <v> </v>
      </c>
      <c r="O1150" s="90" t="str">
        <f>VLOOKUP('entries and results'!M1150,$H$3:$K$30018,3,FALSE)</f>
        <v> </v>
      </c>
      <c r="P1150" s="90" t="str">
        <f>VLOOKUP('entries and results'!M1150,$H$3:$K$30018,4,FALSE)</f>
        <v> </v>
      </c>
      <c r="Q1150" s="91" t="s">
        <v>22</v>
      </c>
      <c r="R1150" s="92" t="str">
        <f t="shared" si="129"/>
        <v>00:00</v>
      </c>
      <c r="BJ1150" s="78" t="str">
        <f t="shared" si="134"/>
        <v>00:00</v>
      </c>
      <c r="BK1150" s="77">
        <v>1148</v>
      </c>
      <c r="BL1150" s="57">
        <f t="shared" si="128"/>
        <v>0</v>
      </c>
      <c r="BM1150" s="57" t="str">
        <f t="shared" si="130"/>
        <v>0000000</v>
      </c>
      <c r="BN1150" s="57" t="str">
        <f t="shared" si="131"/>
        <v>00</v>
      </c>
      <c r="BO1150" s="57" t="str">
        <f t="shared" si="132"/>
        <v>00</v>
      </c>
      <c r="BP1150" s="57" t="str">
        <f t="shared" si="133"/>
        <v>00</v>
      </c>
    </row>
    <row r="1151" spans="1:68">
      <c r="A1151" s="51" t="s">
        <v>2629</v>
      </c>
      <c r="B1151" s="51" t="s">
        <v>191</v>
      </c>
      <c r="C1151" s="52">
        <v>18049</v>
      </c>
      <c r="D1151" s="51" t="s">
        <v>2630</v>
      </c>
      <c r="E1151" s="51" t="s">
        <v>2629</v>
      </c>
      <c r="F1151" s="51" t="s">
        <v>29</v>
      </c>
      <c r="G1151" s="85" t="s">
        <v>21</v>
      </c>
      <c r="H1151" s="86">
        <v>1149</v>
      </c>
      <c r="I1151" s="87" t="str">
        <f>VLOOKUP('entries and results'!G1151,$A$3:$E$30018,4,FALSE)</f>
        <v> </v>
      </c>
      <c r="J1151" s="87" t="str">
        <f>VLOOKUP('entries and results'!G1151,$A$3:$F$30018,6,FALSE)</f>
        <v> </v>
      </c>
      <c r="K1151" s="87" t="str">
        <f>VLOOKUP('entries and results'!G1151,$A$3:$E$30018,2,FALSE)</f>
        <v> </v>
      </c>
      <c r="L1151" s="88">
        <v>1149</v>
      </c>
      <c r="M1151" s="89" t="s">
        <v>21</v>
      </c>
      <c r="N1151" s="90" t="str">
        <f>VLOOKUP('entries and results'!M1151,$H$3:$K$30018,2,FALSE)</f>
        <v> </v>
      </c>
      <c r="O1151" s="90" t="str">
        <f>VLOOKUP('entries and results'!M1151,$H$3:$K$30018,3,FALSE)</f>
        <v> </v>
      </c>
      <c r="P1151" s="90" t="str">
        <f>VLOOKUP('entries and results'!M1151,$H$3:$K$30018,4,FALSE)</f>
        <v> </v>
      </c>
      <c r="Q1151" s="91" t="s">
        <v>22</v>
      </c>
      <c r="R1151" s="92" t="str">
        <f t="shared" si="129"/>
        <v>00:00</v>
      </c>
      <c r="BJ1151" s="78" t="str">
        <f t="shared" si="134"/>
        <v>00:00</v>
      </c>
      <c r="BK1151" s="77">
        <v>1149</v>
      </c>
      <c r="BL1151" s="57">
        <f t="shared" si="128"/>
        <v>0</v>
      </c>
      <c r="BM1151" s="57" t="str">
        <f t="shared" si="130"/>
        <v>0000000</v>
      </c>
      <c r="BN1151" s="57" t="str">
        <f t="shared" si="131"/>
        <v>00</v>
      </c>
      <c r="BO1151" s="57" t="str">
        <f t="shared" si="132"/>
        <v>00</v>
      </c>
      <c r="BP1151" s="57" t="str">
        <f t="shared" si="133"/>
        <v>00</v>
      </c>
    </row>
    <row r="1152" spans="1:68">
      <c r="A1152" s="51" t="s">
        <v>2631</v>
      </c>
      <c r="B1152" s="51" t="s">
        <v>191</v>
      </c>
      <c r="C1152" s="52">
        <v>18265</v>
      </c>
      <c r="D1152" s="51" t="s">
        <v>2632</v>
      </c>
      <c r="E1152" s="51" t="s">
        <v>2631</v>
      </c>
      <c r="F1152" s="51" t="s">
        <v>29</v>
      </c>
      <c r="G1152" s="85" t="s">
        <v>21</v>
      </c>
      <c r="H1152" s="86">
        <v>1150</v>
      </c>
      <c r="I1152" s="87" t="str">
        <f>VLOOKUP('entries and results'!G1152,$A$3:$E$30018,4,FALSE)</f>
        <v> </v>
      </c>
      <c r="J1152" s="87" t="str">
        <f>VLOOKUP('entries and results'!G1152,$A$3:$F$30018,6,FALSE)</f>
        <v> </v>
      </c>
      <c r="K1152" s="87" t="str">
        <f>VLOOKUP('entries and results'!G1152,$A$3:$E$30018,2,FALSE)</f>
        <v> </v>
      </c>
      <c r="L1152" s="88">
        <v>1150</v>
      </c>
      <c r="M1152" s="89" t="s">
        <v>21</v>
      </c>
      <c r="N1152" s="90" t="str">
        <f>VLOOKUP('entries and results'!M1152,$H$3:$K$30018,2,FALSE)</f>
        <v> </v>
      </c>
      <c r="O1152" s="90" t="str">
        <f>VLOOKUP('entries and results'!M1152,$H$3:$K$30018,3,FALSE)</f>
        <v> </v>
      </c>
      <c r="P1152" s="90" t="str">
        <f>VLOOKUP('entries and results'!M1152,$H$3:$K$30018,4,FALSE)</f>
        <v> </v>
      </c>
      <c r="Q1152" s="91" t="s">
        <v>22</v>
      </c>
      <c r="R1152" s="92" t="str">
        <f t="shared" si="129"/>
        <v>00:00</v>
      </c>
      <c r="BJ1152" s="78" t="str">
        <f t="shared" si="134"/>
        <v>00:00</v>
      </c>
      <c r="BK1152" s="77">
        <v>1150</v>
      </c>
      <c r="BL1152" s="57">
        <f t="shared" si="128"/>
        <v>0</v>
      </c>
      <c r="BM1152" s="57" t="str">
        <f t="shared" si="130"/>
        <v>0000000</v>
      </c>
      <c r="BN1152" s="57" t="str">
        <f t="shared" si="131"/>
        <v>00</v>
      </c>
      <c r="BO1152" s="57" t="str">
        <f t="shared" si="132"/>
        <v>00</v>
      </c>
      <c r="BP1152" s="57" t="str">
        <f t="shared" si="133"/>
        <v>00</v>
      </c>
    </row>
    <row r="1153" spans="1:68">
      <c r="A1153" s="51" t="s">
        <v>2633</v>
      </c>
      <c r="B1153" s="51" t="s">
        <v>191</v>
      </c>
      <c r="C1153" s="52">
        <v>18631</v>
      </c>
      <c r="D1153" s="51" t="s">
        <v>2634</v>
      </c>
      <c r="E1153" s="51" t="s">
        <v>2633</v>
      </c>
      <c r="F1153" s="51" t="s">
        <v>29</v>
      </c>
      <c r="G1153" s="85" t="s">
        <v>21</v>
      </c>
      <c r="H1153" s="86">
        <v>1151</v>
      </c>
      <c r="I1153" s="87" t="str">
        <f>VLOOKUP('entries and results'!G1153,$A$3:$E$30018,4,FALSE)</f>
        <v> </v>
      </c>
      <c r="J1153" s="87" t="str">
        <f>VLOOKUP('entries and results'!G1153,$A$3:$F$30018,6,FALSE)</f>
        <v> </v>
      </c>
      <c r="K1153" s="87" t="str">
        <f>VLOOKUP('entries and results'!G1153,$A$3:$E$30018,2,FALSE)</f>
        <v> </v>
      </c>
      <c r="L1153" s="88">
        <v>1151</v>
      </c>
      <c r="M1153" s="89" t="s">
        <v>21</v>
      </c>
      <c r="N1153" s="90" t="str">
        <f>VLOOKUP('entries and results'!M1153,$H$3:$K$30018,2,FALSE)</f>
        <v> </v>
      </c>
      <c r="O1153" s="90" t="str">
        <f>VLOOKUP('entries and results'!M1153,$H$3:$K$30018,3,FALSE)</f>
        <v> </v>
      </c>
      <c r="P1153" s="90" t="str">
        <f>VLOOKUP('entries and results'!M1153,$H$3:$K$30018,4,FALSE)</f>
        <v> </v>
      </c>
      <c r="Q1153" s="91" t="s">
        <v>22</v>
      </c>
      <c r="R1153" s="92" t="str">
        <f t="shared" si="129"/>
        <v>00:00</v>
      </c>
      <c r="BJ1153" s="78" t="str">
        <f t="shared" si="134"/>
        <v>00:00</v>
      </c>
      <c r="BK1153" s="77">
        <v>1151</v>
      </c>
      <c r="BL1153" s="57">
        <f t="shared" si="128"/>
        <v>0</v>
      </c>
      <c r="BM1153" s="57" t="str">
        <f t="shared" si="130"/>
        <v>0000000</v>
      </c>
      <c r="BN1153" s="57" t="str">
        <f t="shared" si="131"/>
        <v>00</v>
      </c>
      <c r="BO1153" s="57" t="str">
        <f t="shared" si="132"/>
        <v>00</v>
      </c>
      <c r="BP1153" s="57" t="str">
        <f t="shared" si="133"/>
        <v>00</v>
      </c>
    </row>
    <row r="1154" spans="1:68">
      <c r="A1154" s="51" t="s">
        <v>2635</v>
      </c>
      <c r="B1154" s="51" t="s">
        <v>191</v>
      </c>
      <c r="C1154" s="52">
        <v>29793</v>
      </c>
      <c r="D1154" s="51" t="s">
        <v>2636</v>
      </c>
      <c r="E1154" s="51" t="s">
        <v>2635</v>
      </c>
      <c r="F1154" s="51" t="s">
        <v>35</v>
      </c>
      <c r="G1154" s="85" t="s">
        <v>21</v>
      </c>
      <c r="H1154" s="86">
        <v>1152</v>
      </c>
      <c r="I1154" s="87" t="str">
        <f>VLOOKUP('entries and results'!G1154,$A$3:$E$30018,4,FALSE)</f>
        <v> </v>
      </c>
      <c r="J1154" s="87" t="str">
        <f>VLOOKUP('entries and results'!G1154,$A$3:$F$30018,6,FALSE)</f>
        <v> </v>
      </c>
      <c r="K1154" s="87" t="str">
        <f>VLOOKUP('entries and results'!G1154,$A$3:$E$30018,2,FALSE)</f>
        <v> </v>
      </c>
      <c r="L1154" s="88">
        <v>1152</v>
      </c>
      <c r="M1154" s="89" t="s">
        <v>21</v>
      </c>
      <c r="N1154" s="90" t="str">
        <f>VLOOKUP('entries and results'!M1154,$H$3:$K$30018,2,FALSE)</f>
        <v> </v>
      </c>
      <c r="O1154" s="90" t="str">
        <f>VLOOKUP('entries and results'!M1154,$H$3:$K$30018,3,FALSE)</f>
        <v> </v>
      </c>
      <c r="P1154" s="90" t="str">
        <f>VLOOKUP('entries and results'!M1154,$H$3:$K$30018,4,FALSE)</f>
        <v> </v>
      </c>
      <c r="Q1154" s="91" t="s">
        <v>22</v>
      </c>
      <c r="R1154" s="92" t="str">
        <f t="shared" si="129"/>
        <v>00:00</v>
      </c>
      <c r="BJ1154" s="78" t="str">
        <f t="shared" si="134"/>
        <v>00:00</v>
      </c>
      <c r="BK1154" s="77">
        <v>1152</v>
      </c>
      <c r="BL1154" s="57">
        <f t="shared" si="128"/>
        <v>0</v>
      </c>
      <c r="BM1154" s="57" t="str">
        <f t="shared" si="130"/>
        <v>0000000</v>
      </c>
      <c r="BN1154" s="57" t="str">
        <f t="shared" si="131"/>
        <v>00</v>
      </c>
      <c r="BO1154" s="57" t="str">
        <f t="shared" si="132"/>
        <v>00</v>
      </c>
      <c r="BP1154" s="57" t="str">
        <f t="shared" si="133"/>
        <v>00</v>
      </c>
    </row>
    <row r="1155" spans="1:68">
      <c r="A1155" s="51" t="s">
        <v>2637</v>
      </c>
      <c r="B1155" s="51" t="s">
        <v>191</v>
      </c>
      <c r="C1155" s="52">
        <v>26336</v>
      </c>
      <c r="D1155" s="51" t="s">
        <v>2638</v>
      </c>
      <c r="E1155" s="51" t="s">
        <v>2637</v>
      </c>
      <c r="F1155" s="51" t="s">
        <v>35</v>
      </c>
      <c r="G1155" s="85" t="s">
        <v>21</v>
      </c>
      <c r="H1155" s="86">
        <v>1153</v>
      </c>
      <c r="I1155" s="87" t="str">
        <f>VLOOKUP('entries and results'!G1155,$A$3:$E$30018,4,FALSE)</f>
        <v> </v>
      </c>
      <c r="J1155" s="87" t="str">
        <f>VLOOKUP('entries and results'!G1155,$A$3:$F$30018,6,FALSE)</f>
        <v> </v>
      </c>
      <c r="K1155" s="87" t="str">
        <f>VLOOKUP('entries and results'!G1155,$A$3:$E$30018,2,FALSE)</f>
        <v> </v>
      </c>
      <c r="L1155" s="88">
        <v>1153</v>
      </c>
      <c r="M1155" s="89" t="s">
        <v>21</v>
      </c>
      <c r="N1155" s="90" t="str">
        <f>VLOOKUP('entries and results'!M1155,$H$3:$K$30018,2,FALSE)</f>
        <v> </v>
      </c>
      <c r="O1155" s="90" t="str">
        <f>VLOOKUP('entries and results'!M1155,$H$3:$K$30018,3,FALSE)</f>
        <v> </v>
      </c>
      <c r="P1155" s="90" t="str">
        <f>VLOOKUP('entries and results'!M1155,$H$3:$K$30018,4,FALSE)</f>
        <v> </v>
      </c>
      <c r="Q1155" s="91" t="s">
        <v>22</v>
      </c>
      <c r="R1155" s="92" t="str">
        <f t="shared" si="129"/>
        <v>00:00</v>
      </c>
      <c r="BJ1155" s="78" t="str">
        <f t="shared" si="134"/>
        <v>00:00</v>
      </c>
      <c r="BK1155" s="77">
        <v>1153</v>
      </c>
      <c r="BL1155" s="57">
        <f t="shared" ref="BL1155:BL1218" si="135">SUMIF($H$3:$H$601,$BK1155,$Q$3:$Q$601)</f>
        <v>0</v>
      </c>
      <c r="BM1155" s="57" t="str">
        <f t="shared" si="130"/>
        <v>0000000</v>
      </c>
      <c r="BN1155" s="57" t="str">
        <f t="shared" si="131"/>
        <v>00</v>
      </c>
      <c r="BO1155" s="57" t="str">
        <f t="shared" si="132"/>
        <v>00</v>
      </c>
      <c r="BP1155" s="57" t="str">
        <f t="shared" si="133"/>
        <v>00</v>
      </c>
    </row>
    <row r="1156" spans="1:68">
      <c r="A1156" s="51" t="s">
        <v>2639</v>
      </c>
      <c r="B1156" s="51" t="s">
        <v>191</v>
      </c>
      <c r="C1156" s="52">
        <v>17120</v>
      </c>
      <c r="D1156" s="51" t="s">
        <v>2640</v>
      </c>
      <c r="E1156" s="51" t="s">
        <v>2639</v>
      </c>
      <c r="F1156" s="51" t="s">
        <v>29</v>
      </c>
      <c r="G1156" s="85" t="s">
        <v>21</v>
      </c>
      <c r="H1156" s="86">
        <v>1154</v>
      </c>
      <c r="I1156" s="87" t="str">
        <f>VLOOKUP('entries and results'!G1156,$A$3:$E$30018,4,FALSE)</f>
        <v> </v>
      </c>
      <c r="J1156" s="87" t="str">
        <f>VLOOKUP('entries and results'!G1156,$A$3:$F$30018,6,FALSE)</f>
        <v> </v>
      </c>
      <c r="K1156" s="87" t="str">
        <f>VLOOKUP('entries and results'!G1156,$A$3:$E$30018,2,FALSE)</f>
        <v> </v>
      </c>
      <c r="L1156" s="88">
        <v>1154</v>
      </c>
      <c r="M1156" s="89" t="s">
        <v>21</v>
      </c>
      <c r="N1156" s="90" t="str">
        <f>VLOOKUP('entries and results'!M1156,$H$3:$K$30018,2,FALSE)</f>
        <v> </v>
      </c>
      <c r="O1156" s="90" t="str">
        <f>VLOOKUP('entries and results'!M1156,$H$3:$K$30018,3,FALSE)</f>
        <v> </v>
      </c>
      <c r="P1156" s="90" t="str">
        <f>VLOOKUP('entries and results'!M1156,$H$3:$K$30018,4,FALSE)</f>
        <v> </v>
      </c>
      <c r="Q1156" s="91" t="s">
        <v>22</v>
      </c>
      <c r="R1156" s="92" t="str">
        <f t="shared" ref="R1156:R1219" si="136">IF($H1156=""," ",(LOOKUP($H1156,$BK$3:$BK$1601,$BJ$3:$BJ$1601)))</f>
        <v>00:00</v>
      </c>
      <c r="BJ1156" s="78" t="str">
        <f t="shared" si="134"/>
        <v>00:00</v>
      </c>
      <c r="BK1156" s="77">
        <v>1154</v>
      </c>
      <c r="BL1156" s="57">
        <f t="shared" si="135"/>
        <v>0</v>
      </c>
      <c r="BM1156" s="57" t="str">
        <f t="shared" si="130"/>
        <v>0000000</v>
      </c>
      <c r="BN1156" s="57" t="str">
        <f t="shared" si="131"/>
        <v>00</v>
      </c>
      <c r="BO1156" s="57" t="str">
        <f t="shared" si="132"/>
        <v>00</v>
      </c>
      <c r="BP1156" s="57" t="str">
        <f t="shared" si="133"/>
        <v>00</v>
      </c>
    </row>
    <row r="1157" spans="1:68">
      <c r="A1157" s="51" t="s">
        <v>2641</v>
      </c>
      <c r="B1157" s="51" t="s">
        <v>149</v>
      </c>
      <c r="C1157" s="52">
        <v>24999</v>
      </c>
      <c r="D1157" s="51" t="s">
        <v>2642</v>
      </c>
      <c r="E1157" s="51" t="s">
        <v>2641</v>
      </c>
      <c r="F1157" s="51" t="s">
        <v>29</v>
      </c>
      <c r="G1157" s="85" t="s">
        <v>21</v>
      </c>
      <c r="H1157" s="86">
        <v>1155</v>
      </c>
      <c r="I1157" s="87" t="str">
        <f>VLOOKUP('entries and results'!G1157,$A$3:$E$30018,4,FALSE)</f>
        <v> </v>
      </c>
      <c r="J1157" s="87" t="str">
        <f>VLOOKUP('entries and results'!G1157,$A$3:$F$30018,6,FALSE)</f>
        <v> </v>
      </c>
      <c r="K1157" s="87" t="str">
        <f>VLOOKUP('entries and results'!G1157,$A$3:$E$30018,2,FALSE)</f>
        <v> </v>
      </c>
      <c r="L1157" s="88">
        <v>1155</v>
      </c>
      <c r="M1157" s="89" t="s">
        <v>21</v>
      </c>
      <c r="N1157" s="90" t="str">
        <f>VLOOKUP('entries and results'!M1157,$H$3:$K$30018,2,FALSE)</f>
        <v> </v>
      </c>
      <c r="O1157" s="90" t="str">
        <f>VLOOKUP('entries and results'!M1157,$H$3:$K$30018,3,FALSE)</f>
        <v> </v>
      </c>
      <c r="P1157" s="90" t="str">
        <f>VLOOKUP('entries and results'!M1157,$H$3:$K$30018,4,FALSE)</f>
        <v> </v>
      </c>
      <c r="Q1157" s="91" t="s">
        <v>22</v>
      </c>
      <c r="R1157" s="92" t="str">
        <f t="shared" si="136"/>
        <v>00:00</v>
      </c>
      <c r="BJ1157" s="78" t="str">
        <f t="shared" si="134"/>
        <v>00:00</v>
      </c>
      <c r="BK1157" s="77">
        <v>1155</v>
      </c>
      <c r="BL1157" s="57">
        <f t="shared" si="135"/>
        <v>0</v>
      </c>
      <c r="BM1157" s="57" t="str">
        <f t="shared" si="130"/>
        <v>0000000</v>
      </c>
      <c r="BN1157" s="57" t="str">
        <f t="shared" si="131"/>
        <v>00</v>
      </c>
      <c r="BO1157" s="57" t="str">
        <f t="shared" si="132"/>
        <v>00</v>
      </c>
      <c r="BP1157" s="57" t="str">
        <f t="shared" si="133"/>
        <v>00</v>
      </c>
    </row>
    <row r="1158" spans="1:68">
      <c r="A1158" s="51" t="s">
        <v>2643</v>
      </c>
      <c r="B1158" s="51" t="s">
        <v>2189</v>
      </c>
      <c r="C1158" s="52">
        <v>25045</v>
      </c>
      <c r="D1158" s="51" t="s">
        <v>2644</v>
      </c>
      <c r="E1158" s="51" t="s">
        <v>2643</v>
      </c>
      <c r="F1158" s="51" t="s">
        <v>29</v>
      </c>
      <c r="G1158" s="85" t="s">
        <v>21</v>
      </c>
      <c r="H1158" s="86">
        <v>1156</v>
      </c>
      <c r="I1158" s="87" t="str">
        <f>VLOOKUP('entries and results'!G1158,$A$3:$E$30018,4,FALSE)</f>
        <v> </v>
      </c>
      <c r="J1158" s="87" t="str">
        <f>VLOOKUP('entries and results'!G1158,$A$3:$F$30018,6,FALSE)</f>
        <v> </v>
      </c>
      <c r="K1158" s="87" t="str">
        <f>VLOOKUP('entries and results'!G1158,$A$3:$E$30018,2,FALSE)</f>
        <v> </v>
      </c>
      <c r="L1158" s="88">
        <v>1156</v>
      </c>
      <c r="M1158" s="89" t="s">
        <v>21</v>
      </c>
      <c r="N1158" s="90" t="str">
        <f>VLOOKUP('entries and results'!M1158,$H$3:$K$30018,2,FALSE)</f>
        <v> </v>
      </c>
      <c r="O1158" s="90" t="str">
        <f>VLOOKUP('entries and results'!M1158,$H$3:$K$30018,3,FALSE)</f>
        <v> </v>
      </c>
      <c r="P1158" s="90" t="str">
        <f>VLOOKUP('entries and results'!M1158,$H$3:$K$30018,4,FALSE)</f>
        <v> </v>
      </c>
      <c r="Q1158" s="91" t="s">
        <v>22</v>
      </c>
      <c r="R1158" s="92" t="str">
        <f t="shared" si="136"/>
        <v>00:00</v>
      </c>
      <c r="BJ1158" s="78" t="str">
        <f t="shared" si="134"/>
        <v>00:00</v>
      </c>
      <c r="BK1158" s="77">
        <v>1156</v>
      </c>
      <c r="BL1158" s="57">
        <f t="shared" si="135"/>
        <v>0</v>
      </c>
      <c r="BM1158" s="57" t="str">
        <f t="shared" ref="BM1158:BM1221" si="137">CONCATENATE($BG$2,$BL1158)</f>
        <v>0000000</v>
      </c>
      <c r="BN1158" s="57" t="str">
        <f t="shared" ref="BN1158:BN1221" si="138">MID(RIGHT($BM1158,6),1,2)</f>
        <v>00</v>
      </c>
      <c r="BO1158" s="57" t="str">
        <f t="shared" ref="BO1158:BO1221" si="139">MID(RIGHT($BM1158,6),3,2)</f>
        <v>00</v>
      </c>
      <c r="BP1158" s="57" t="str">
        <f t="shared" ref="BP1158:BP1221" si="140">MID(RIGHT($BM1158,6),5,2)</f>
        <v>00</v>
      </c>
    </row>
    <row r="1159" spans="1:68">
      <c r="A1159" s="51" t="s">
        <v>2645</v>
      </c>
      <c r="B1159" s="51" t="s">
        <v>1116</v>
      </c>
      <c r="C1159" s="52">
        <v>17936</v>
      </c>
      <c r="D1159" s="51" t="s">
        <v>2646</v>
      </c>
      <c r="E1159" s="51" t="s">
        <v>2645</v>
      </c>
      <c r="F1159" s="51" t="s">
        <v>29</v>
      </c>
      <c r="G1159" s="85" t="s">
        <v>21</v>
      </c>
      <c r="H1159" s="86">
        <v>1157</v>
      </c>
      <c r="I1159" s="87" t="str">
        <f>VLOOKUP('entries and results'!G1159,$A$3:$E$30018,4,FALSE)</f>
        <v> </v>
      </c>
      <c r="J1159" s="87" t="str">
        <f>VLOOKUP('entries and results'!G1159,$A$3:$F$30018,6,FALSE)</f>
        <v> </v>
      </c>
      <c r="K1159" s="87" t="str">
        <f>VLOOKUP('entries and results'!G1159,$A$3:$E$30018,2,FALSE)</f>
        <v> </v>
      </c>
      <c r="L1159" s="88">
        <v>1157</v>
      </c>
      <c r="M1159" s="89" t="s">
        <v>21</v>
      </c>
      <c r="N1159" s="90" t="str">
        <f>VLOOKUP('entries and results'!M1159,$H$3:$K$30018,2,FALSE)</f>
        <v> </v>
      </c>
      <c r="O1159" s="90" t="str">
        <f>VLOOKUP('entries and results'!M1159,$H$3:$K$30018,3,FALSE)</f>
        <v> </v>
      </c>
      <c r="P1159" s="90" t="str">
        <f>VLOOKUP('entries and results'!M1159,$H$3:$K$30018,4,FALSE)</f>
        <v> </v>
      </c>
      <c r="Q1159" s="91" t="s">
        <v>22</v>
      </c>
      <c r="R1159" s="92" t="str">
        <f t="shared" si="136"/>
        <v>00:00</v>
      </c>
      <c r="BJ1159" s="78" t="str">
        <f t="shared" si="134"/>
        <v>00:00</v>
      </c>
      <c r="BK1159" s="77">
        <v>1157</v>
      </c>
      <c r="BL1159" s="57">
        <f t="shared" si="135"/>
        <v>0</v>
      </c>
      <c r="BM1159" s="57" t="str">
        <f t="shared" si="137"/>
        <v>0000000</v>
      </c>
      <c r="BN1159" s="57" t="str">
        <f t="shared" si="138"/>
        <v>00</v>
      </c>
      <c r="BO1159" s="57" t="str">
        <f t="shared" si="139"/>
        <v>00</v>
      </c>
      <c r="BP1159" s="57" t="str">
        <f t="shared" si="140"/>
        <v>00</v>
      </c>
    </row>
    <row r="1160" spans="1:68">
      <c r="A1160" s="51" t="s">
        <v>2647</v>
      </c>
      <c r="B1160" s="51" t="s">
        <v>1116</v>
      </c>
      <c r="C1160" s="52">
        <v>21984</v>
      </c>
      <c r="D1160" s="51" t="s">
        <v>2648</v>
      </c>
      <c r="E1160" s="51" t="s">
        <v>2647</v>
      </c>
      <c r="F1160" s="51" t="s">
        <v>29</v>
      </c>
      <c r="G1160" s="85" t="s">
        <v>21</v>
      </c>
      <c r="H1160" s="86">
        <v>1158</v>
      </c>
      <c r="I1160" s="87" t="str">
        <f>VLOOKUP('entries and results'!G1160,$A$3:$E$30018,4,FALSE)</f>
        <v> </v>
      </c>
      <c r="J1160" s="87" t="str">
        <f>VLOOKUP('entries and results'!G1160,$A$3:$F$30018,6,FALSE)</f>
        <v> </v>
      </c>
      <c r="K1160" s="87" t="str">
        <f>VLOOKUP('entries and results'!G1160,$A$3:$E$30018,2,FALSE)</f>
        <v> </v>
      </c>
      <c r="L1160" s="88">
        <v>1158</v>
      </c>
      <c r="M1160" s="89" t="s">
        <v>21</v>
      </c>
      <c r="N1160" s="90" t="str">
        <f>VLOOKUP('entries and results'!M1160,$H$3:$K$30018,2,FALSE)</f>
        <v> </v>
      </c>
      <c r="O1160" s="90" t="str">
        <f>VLOOKUP('entries and results'!M1160,$H$3:$K$30018,3,FALSE)</f>
        <v> </v>
      </c>
      <c r="P1160" s="90" t="str">
        <f>VLOOKUP('entries and results'!M1160,$H$3:$K$30018,4,FALSE)</f>
        <v> </v>
      </c>
      <c r="Q1160" s="91" t="s">
        <v>22</v>
      </c>
      <c r="R1160" s="92" t="str">
        <f t="shared" si="136"/>
        <v>00:00</v>
      </c>
      <c r="BJ1160" s="78" t="str">
        <f t="shared" si="134"/>
        <v>00:00</v>
      </c>
      <c r="BK1160" s="77">
        <v>1158</v>
      </c>
      <c r="BL1160" s="57">
        <f t="shared" si="135"/>
        <v>0</v>
      </c>
      <c r="BM1160" s="57" t="str">
        <f t="shared" si="137"/>
        <v>0000000</v>
      </c>
      <c r="BN1160" s="57" t="str">
        <f t="shared" si="138"/>
        <v>00</v>
      </c>
      <c r="BO1160" s="57" t="str">
        <f t="shared" si="139"/>
        <v>00</v>
      </c>
      <c r="BP1160" s="57" t="str">
        <f t="shared" si="140"/>
        <v>00</v>
      </c>
    </row>
    <row r="1161" spans="1:68">
      <c r="A1161" s="51" t="s">
        <v>2649</v>
      </c>
      <c r="B1161" s="51" t="s">
        <v>25</v>
      </c>
      <c r="C1161" s="52">
        <v>20101</v>
      </c>
      <c r="D1161" s="51" t="s">
        <v>2650</v>
      </c>
      <c r="E1161" s="51" t="s">
        <v>2649</v>
      </c>
      <c r="F1161" s="51" t="s">
        <v>29</v>
      </c>
      <c r="G1161" s="85" t="s">
        <v>21</v>
      </c>
      <c r="H1161" s="86">
        <v>1159</v>
      </c>
      <c r="I1161" s="87" t="str">
        <f>VLOOKUP('entries and results'!G1161,$A$3:$E$30018,4,FALSE)</f>
        <v> </v>
      </c>
      <c r="J1161" s="87" t="str">
        <f>VLOOKUP('entries and results'!G1161,$A$3:$F$30018,6,FALSE)</f>
        <v> </v>
      </c>
      <c r="K1161" s="87" t="str">
        <f>VLOOKUP('entries and results'!G1161,$A$3:$E$30018,2,FALSE)</f>
        <v> </v>
      </c>
      <c r="L1161" s="88">
        <v>1159</v>
      </c>
      <c r="M1161" s="89" t="s">
        <v>21</v>
      </c>
      <c r="N1161" s="90" t="str">
        <f>VLOOKUP('entries and results'!M1161,$H$3:$K$30018,2,FALSE)</f>
        <v> </v>
      </c>
      <c r="O1161" s="90" t="str">
        <f>VLOOKUP('entries and results'!M1161,$H$3:$K$30018,3,FALSE)</f>
        <v> </v>
      </c>
      <c r="P1161" s="90" t="str">
        <f>VLOOKUP('entries and results'!M1161,$H$3:$K$30018,4,FALSE)</f>
        <v> </v>
      </c>
      <c r="Q1161" s="91" t="s">
        <v>22</v>
      </c>
      <c r="R1161" s="92" t="str">
        <f t="shared" si="136"/>
        <v>00:00</v>
      </c>
      <c r="BJ1161" s="78" t="str">
        <f t="shared" si="134"/>
        <v>00:00</v>
      </c>
      <c r="BK1161" s="77">
        <v>1159</v>
      </c>
      <c r="BL1161" s="57">
        <f t="shared" si="135"/>
        <v>0</v>
      </c>
      <c r="BM1161" s="57" t="str">
        <f t="shared" si="137"/>
        <v>0000000</v>
      </c>
      <c r="BN1161" s="57" t="str">
        <f t="shared" si="138"/>
        <v>00</v>
      </c>
      <c r="BO1161" s="57" t="str">
        <f t="shared" si="139"/>
        <v>00</v>
      </c>
      <c r="BP1161" s="57" t="str">
        <f t="shared" si="140"/>
        <v>00</v>
      </c>
    </row>
    <row r="1162" spans="1:68">
      <c r="A1162" s="51" t="s">
        <v>2651</v>
      </c>
      <c r="B1162" s="51" t="s">
        <v>25</v>
      </c>
      <c r="C1162" s="52">
        <v>21049</v>
      </c>
      <c r="D1162" s="51" t="s">
        <v>2652</v>
      </c>
      <c r="E1162" s="51" t="s">
        <v>2651</v>
      </c>
      <c r="F1162" s="51" t="s">
        <v>29</v>
      </c>
      <c r="G1162" s="85" t="s">
        <v>21</v>
      </c>
      <c r="H1162" s="86">
        <v>1160</v>
      </c>
      <c r="I1162" s="87" t="str">
        <f>VLOOKUP('entries and results'!G1162,$A$3:$E$30018,4,FALSE)</f>
        <v> </v>
      </c>
      <c r="J1162" s="87" t="str">
        <f>VLOOKUP('entries and results'!G1162,$A$3:$F$30018,6,FALSE)</f>
        <v> </v>
      </c>
      <c r="K1162" s="87" t="str">
        <f>VLOOKUP('entries and results'!G1162,$A$3:$E$30018,2,FALSE)</f>
        <v> </v>
      </c>
      <c r="L1162" s="88">
        <v>1160</v>
      </c>
      <c r="M1162" s="89" t="s">
        <v>21</v>
      </c>
      <c r="N1162" s="90" t="str">
        <f>VLOOKUP('entries and results'!M1162,$H$3:$K$30018,2,FALSE)</f>
        <v> </v>
      </c>
      <c r="O1162" s="90" t="str">
        <f>VLOOKUP('entries and results'!M1162,$H$3:$K$30018,3,FALSE)</f>
        <v> </v>
      </c>
      <c r="P1162" s="90" t="str">
        <f>VLOOKUP('entries and results'!M1162,$H$3:$K$30018,4,FALSE)</f>
        <v> </v>
      </c>
      <c r="Q1162" s="91" t="s">
        <v>22</v>
      </c>
      <c r="R1162" s="92" t="str">
        <f t="shared" si="136"/>
        <v>00:00</v>
      </c>
      <c r="BJ1162" s="78" t="str">
        <f t="shared" si="134"/>
        <v>00:00</v>
      </c>
      <c r="BK1162" s="77">
        <v>1160</v>
      </c>
      <c r="BL1162" s="57">
        <f t="shared" si="135"/>
        <v>0</v>
      </c>
      <c r="BM1162" s="57" t="str">
        <f t="shared" si="137"/>
        <v>0000000</v>
      </c>
      <c r="BN1162" s="57" t="str">
        <f t="shared" si="138"/>
        <v>00</v>
      </c>
      <c r="BO1162" s="57" t="str">
        <f t="shared" si="139"/>
        <v>00</v>
      </c>
      <c r="BP1162" s="57" t="str">
        <f t="shared" si="140"/>
        <v>00</v>
      </c>
    </row>
    <row r="1163" spans="1:68">
      <c r="A1163" s="51" t="s">
        <v>2653</v>
      </c>
      <c r="B1163" s="51" t="s">
        <v>25</v>
      </c>
      <c r="C1163" s="52">
        <v>24734</v>
      </c>
      <c r="D1163" s="51" t="s">
        <v>2654</v>
      </c>
      <c r="E1163" s="51" t="s">
        <v>2653</v>
      </c>
      <c r="F1163" s="51" t="s">
        <v>29</v>
      </c>
      <c r="G1163" s="85" t="s">
        <v>21</v>
      </c>
      <c r="H1163" s="86">
        <v>1161</v>
      </c>
      <c r="I1163" s="87" t="str">
        <f>VLOOKUP('entries and results'!G1163,$A$3:$E$30018,4,FALSE)</f>
        <v> </v>
      </c>
      <c r="J1163" s="87" t="str">
        <f>VLOOKUP('entries and results'!G1163,$A$3:$F$30018,6,FALSE)</f>
        <v> </v>
      </c>
      <c r="K1163" s="87" t="str">
        <f>VLOOKUP('entries and results'!G1163,$A$3:$E$30018,2,FALSE)</f>
        <v> </v>
      </c>
      <c r="L1163" s="88">
        <v>1161</v>
      </c>
      <c r="M1163" s="89" t="s">
        <v>21</v>
      </c>
      <c r="N1163" s="90" t="str">
        <f>VLOOKUP('entries and results'!M1163,$H$3:$K$30018,2,FALSE)</f>
        <v> </v>
      </c>
      <c r="O1163" s="90" t="str">
        <f>VLOOKUP('entries and results'!M1163,$H$3:$K$30018,3,FALSE)</f>
        <v> </v>
      </c>
      <c r="P1163" s="90" t="str">
        <f>VLOOKUP('entries and results'!M1163,$H$3:$K$30018,4,FALSE)</f>
        <v> </v>
      </c>
      <c r="Q1163" s="91" t="s">
        <v>22</v>
      </c>
      <c r="R1163" s="92" t="str">
        <f t="shared" si="136"/>
        <v>00:00</v>
      </c>
      <c r="BJ1163" s="78" t="str">
        <f t="shared" si="134"/>
        <v>00:00</v>
      </c>
      <c r="BK1163" s="77">
        <v>1161</v>
      </c>
      <c r="BL1163" s="57">
        <f t="shared" si="135"/>
        <v>0</v>
      </c>
      <c r="BM1163" s="57" t="str">
        <f t="shared" si="137"/>
        <v>0000000</v>
      </c>
      <c r="BN1163" s="57" t="str">
        <f t="shared" si="138"/>
        <v>00</v>
      </c>
      <c r="BO1163" s="57" t="str">
        <f t="shared" si="139"/>
        <v>00</v>
      </c>
      <c r="BP1163" s="57" t="str">
        <f t="shared" si="140"/>
        <v>00</v>
      </c>
    </row>
    <row r="1164" spans="1:68">
      <c r="A1164" s="51" t="s">
        <v>2655</v>
      </c>
      <c r="B1164" s="51" t="s">
        <v>198</v>
      </c>
      <c r="C1164" s="52">
        <v>16974</v>
      </c>
      <c r="D1164" s="51" t="s">
        <v>2656</v>
      </c>
      <c r="E1164" s="51" t="s">
        <v>2655</v>
      </c>
      <c r="F1164" s="51" t="s">
        <v>29</v>
      </c>
      <c r="G1164" s="85" t="s">
        <v>21</v>
      </c>
      <c r="H1164" s="86">
        <v>1162</v>
      </c>
      <c r="I1164" s="87" t="str">
        <f>VLOOKUP('entries and results'!G1164,$A$3:$E$30018,4,FALSE)</f>
        <v> </v>
      </c>
      <c r="J1164" s="87" t="str">
        <f>VLOOKUP('entries and results'!G1164,$A$3:$F$30018,6,FALSE)</f>
        <v> </v>
      </c>
      <c r="K1164" s="87" t="str">
        <f>VLOOKUP('entries and results'!G1164,$A$3:$E$30018,2,FALSE)</f>
        <v> </v>
      </c>
      <c r="L1164" s="88">
        <v>1162</v>
      </c>
      <c r="M1164" s="89" t="s">
        <v>21</v>
      </c>
      <c r="N1164" s="90" t="str">
        <f>VLOOKUP('entries and results'!M1164,$H$3:$K$30018,2,FALSE)</f>
        <v> </v>
      </c>
      <c r="O1164" s="90" t="str">
        <f>VLOOKUP('entries and results'!M1164,$H$3:$K$30018,3,FALSE)</f>
        <v> </v>
      </c>
      <c r="P1164" s="90" t="str">
        <f>VLOOKUP('entries and results'!M1164,$H$3:$K$30018,4,FALSE)</f>
        <v> </v>
      </c>
      <c r="Q1164" s="91" t="s">
        <v>22</v>
      </c>
      <c r="R1164" s="92" t="str">
        <f t="shared" si="136"/>
        <v>00:00</v>
      </c>
      <c r="BJ1164" s="78" t="str">
        <f t="shared" si="134"/>
        <v>00:00</v>
      </c>
      <c r="BK1164" s="77">
        <v>1162</v>
      </c>
      <c r="BL1164" s="57">
        <f t="shared" si="135"/>
        <v>0</v>
      </c>
      <c r="BM1164" s="57" t="str">
        <f t="shared" si="137"/>
        <v>0000000</v>
      </c>
      <c r="BN1164" s="57" t="str">
        <f t="shared" si="138"/>
        <v>00</v>
      </c>
      <c r="BO1164" s="57" t="str">
        <f t="shared" si="139"/>
        <v>00</v>
      </c>
      <c r="BP1164" s="57" t="str">
        <f t="shared" si="140"/>
        <v>00</v>
      </c>
    </row>
    <row r="1165" spans="1:68">
      <c r="A1165" s="51" t="s">
        <v>2657</v>
      </c>
      <c r="B1165" s="51" t="s">
        <v>198</v>
      </c>
      <c r="C1165" s="52">
        <v>21373</v>
      </c>
      <c r="D1165" s="51" t="s">
        <v>2658</v>
      </c>
      <c r="E1165" s="51" t="s">
        <v>2657</v>
      </c>
      <c r="F1165" s="51" t="s">
        <v>29</v>
      </c>
      <c r="G1165" s="85" t="s">
        <v>21</v>
      </c>
      <c r="H1165" s="86">
        <v>1163</v>
      </c>
      <c r="I1165" s="87" t="str">
        <f>VLOOKUP('entries and results'!G1165,$A$3:$E$30018,4,FALSE)</f>
        <v> </v>
      </c>
      <c r="J1165" s="87" t="str">
        <f>VLOOKUP('entries and results'!G1165,$A$3:$F$30018,6,FALSE)</f>
        <v> </v>
      </c>
      <c r="K1165" s="87" t="str">
        <f>VLOOKUP('entries and results'!G1165,$A$3:$E$30018,2,FALSE)</f>
        <v> </v>
      </c>
      <c r="L1165" s="88">
        <v>1163</v>
      </c>
      <c r="M1165" s="89" t="s">
        <v>21</v>
      </c>
      <c r="N1165" s="90" t="str">
        <f>VLOOKUP('entries and results'!M1165,$H$3:$K$30018,2,FALSE)</f>
        <v> </v>
      </c>
      <c r="O1165" s="90" t="str">
        <f>VLOOKUP('entries and results'!M1165,$H$3:$K$30018,3,FALSE)</f>
        <v> </v>
      </c>
      <c r="P1165" s="90" t="str">
        <f>VLOOKUP('entries and results'!M1165,$H$3:$K$30018,4,FALSE)</f>
        <v> </v>
      </c>
      <c r="Q1165" s="91" t="s">
        <v>22</v>
      </c>
      <c r="R1165" s="92" t="str">
        <f t="shared" si="136"/>
        <v>00:00</v>
      </c>
      <c r="BJ1165" s="78" t="str">
        <f t="shared" si="134"/>
        <v>00:00</v>
      </c>
      <c r="BK1165" s="77">
        <v>1163</v>
      </c>
      <c r="BL1165" s="57">
        <f t="shared" si="135"/>
        <v>0</v>
      </c>
      <c r="BM1165" s="57" t="str">
        <f t="shared" si="137"/>
        <v>0000000</v>
      </c>
      <c r="BN1165" s="57" t="str">
        <f t="shared" si="138"/>
        <v>00</v>
      </c>
      <c r="BO1165" s="57" t="str">
        <f t="shared" si="139"/>
        <v>00</v>
      </c>
      <c r="BP1165" s="57" t="str">
        <f t="shared" si="140"/>
        <v>00</v>
      </c>
    </row>
    <row r="1166" spans="1:68">
      <c r="A1166" s="51" t="s">
        <v>2659</v>
      </c>
      <c r="B1166" s="51" t="s">
        <v>198</v>
      </c>
      <c r="C1166" s="52">
        <v>31772</v>
      </c>
      <c r="D1166" s="51" t="s">
        <v>2660</v>
      </c>
      <c r="E1166" s="51" t="s">
        <v>2659</v>
      </c>
      <c r="F1166" s="51" t="s">
        <v>35</v>
      </c>
      <c r="G1166" s="85" t="s">
        <v>21</v>
      </c>
      <c r="H1166" s="86">
        <v>1164</v>
      </c>
      <c r="I1166" s="87" t="str">
        <f>VLOOKUP('entries and results'!G1166,$A$3:$E$30018,4,FALSE)</f>
        <v> </v>
      </c>
      <c r="J1166" s="87" t="str">
        <f>VLOOKUP('entries and results'!G1166,$A$3:$F$30018,6,FALSE)</f>
        <v> </v>
      </c>
      <c r="K1166" s="87" t="str">
        <f>VLOOKUP('entries and results'!G1166,$A$3:$E$30018,2,FALSE)</f>
        <v> </v>
      </c>
      <c r="L1166" s="88">
        <v>1164</v>
      </c>
      <c r="M1166" s="89" t="s">
        <v>21</v>
      </c>
      <c r="N1166" s="90" t="str">
        <f>VLOOKUP('entries and results'!M1166,$H$3:$K$30018,2,FALSE)</f>
        <v> </v>
      </c>
      <c r="O1166" s="90" t="str">
        <f>VLOOKUP('entries and results'!M1166,$H$3:$K$30018,3,FALSE)</f>
        <v> </v>
      </c>
      <c r="P1166" s="90" t="str">
        <f>VLOOKUP('entries and results'!M1166,$H$3:$K$30018,4,FALSE)</f>
        <v> </v>
      </c>
      <c r="Q1166" s="91" t="s">
        <v>22</v>
      </c>
      <c r="R1166" s="92" t="str">
        <f t="shared" si="136"/>
        <v>00:00</v>
      </c>
      <c r="BJ1166" s="78" t="str">
        <f t="shared" si="134"/>
        <v>00:00</v>
      </c>
      <c r="BK1166" s="77">
        <v>1164</v>
      </c>
      <c r="BL1166" s="57">
        <f t="shared" si="135"/>
        <v>0</v>
      </c>
      <c r="BM1166" s="57" t="str">
        <f t="shared" si="137"/>
        <v>0000000</v>
      </c>
      <c r="BN1166" s="57" t="str">
        <f t="shared" si="138"/>
        <v>00</v>
      </c>
      <c r="BO1166" s="57" t="str">
        <f t="shared" si="139"/>
        <v>00</v>
      </c>
      <c r="BP1166" s="57" t="str">
        <f t="shared" si="140"/>
        <v>00</v>
      </c>
    </row>
    <row r="1167" spans="1:68">
      <c r="A1167" s="51" t="s">
        <v>2661</v>
      </c>
      <c r="B1167" s="51" t="s">
        <v>198</v>
      </c>
      <c r="C1167" s="52">
        <v>19403</v>
      </c>
      <c r="D1167" s="51" t="s">
        <v>2662</v>
      </c>
      <c r="E1167" s="51" t="s">
        <v>2661</v>
      </c>
      <c r="F1167" s="51" t="s">
        <v>29</v>
      </c>
      <c r="G1167" s="85" t="s">
        <v>21</v>
      </c>
      <c r="H1167" s="86">
        <v>1165</v>
      </c>
      <c r="I1167" s="87" t="str">
        <f>VLOOKUP('entries and results'!G1167,$A$3:$E$30018,4,FALSE)</f>
        <v> </v>
      </c>
      <c r="J1167" s="87" t="str">
        <f>VLOOKUP('entries and results'!G1167,$A$3:$F$30018,6,FALSE)</f>
        <v> </v>
      </c>
      <c r="K1167" s="87" t="str">
        <f>VLOOKUP('entries and results'!G1167,$A$3:$E$30018,2,FALSE)</f>
        <v> </v>
      </c>
      <c r="L1167" s="88">
        <v>1165</v>
      </c>
      <c r="M1167" s="89" t="s">
        <v>21</v>
      </c>
      <c r="N1167" s="90" t="str">
        <f>VLOOKUP('entries and results'!M1167,$H$3:$K$30018,2,FALSE)</f>
        <v> </v>
      </c>
      <c r="O1167" s="90" t="str">
        <f>VLOOKUP('entries and results'!M1167,$H$3:$K$30018,3,FALSE)</f>
        <v> </v>
      </c>
      <c r="P1167" s="90" t="str">
        <f>VLOOKUP('entries and results'!M1167,$H$3:$K$30018,4,FALSE)</f>
        <v> </v>
      </c>
      <c r="Q1167" s="91" t="s">
        <v>22</v>
      </c>
      <c r="R1167" s="92" t="str">
        <f t="shared" si="136"/>
        <v>00:00</v>
      </c>
      <c r="BJ1167" s="78" t="str">
        <f t="shared" si="134"/>
        <v>00:00</v>
      </c>
      <c r="BK1167" s="77">
        <v>1165</v>
      </c>
      <c r="BL1167" s="57">
        <f t="shared" si="135"/>
        <v>0</v>
      </c>
      <c r="BM1167" s="57" t="str">
        <f t="shared" si="137"/>
        <v>0000000</v>
      </c>
      <c r="BN1167" s="57" t="str">
        <f t="shared" si="138"/>
        <v>00</v>
      </c>
      <c r="BO1167" s="57" t="str">
        <f t="shared" si="139"/>
        <v>00</v>
      </c>
      <c r="BP1167" s="57" t="str">
        <f t="shared" si="140"/>
        <v>00</v>
      </c>
    </row>
    <row r="1168" spans="1:68">
      <c r="A1168" s="51" t="s">
        <v>2663</v>
      </c>
      <c r="B1168" s="51" t="s">
        <v>198</v>
      </c>
      <c r="C1168" s="52">
        <v>17528</v>
      </c>
      <c r="D1168" s="51" t="s">
        <v>2664</v>
      </c>
      <c r="E1168" s="51" t="s">
        <v>2663</v>
      </c>
      <c r="F1168" s="51" t="s">
        <v>29</v>
      </c>
      <c r="G1168" s="85" t="s">
        <v>21</v>
      </c>
      <c r="H1168" s="86">
        <v>1166</v>
      </c>
      <c r="I1168" s="87" t="str">
        <f>VLOOKUP('entries and results'!G1168,$A$3:$E$30018,4,FALSE)</f>
        <v> </v>
      </c>
      <c r="J1168" s="87" t="str">
        <f>VLOOKUP('entries and results'!G1168,$A$3:$F$30018,6,FALSE)</f>
        <v> </v>
      </c>
      <c r="K1168" s="87" t="str">
        <f>VLOOKUP('entries and results'!G1168,$A$3:$E$30018,2,FALSE)</f>
        <v> </v>
      </c>
      <c r="L1168" s="88">
        <v>1166</v>
      </c>
      <c r="M1168" s="89" t="s">
        <v>21</v>
      </c>
      <c r="N1168" s="90" t="str">
        <f>VLOOKUP('entries and results'!M1168,$H$3:$K$30018,2,FALSE)</f>
        <v> </v>
      </c>
      <c r="O1168" s="90" t="str">
        <f>VLOOKUP('entries and results'!M1168,$H$3:$K$30018,3,FALSE)</f>
        <v> </v>
      </c>
      <c r="P1168" s="90" t="str">
        <f>VLOOKUP('entries and results'!M1168,$H$3:$K$30018,4,FALSE)</f>
        <v> </v>
      </c>
      <c r="Q1168" s="91" t="s">
        <v>22</v>
      </c>
      <c r="R1168" s="92" t="str">
        <f t="shared" si="136"/>
        <v>00:00</v>
      </c>
      <c r="BJ1168" s="78" t="str">
        <f t="shared" si="134"/>
        <v>00:00</v>
      </c>
      <c r="BK1168" s="77">
        <v>1166</v>
      </c>
      <c r="BL1168" s="57">
        <f t="shared" si="135"/>
        <v>0</v>
      </c>
      <c r="BM1168" s="57" t="str">
        <f t="shared" si="137"/>
        <v>0000000</v>
      </c>
      <c r="BN1168" s="57" t="str">
        <f t="shared" si="138"/>
        <v>00</v>
      </c>
      <c r="BO1168" s="57" t="str">
        <f t="shared" si="139"/>
        <v>00</v>
      </c>
      <c r="BP1168" s="57" t="str">
        <f t="shared" si="140"/>
        <v>00</v>
      </c>
    </row>
    <row r="1169" spans="1:68">
      <c r="A1169" s="51" t="s">
        <v>2665</v>
      </c>
      <c r="B1169" s="51" t="s">
        <v>198</v>
      </c>
      <c r="C1169" s="52">
        <v>24699</v>
      </c>
      <c r="D1169" s="51" t="s">
        <v>2666</v>
      </c>
      <c r="E1169" s="51" t="s">
        <v>2665</v>
      </c>
      <c r="F1169" s="51" t="s">
        <v>29</v>
      </c>
      <c r="G1169" s="85" t="s">
        <v>21</v>
      </c>
      <c r="H1169" s="86">
        <v>1167</v>
      </c>
      <c r="I1169" s="87" t="str">
        <f>VLOOKUP('entries and results'!G1169,$A$3:$E$30018,4,FALSE)</f>
        <v> </v>
      </c>
      <c r="J1169" s="87" t="str">
        <f>VLOOKUP('entries and results'!G1169,$A$3:$F$30018,6,FALSE)</f>
        <v> </v>
      </c>
      <c r="K1169" s="87" t="str">
        <f>VLOOKUP('entries and results'!G1169,$A$3:$E$30018,2,FALSE)</f>
        <v> </v>
      </c>
      <c r="L1169" s="88">
        <v>1167</v>
      </c>
      <c r="M1169" s="89" t="s">
        <v>21</v>
      </c>
      <c r="N1169" s="90" t="str">
        <f>VLOOKUP('entries and results'!M1169,$H$3:$K$30018,2,FALSE)</f>
        <v> </v>
      </c>
      <c r="O1169" s="90" t="str">
        <f>VLOOKUP('entries and results'!M1169,$H$3:$K$30018,3,FALSE)</f>
        <v> </v>
      </c>
      <c r="P1169" s="90" t="str">
        <f>VLOOKUP('entries and results'!M1169,$H$3:$K$30018,4,FALSE)</f>
        <v> </v>
      </c>
      <c r="Q1169" s="91" t="s">
        <v>22</v>
      </c>
      <c r="R1169" s="92" t="str">
        <f t="shared" si="136"/>
        <v>00:00</v>
      </c>
      <c r="BJ1169" s="78" t="str">
        <f t="shared" si="134"/>
        <v>00:00</v>
      </c>
      <c r="BK1169" s="77">
        <v>1167</v>
      </c>
      <c r="BL1169" s="57">
        <f t="shared" si="135"/>
        <v>0</v>
      </c>
      <c r="BM1169" s="57" t="str">
        <f t="shared" si="137"/>
        <v>0000000</v>
      </c>
      <c r="BN1169" s="57" t="str">
        <f t="shared" si="138"/>
        <v>00</v>
      </c>
      <c r="BO1169" s="57" t="str">
        <f t="shared" si="139"/>
        <v>00</v>
      </c>
      <c r="BP1169" s="57" t="str">
        <f t="shared" si="140"/>
        <v>00</v>
      </c>
    </row>
    <row r="1170" spans="1:68">
      <c r="A1170" s="51" t="s">
        <v>2667</v>
      </c>
      <c r="B1170" s="51" t="s">
        <v>718</v>
      </c>
      <c r="C1170" s="52">
        <v>14537</v>
      </c>
      <c r="D1170" s="51" t="s">
        <v>2668</v>
      </c>
      <c r="E1170" s="51" t="s">
        <v>2667</v>
      </c>
      <c r="F1170" s="51" t="s">
        <v>29</v>
      </c>
      <c r="G1170" s="85" t="s">
        <v>21</v>
      </c>
      <c r="H1170" s="86">
        <v>1168</v>
      </c>
      <c r="I1170" s="87" t="str">
        <f>VLOOKUP('entries and results'!G1170,$A$3:$E$30018,4,FALSE)</f>
        <v> </v>
      </c>
      <c r="J1170" s="87" t="str">
        <f>VLOOKUP('entries and results'!G1170,$A$3:$F$30018,6,FALSE)</f>
        <v> </v>
      </c>
      <c r="K1170" s="87" t="str">
        <f>VLOOKUP('entries and results'!G1170,$A$3:$E$30018,2,FALSE)</f>
        <v> </v>
      </c>
      <c r="L1170" s="88">
        <v>1168</v>
      </c>
      <c r="M1170" s="89" t="s">
        <v>21</v>
      </c>
      <c r="N1170" s="90" t="str">
        <f>VLOOKUP('entries and results'!M1170,$H$3:$K$30018,2,FALSE)</f>
        <v> </v>
      </c>
      <c r="O1170" s="90" t="str">
        <f>VLOOKUP('entries and results'!M1170,$H$3:$K$30018,3,FALSE)</f>
        <v> </v>
      </c>
      <c r="P1170" s="90" t="str">
        <f>VLOOKUP('entries and results'!M1170,$H$3:$K$30018,4,FALSE)</f>
        <v> </v>
      </c>
      <c r="Q1170" s="91" t="s">
        <v>22</v>
      </c>
      <c r="R1170" s="92" t="str">
        <f t="shared" si="136"/>
        <v>00:00</v>
      </c>
      <c r="BJ1170" s="78" t="str">
        <f t="shared" si="134"/>
        <v>00:00</v>
      </c>
      <c r="BK1170" s="77">
        <v>1168</v>
      </c>
      <c r="BL1170" s="57">
        <f t="shared" si="135"/>
        <v>0</v>
      </c>
      <c r="BM1170" s="57" t="str">
        <f t="shared" si="137"/>
        <v>0000000</v>
      </c>
      <c r="BN1170" s="57" t="str">
        <f t="shared" si="138"/>
        <v>00</v>
      </c>
      <c r="BO1170" s="57" t="str">
        <f t="shared" si="139"/>
        <v>00</v>
      </c>
      <c r="BP1170" s="57" t="str">
        <f t="shared" si="140"/>
        <v>00</v>
      </c>
    </row>
    <row r="1171" spans="1:68">
      <c r="A1171" s="51" t="s">
        <v>2669</v>
      </c>
      <c r="B1171" s="51" t="s">
        <v>2112</v>
      </c>
      <c r="C1171" s="52">
        <v>19049</v>
      </c>
      <c r="D1171" s="51" t="s">
        <v>2670</v>
      </c>
      <c r="E1171" s="51" t="s">
        <v>2669</v>
      </c>
      <c r="F1171" s="51" t="s">
        <v>29</v>
      </c>
      <c r="G1171" s="85" t="s">
        <v>21</v>
      </c>
      <c r="H1171" s="86">
        <v>1169</v>
      </c>
      <c r="I1171" s="87" t="str">
        <f>VLOOKUP('entries and results'!G1171,$A$3:$E$30018,4,FALSE)</f>
        <v> </v>
      </c>
      <c r="J1171" s="87" t="str">
        <f>VLOOKUP('entries and results'!G1171,$A$3:$F$30018,6,FALSE)</f>
        <v> </v>
      </c>
      <c r="K1171" s="87" t="str">
        <f>VLOOKUP('entries and results'!G1171,$A$3:$E$30018,2,FALSE)</f>
        <v> </v>
      </c>
      <c r="L1171" s="88">
        <v>1169</v>
      </c>
      <c r="M1171" s="89" t="s">
        <v>21</v>
      </c>
      <c r="N1171" s="90" t="str">
        <f>VLOOKUP('entries and results'!M1171,$H$3:$K$30018,2,FALSE)</f>
        <v> </v>
      </c>
      <c r="O1171" s="90" t="str">
        <f>VLOOKUP('entries and results'!M1171,$H$3:$K$30018,3,FALSE)</f>
        <v> </v>
      </c>
      <c r="P1171" s="90" t="str">
        <f>VLOOKUP('entries and results'!M1171,$H$3:$K$30018,4,FALSE)</f>
        <v> </v>
      </c>
      <c r="Q1171" s="91" t="s">
        <v>22</v>
      </c>
      <c r="R1171" s="92" t="str">
        <f t="shared" si="136"/>
        <v>00:00</v>
      </c>
      <c r="BJ1171" s="78" t="str">
        <f t="shared" si="134"/>
        <v>00:00</v>
      </c>
      <c r="BK1171" s="77">
        <v>1169</v>
      </c>
      <c r="BL1171" s="57">
        <f t="shared" si="135"/>
        <v>0</v>
      </c>
      <c r="BM1171" s="57" t="str">
        <f t="shared" si="137"/>
        <v>0000000</v>
      </c>
      <c r="BN1171" s="57" t="str">
        <f t="shared" si="138"/>
        <v>00</v>
      </c>
      <c r="BO1171" s="57" t="str">
        <f t="shared" si="139"/>
        <v>00</v>
      </c>
      <c r="BP1171" s="57" t="str">
        <f t="shared" si="140"/>
        <v>00</v>
      </c>
    </row>
    <row r="1172" spans="1:68">
      <c r="A1172" s="51" t="s">
        <v>2671</v>
      </c>
      <c r="B1172" s="51" t="s">
        <v>291</v>
      </c>
      <c r="C1172" s="52">
        <v>22456</v>
      </c>
      <c r="D1172" s="51" t="s">
        <v>2672</v>
      </c>
      <c r="E1172" s="51" t="s">
        <v>2671</v>
      </c>
      <c r="F1172" s="51" t="s">
        <v>29</v>
      </c>
      <c r="G1172" s="85" t="s">
        <v>21</v>
      </c>
      <c r="H1172" s="86">
        <v>1170</v>
      </c>
      <c r="I1172" s="87" t="str">
        <f>VLOOKUP('entries and results'!G1172,$A$3:$E$30018,4,FALSE)</f>
        <v> </v>
      </c>
      <c r="J1172" s="87" t="str">
        <f>VLOOKUP('entries and results'!G1172,$A$3:$F$30018,6,FALSE)</f>
        <v> </v>
      </c>
      <c r="K1172" s="87" t="str">
        <f>VLOOKUP('entries and results'!G1172,$A$3:$E$30018,2,FALSE)</f>
        <v> </v>
      </c>
      <c r="L1172" s="88">
        <v>1170</v>
      </c>
      <c r="M1172" s="89" t="s">
        <v>21</v>
      </c>
      <c r="N1172" s="90" t="str">
        <f>VLOOKUP('entries and results'!M1172,$H$3:$K$30018,2,FALSE)</f>
        <v> </v>
      </c>
      <c r="O1172" s="90" t="str">
        <f>VLOOKUP('entries and results'!M1172,$H$3:$K$30018,3,FALSE)</f>
        <v> </v>
      </c>
      <c r="P1172" s="90" t="str">
        <f>VLOOKUP('entries and results'!M1172,$H$3:$K$30018,4,FALSE)</f>
        <v> </v>
      </c>
      <c r="Q1172" s="91" t="s">
        <v>22</v>
      </c>
      <c r="R1172" s="92" t="str">
        <f t="shared" si="136"/>
        <v>00:00</v>
      </c>
      <c r="BJ1172" s="78" t="str">
        <f t="shared" si="134"/>
        <v>00:00</v>
      </c>
      <c r="BK1172" s="77">
        <v>1170</v>
      </c>
      <c r="BL1172" s="57">
        <f t="shared" si="135"/>
        <v>0</v>
      </c>
      <c r="BM1172" s="57" t="str">
        <f t="shared" si="137"/>
        <v>0000000</v>
      </c>
      <c r="BN1172" s="57" t="str">
        <f t="shared" si="138"/>
        <v>00</v>
      </c>
      <c r="BO1172" s="57" t="str">
        <f t="shared" si="139"/>
        <v>00</v>
      </c>
      <c r="BP1172" s="57" t="str">
        <f t="shared" si="140"/>
        <v>00</v>
      </c>
    </row>
    <row r="1173" spans="1:68">
      <c r="A1173" s="51" t="s">
        <v>2673</v>
      </c>
      <c r="B1173" s="51" t="s">
        <v>471</v>
      </c>
      <c r="C1173" s="52">
        <v>20536</v>
      </c>
      <c r="D1173" s="51" t="s">
        <v>2674</v>
      </c>
      <c r="E1173" s="51" t="s">
        <v>2673</v>
      </c>
      <c r="F1173" s="51" t="s">
        <v>29</v>
      </c>
      <c r="G1173" s="85" t="s">
        <v>21</v>
      </c>
      <c r="H1173" s="86">
        <v>1171</v>
      </c>
      <c r="I1173" s="87" t="str">
        <f>VLOOKUP('entries and results'!G1173,$A$3:$E$30018,4,FALSE)</f>
        <v> </v>
      </c>
      <c r="J1173" s="87" t="str">
        <f>VLOOKUP('entries and results'!G1173,$A$3:$F$30018,6,FALSE)</f>
        <v> </v>
      </c>
      <c r="K1173" s="87" t="str">
        <f>VLOOKUP('entries and results'!G1173,$A$3:$E$30018,2,FALSE)</f>
        <v> </v>
      </c>
      <c r="L1173" s="88">
        <v>1171</v>
      </c>
      <c r="M1173" s="89" t="s">
        <v>21</v>
      </c>
      <c r="N1173" s="90" t="str">
        <f>VLOOKUP('entries and results'!M1173,$H$3:$K$30018,2,FALSE)</f>
        <v> </v>
      </c>
      <c r="O1173" s="90" t="str">
        <f>VLOOKUP('entries and results'!M1173,$H$3:$K$30018,3,FALSE)</f>
        <v> </v>
      </c>
      <c r="P1173" s="90" t="str">
        <f>VLOOKUP('entries and results'!M1173,$H$3:$K$30018,4,FALSE)</f>
        <v> </v>
      </c>
      <c r="Q1173" s="91" t="s">
        <v>22</v>
      </c>
      <c r="R1173" s="92" t="str">
        <f t="shared" si="136"/>
        <v>00:00</v>
      </c>
      <c r="BJ1173" s="78" t="str">
        <f t="shared" si="134"/>
        <v>00:00</v>
      </c>
      <c r="BK1173" s="77">
        <v>1171</v>
      </c>
      <c r="BL1173" s="57">
        <f t="shared" si="135"/>
        <v>0</v>
      </c>
      <c r="BM1173" s="57" t="str">
        <f t="shared" si="137"/>
        <v>0000000</v>
      </c>
      <c r="BN1173" s="57" t="str">
        <f t="shared" si="138"/>
        <v>00</v>
      </c>
      <c r="BO1173" s="57" t="str">
        <f t="shared" si="139"/>
        <v>00</v>
      </c>
      <c r="BP1173" s="57" t="str">
        <f t="shared" si="140"/>
        <v>00</v>
      </c>
    </row>
    <row r="1174" spans="1:68">
      <c r="A1174" s="51" t="s">
        <v>2675</v>
      </c>
      <c r="B1174" s="51" t="s">
        <v>368</v>
      </c>
      <c r="C1174" s="52">
        <v>24339</v>
      </c>
      <c r="D1174" s="51" t="s">
        <v>2676</v>
      </c>
      <c r="E1174" s="51" t="s">
        <v>2675</v>
      </c>
      <c r="F1174" s="51" t="s">
        <v>29</v>
      </c>
      <c r="G1174" s="85" t="s">
        <v>21</v>
      </c>
      <c r="H1174" s="86">
        <v>1172</v>
      </c>
      <c r="I1174" s="87" t="str">
        <f>VLOOKUP('entries and results'!G1174,$A$3:$E$30018,4,FALSE)</f>
        <v> </v>
      </c>
      <c r="J1174" s="87" t="str">
        <f>VLOOKUP('entries and results'!G1174,$A$3:$F$30018,6,FALSE)</f>
        <v> </v>
      </c>
      <c r="K1174" s="87" t="str">
        <f>VLOOKUP('entries and results'!G1174,$A$3:$E$30018,2,FALSE)</f>
        <v> </v>
      </c>
      <c r="L1174" s="88">
        <v>1172</v>
      </c>
      <c r="M1174" s="89" t="s">
        <v>21</v>
      </c>
      <c r="N1174" s="90" t="str">
        <f>VLOOKUP('entries and results'!M1174,$H$3:$K$30018,2,FALSE)</f>
        <v> </v>
      </c>
      <c r="O1174" s="90" t="str">
        <f>VLOOKUP('entries and results'!M1174,$H$3:$K$30018,3,FALSE)</f>
        <v> </v>
      </c>
      <c r="P1174" s="90" t="str">
        <f>VLOOKUP('entries and results'!M1174,$H$3:$K$30018,4,FALSE)</f>
        <v> </v>
      </c>
      <c r="Q1174" s="91" t="s">
        <v>22</v>
      </c>
      <c r="R1174" s="92" t="str">
        <f t="shared" si="136"/>
        <v>00:00</v>
      </c>
      <c r="BJ1174" s="78" t="str">
        <f t="shared" si="134"/>
        <v>00:00</v>
      </c>
      <c r="BK1174" s="77">
        <v>1172</v>
      </c>
      <c r="BL1174" s="57">
        <f t="shared" si="135"/>
        <v>0</v>
      </c>
      <c r="BM1174" s="57" t="str">
        <f t="shared" si="137"/>
        <v>0000000</v>
      </c>
      <c r="BN1174" s="57" t="str">
        <f t="shared" si="138"/>
        <v>00</v>
      </c>
      <c r="BO1174" s="57" t="str">
        <f t="shared" si="139"/>
        <v>00</v>
      </c>
      <c r="BP1174" s="57" t="str">
        <f t="shared" si="140"/>
        <v>00</v>
      </c>
    </row>
    <row r="1175" spans="1:68">
      <c r="A1175" s="51" t="s">
        <v>2677</v>
      </c>
      <c r="B1175" s="51" t="s">
        <v>2678</v>
      </c>
      <c r="C1175" s="52">
        <v>15905</v>
      </c>
      <c r="D1175" s="51" t="s">
        <v>2679</v>
      </c>
      <c r="E1175" s="51" t="s">
        <v>2677</v>
      </c>
      <c r="F1175" s="51" t="s">
        <v>29</v>
      </c>
      <c r="G1175" s="85" t="s">
        <v>21</v>
      </c>
      <c r="H1175" s="86">
        <v>1173</v>
      </c>
      <c r="I1175" s="87" t="str">
        <f>VLOOKUP('entries and results'!G1175,$A$3:$E$30018,4,FALSE)</f>
        <v> </v>
      </c>
      <c r="J1175" s="87" t="str">
        <f>VLOOKUP('entries and results'!G1175,$A$3:$F$30018,6,FALSE)</f>
        <v> </v>
      </c>
      <c r="K1175" s="87" t="str">
        <f>VLOOKUP('entries and results'!G1175,$A$3:$E$30018,2,FALSE)</f>
        <v> </v>
      </c>
      <c r="L1175" s="88">
        <v>1173</v>
      </c>
      <c r="M1175" s="89" t="s">
        <v>21</v>
      </c>
      <c r="N1175" s="90" t="str">
        <f>VLOOKUP('entries and results'!M1175,$H$3:$K$30018,2,FALSE)</f>
        <v> </v>
      </c>
      <c r="O1175" s="90" t="str">
        <f>VLOOKUP('entries and results'!M1175,$H$3:$K$30018,3,FALSE)</f>
        <v> </v>
      </c>
      <c r="P1175" s="90" t="str">
        <f>VLOOKUP('entries and results'!M1175,$H$3:$K$30018,4,FALSE)</f>
        <v> </v>
      </c>
      <c r="Q1175" s="91" t="s">
        <v>22</v>
      </c>
      <c r="R1175" s="92" t="str">
        <f t="shared" si="136"/>
        <v>00:00</v>
      </c>
      <c r="BJ1175" s="78" t="str">
        <f t="shared" si="134"/>
        <v>00:00</v>
      </c>
      <c r="BK1175" s="77">
        <v>1173</v>
      </c>
      <c r="BL1175" s="57">
        <f t="shared" si="135"/>
        <v>0</v>
      </c>
      <c r="BM1175" s="57" t="str">
        <f t="shared" si="137"/>
        <v>0000000</v>
      </c>
      <c r="BN1175" s="57" t="str">
        <f t="shared" si="138"/>
        <v>00</v>
      </c>
      <c r="BO1175" s="57" t="str">
        <f t="shared" si="139"/>
        <v>00</v>
      </c>
      <c r="BP1175" s="57" t="str">
        <f t="shared" si="140"/>
        <v>00</v>
      </c>
    </row>
    <row r="1176" spans="1:68">
      <c r="A1176" s="51" t="s">
        <v>2680</v>
      </c>
      <c r="B1176" s="51" t="s">
        <v>295</v>
      </c>
      <c r="C1176" s="52">
        <v>18695</v>
      </c>
      <c r="D1176" s="51" t="s">
        <v>2681</v>
      </c>
      <c r="E1176" s="51" t="s">
        <v>2680</v>
      </c>
      <c r="F1176" s="51" t="s">
        <v>29</v>
      </c>
      <c r="G1176" s="85" t="s">
        <v>21</v>
      </c>
      <c r="H1176" s="86">
        <v>1174</v>
      </c>
      <c r="I1176" s="87" t="str">
        <f>VLOOKUP('entries and results'!G1176,$A$3:$E$30018,4,FALSE)</f>
        <v> </v>
      </c>
      <c r="J1176" s="87" t="str">
        <f>VLOOKUP('entries and results'!G1176,$A$3:$F$30018,6,FALSE)</f>
        <v> </v>
      </c>
      <c r="K1176" s="87" t="str">
        <f>VLOOKUP('entries and results'!G1176,$A$3:$E$30018,2,FALSE)</f>
        <v> </v>
      </c>
      <c r="L1176" s="88">
        <v>1174</v>
      </c>
      <c r="M1176" s="89" t="s">
        <v>21</v>
      </c>
      <c r="N1176" s="90" t="str">
        <f>VLOOKUP('entries and results'!M1176,$H$3:$K$30018,2,FALSE)</f>
        <v> </v>
      </c>
      <c r="O1176" s="90" t="str">
        <f>VLOOKUP('entries and results'!M1176,$H$3:$K$30018,3,FALSE)</f>
        <v> </v>
      </c>
      <c r="P1176" s="90" t="str">
        <f>VLOOKUP('entries and results'!M1176,$H$3:$K$30018,4,FALSE)</f>
        <v> </v>
      </c>
      <c r="Q1176" s="91" t="s">
        <v>22</v>
      </c>
      <c r="R1176" s="92" t="str">
        <f t="shared" si="136"/>
        <v>00:00</v>
      </c>
      <c r="BJ1176" s="78" t="str">
        <f t="shared" si="134"/>
        <v>00:00</v>
      </c>
      <c r="BK1176" s="77">
        <v>1174</v>
      </c>
      <c r="BL1176" s="57">
        <f t="shared" si="135"/>
        <v>0</v>
      </c>
      <c r="BM1176" s="57" t="str">
        <f t="shared" si="137"/>
        <v>0000000</v>
      </c>
      <c r="BN1176" s="57" t="str">
        <f t="shared" si="138"/>
        <v>00</v>
      </c>
      <c r="BO1176" s="57" t="str">
        <f t="shared" si="139"/>
        <v>00</v>
      </c>
      <c r="BP1176" s="57" t="str">
        <f t="shared" si="140"/>
        <v>00</v>
      </c>
    </row>
    <row r="1177" spans="1:68">
      <c r="A1177" s="51" t="s">
        <v>2682</v>
      </c>
      <c r="B1177" s="51" t="s">
        <v>295</v>
      </c>
      <c r="C1177" s="52">
        <v>25143</v>
      </c>
      <c r="D1177" s="51" t="s">
        <v>2683</v>
      </c>
      <c r="E1177" s="51" t="s">
        <v>2682</v>
      </c>
      <c r="F1177" s="51" t="s">
        <v>29</v>
      </c>
      <c r="G1177" s="85" t="s">
        <v>21</v>
      </c>
      <c r="H1177" s="86">
        <v>1175</v>
      </c>
      <c r="I1177" s="87" t="str">
        <f>VLOOKUP('entries and results'!G1177,$A$3:$E$30018,4,FALSE)</f>
        <v> </v>
      </c>
      <c r="J1177" s="87" t="str">
        <f>VLOOKUP('entries and results'!G1177,$A$3:$F$30018,6,FALSE)</f>
        <v> </v>
      </c>
      <c r="K1177" s="87" t="str">
        <f>VLOOKUP('entries and results'!G1177,$A$3:$E$30018,2,FALSE)</f>
        <v> </v>
      </c>
      <c r="L1177" s="88">
        <v>1175</v>
      </c>
      <c r="M1177" s="89" t="s">
        <v>21</v>
      </c>
      <c r="N1177" s="90" t="str">
        <f>VLOOKUP('entries and results'!M1177,$H$3:$K$30018,2,FALSE)</f>
        <v> </v>
      </c>
      <c r="O1177" s="90" t="str">
        <f>VLOOKUP('entries and results'!M1177,$H$3:$K$30018,3,FALSE)</f>
        <v> </v>
      </c>
      <c r="P1177" s="90" t="str">
        <f>VLOOKUP('entries and results'!M1177,$H$3:$K$30018,4,FALSE)</f>
        <v> </v>
      </c>
      <c r="Q1177" s="91" t="s">
        <v>22</v>
      </c>
      <c r="R1177" s="92" t="str">
        <f t="shared" si="136"/>
        <v>00:00</v>
      </c>
      <c r="BJ1177" s="78" t="str">
        <f t="shared" si="134"/>
        <v>00:00</v>
      </c>
      <c r="BK1177" s="77">
        <v>1175</v>
      </c>
      <c r="BL1177" s="57">
        <f t="shared" si="135"/>
        <v>0</v>
      </c>
      <c r="BM1177" s="57" t="str">
        <f t="shared" si="137"/>
        <v>0000000</v>
      </c>
      <c r="BN1177" s="57" t="str">
        <f t="shared" si="138"/>
        <v>00</v>
      </c>
      <c r="BO1177" s="57" t="str">
        <f t="shared" si="139"/>
        <v>00</v>
      </c>
      <c r="BP1177" s="57" t="str">
        <f t="shared" si="140"/>
        <v>00</v>
      </c>
    </row>
    <row r="1178" spans="1:68">
      <c r="A1178" s="51" t="s">
        <v>2684</v>
      </c>
      <c r="B1178" s="51" t="s">
        <v>295</v>
      </c>
      <c r="C1178" s="52">
        <v>17984</v>
      </c>
      <c r="D1178" s="51" t="s">
        <v>2685</v>
      </c>
      <c r="E1178" s="51" t="s">
        <v>2684</v>
      </c>
      <c r="F1178" s="51" t="s">
        <v>29</v>
      </c>
      <c r="G1178" s="85" t="s">
        <v>21</v>
      </c>
      <c r="H1178" s="86">
        <v>1176</v>
      </c>
      <c r="I1178" s="87" t="str">
        <f>VLOOKUP('entries and results'!G1178,$A$3:$E$30018,4,FALSE)</f>
        <v> </v>
      </c>
      <c r="J1178" s="87" t="str">
        <f>VLOOKUP('entries and results'!G1178,$A$3:$F$30018,6,FALSE)</f>
        <v> </v>
      </c>
      <c r="K1178" s="87" t="str">
        <f>VLOOKUP('entries and results'!G1178,$A$3:$E$30018,2,FALSE)</f>
        <v> </v>
      </c>
      <c r="L1178" s="88">
        <v>1176</v>
      </c>
      <c r="M1178" s="89" t="s">
        <v>21</v>
      </c>
      <c r="N1178" s="90" t="str">
        <f>VLOOKUP('entries and results'!M1178,$H$3:$K$30018,2,FALSE)</f>
        <v> </v>
      </c>
      <c r="O1178" s="90" t="str">
        <f>VLOOKUP('entries and results'!M1178,$H$3:$K$30018,3,FALSE)</f>
        <v> </v>
      </c>
      <c r="P1178" s="90" t="str">
        <f>VLOOKUP('entries and results'!M1178,$H$3:$K$30018,4,FALSE)</f>
        <v> </v>
      </c>
      <c r="Q1178" s="91" t="s">
        <v>22</v>
      </c>
      <c r="R1178" s="92" t="str">
        <f t="shared" si="136"/>
        <v>00:00</v>
      </c>
      <c r="BJ1178" s="78" t="str">
        <f t="shared" si="134"/>
        <v>00:00</v>
      </c>
      <c r="BK1178" s="77">
        <v>1176</v>
      </c>
      <c r="BL1178" s="57">
        <f t="shared" si="135"/>
        <v>0</v>
      </c>
      <c r="BM1178" s="57" t="str">
        <f t="shared" si="137"/>
        <v>0000000</v>
      </c>
      <c r="BN1178" s="57" t="str">
        <f t="shared" si="138"/>
        <v>00</v>
      </c>
      <c r="BO1178" s="57" t="str">
        <f t="shared" si="139"/>
        <v>00</v>
      </c>
      <c r="BP1178" s="57" t="str">
        <f t="shared" si="140"/>
        <v>00</v>
      </c>
    </row>
    <row r="1179" spans="1:68">
      <c r="A1179" s="51" t="s">
        <v>2686</v>
      </c>
      <c r="B1179" s="51" t="s">
        <v>47</v>
      </c>
      <c r="C1179" s="52">
        <v>25113</v>
      </c>
      <c r="D1179" s="51" t="s">
        <v>2687</v>
      </c>
      <c r="E1179" s="51" t="s">
        <v>2686</v>
      </c>
      <c r="F1179" s="51" t="s">
        <v>29</v>
      </c>
      <c r="G1179" s="85" t="s">
        <v>21</v>
      </c>
      <c r="H1179" s="86">
        <v>1177</v>
      </c>
      <c r="I1179" s="87" t="str">
        <f>VLOOKUP('entries and results'!G1179,$A$3:$E$30018,4,FALSE)</f>
        <v> </v>
      </c>
      <c r="J1179" s="87" t="str">
        <f>VLOOKUP('entries and results'!G1179,$A$3:$F$30018,6,FALSE)</f>
        <v> </v>
      </c>
      <c r="K1179" s="87" t="str">
        <f>VLOOKUP('entries and results'!G1179,$A$3:$E$30018,2,FALSE)</f>
        <v> </v>
      </c>
      <c r="L1179" s="88">
        <v>1177</v>
      </c>
      <c r="M1179" s="89" t="s">
        <v>21</v>
      </c>
      <c r="N1179" s="90" t="str">
        <f>VLOOKUP('entries and results'!M1179,$H$3:$K$30018,2,FALSE)</f>
        <v> </v>
      </c>
      <c r="O1179" s="90" t="str">
        <f>VLOOKUP('entries and results'!M1179,$H$3:$K$30018,3,FALSE)</f>
        <v> </v>
      </c>
      <c r="P1179" s="90" t="str">
        <f>VLOOKUP('entries and results'!M1179,$H$3:$K$30018,4,FALSE)</f>
        <v> </v>
      </c>
      <c r="Q1179" s="91" t="s">
        <v>22</v>
      </c>
      <c r="R1179" s="92" t="str">
        <f t="shared" si="136"/>
        <v>00:00</v>
      </c>
      <c r="BJ1179" s="78" t="str">
        <f t="shared" si="134"/>
        <v>00:00</v>
      </c>
      <c r="BK1179" s="77">
        <v>1177</v>
      </c>
      <c r="BL1179" s="57">
        <f t="shared" si="135"/>
        <v>0</v>
      </c>
      <c r="BM1179" s="57" t="str">
        <f t="shared" si="137"/>
        <v>0000000</v>
      </c>
      <c r="BN1179" s="57" t="str">
        <f t="shared" si="138"/>
        <v>00</v>
      </c>
      <c r="BO1179" s="57" t="str">
        <f t="shared" si="139"/>
        <v>00</v>
      </c>
      <c r="BP1179" s="57" t="str">
        <f t="shared" si="140"/>
        <v>00</v>
      </c>
    </row>
    <row r="1180" spans="1:68">
      <c r="A1180" s="51" t="s">
        <v>2688</v>
      </c>
      <c r="B1180" s="51" t="s">
        <v>47</v>
      </c>
      <c r="C1180" s="52">
        <v>24841</v>
      </c>
      <c r="D1180" s="51" t="s">
        <v>2689</v>
      </c>
      <c r="E1180" s="51" t="s">
        <v>2688</v>
      </c>
      <c r="F1180" s="51" t="s">
        <v>29</v>
      </c>
      <c r="G1180" s="85" t="s">
        <v>21</v>
      </c>
      <c r="H1180" s="86">
        <v>1178</v>
      </c>
      <c r="I1180" s="87" t="str">
        <f>VLOOKUP('entries and results'!G1180,$A$3:$E$30018,4,FALSE)</f>
        <v> </v>
      </c>
      <c r="J1180" s="87" t="str">
        <f>VLOOKUP('entries and results'!G1180,$A$3:$F$30018,6,FALSE)</f>
        <v> </v>
      </c>
      <c r="K1180" s="87" t="str">
        <f>VLOOKUP('entries and results'!G1180,$A$3:$E$30018,2,FALSE)</f>
        <v> </v>
      </c>
      <c r="L1180" s="88">
        <v>1178</v>
      </c>
      <c r="M1180" s="89" t="s">
        <v>21</v>
      </c>
      <c r="N1180" s="90" t="str">
        <f>VLOOKUP('entries and results'!M1180,$H$3:$K$30018,2,FALSE)</f>
        <v> </v>
      </c>
      <c r="O1180" s="90" t="str">
        <f>VLOOKUP('entries and results'!M1180,$H$3:$K$30018,3,FALSE)</f>
        <v> </v>
      </c>
      <c r="P1180" s="90" t="str">
        <f>VLOOKUP('entries and results'!M1180,$H$3:$K$30018,4,FALSE)</f>
        <v> </v>
      </c>
      <c r="Q1180" s="91" t="s">
        <v>22</v>
      </c>
      <c r="R1180" s="92" t="str">
        <f t="shared" si="136"/>
        <v>00:00</v>
      </c>
      <c r="BJ1180" s="78" t="str">
        <f t="shared" si="134"/>
        <v>00:00</v>
      </c>
      <c r="BK1180" s="77">
        <v>1178</v>
      </c>
      <c r="BL1180" s="57">
        <f t="shared" si="135"/>
        <v>0</v>
      </c>
      <c r="BM1180" s="57" t="str">
        <f t="shared" si="137"/>
        <v>0000000</v>
      </c>
      <c r="BN1180" s="57" t="str">
        <f t="shared" si="138"/>
        <v>00</v>
      </c>
      <c r="BO1180" s="57" t="str">
        <f t="shared" si="139"/>
        <v>00</v>
      </c>
      <c r="BP1180" s="57" t="str">
        <f t="shared" si="140"/>
        <v>00</v>
      </c>
    </row>
    <row r="1181" spans="1:68">
      <c r="A1181" s="51" t="s">
        <v>2690</v>
      </c>
      <c r="B1181" s="51" t="s">
        <v>91</v>
      </c>
      <c r="C1181" s="52">
        <v>22466</v>
      </c>
      <c r="D1181" s="51" t="s">
        <v>2691</v>
      </c>
      <c r="E1181" s="51" t="s">
        <v>2690</v>
      </c>
      <c r="F1181" s="51" t="s">
        <v>29</v>
      </c>
      <c r="G1181" s="85" t="s">
        <v>21</v>
      </c>
      <c r="H1181" s="86">
        <v>1179</v>
      </c>
      <c r="I1181" s="87" t="str">
        <f>VLOOKUP('entries and results'!G1181,$A$3:$E$30018,4,FALSE)</f>
        <v> </v>
      </c>
      <c r="J1181" s="87" t="str">
        <f>VLOOKUP('entries and results'!G1181,$A$3:$F$30018,6,FALSE)</f>
        <v> </v>
      </c>
      <c r="K1181" s="87" t="str">
        <f>VLOOKUP('entries and results'!G1181,$A$3:$E$30018,2,FALSE)</f>
        <v> </v>
      </c>
      <c r="L1181" s="88">
        <v>1179</v>
      </c>
      <c r="M1181" s="89" t="s">
        <v>21</v>
      </c>
      <c r="N1181" s="90" t="str">
        <f>VLOOKUP('entries and results'!M1181,$H$3:$K$30018,2,FALSE)</f>
        <v> </v>
      </c>
      <c r="O1181" s="90" t="str">
        <f>VLOOKUP('entries and results'!M1181,$H$3:$K$30018,3,FALSE)</f>
        <v> </v>
      </c>
      <c r="P1181" s="90" t="str">
        <f>VLOOKUP('entries and results'!M1181,$H$3:$K$30018,4,FALSE)</f>
        <v> </v>
      </c>
      <c r="Q1181" s="91" t="s">
        <v>22</v>
      </c>
      <c r="R1181" s="92" t="str">
        <f t="shared" si="136"/>
        <v>00:00</v>
      </c>
      <c r="BJ1181" s="78" t="str">
        <f t="shared" si="134"/>
        <v>00:00</v>
      </c>
      <c r="BK1181" s="77">
        <v>1179</v>
      </c>
      <c r="BL1181" s="57">
        <f t="shared" si="135"/>
        <v>0</v>
      </c>
      <c r="BM1181" s="57" t="str">
        <f t="shared" si="137"/>
        <v>0000000</v>
      </c>
      <c r="BN1181" s="57" t="str">
        <f t="shared" si="138"/>
        <v>00</v>
      </c>
      <c r="BO1181" s="57" t="str">
        <f t="shared" si="139"/>
        <v>00</v>
      </c>
      <c r="BP1181" s="57" t="str">
        <f t="shared" si="140"/>
        <v>00</v>
      </c>
    </row>
    <row r="1182" spans="1:68">
      <c r="A1182" s="51" t="s">
        <v>2692</v>
      </c>
      <c r="B1182" s="51" t="s">
        <v>142</v>
      </c>
      <c r="C1182" s="52">
        <v>25335</v>
      </c>
      <c r="D1182" s="51" t="s">
        <v>2693</v>
      </c>
      <c r="E1182" s="51" t="s">
        <v>2692</v>
      </c>
      <c r="F1182" s="51" t="s">
        <v>29</v>
      </c>
      <c r="G1182" s="85" t="s">
        <v>21</v>
      </c>
      <c r="H1182" s="86">
        <v>1180</v>
      </c>
      <c r="I1182" s="87" t="str">
        <f>VLOOKUP('entries and results'!G1182,$A$3:$E$30018,4,FALSE)</f>
        <v> </v>
      </c>
      <c r="J1182" s="87" t="str">
        <f>VLOOKUP('entries and results'!G1182,$A$3:$F$30018,6,FALSE)</f>
        <v> </v>
      </c>
      <c r="K1182" s="87" t="str">
        <f>VLOOKUP('entries and results'!G1182,$A$3:$E$30018,2,FALSE)</f>
        <v> </v>
      </c>
      <c r="L1182" s="88">
        <v>1180</v>
      </c>
      <c r="M1182" s="89" t="s">
        <v>21</v>
      </c>
      <c r="N1182" s="90" t="str">
        <f>VLOOKUP('entries and results'!M1182,$H$3:$K$30018,2,FALSE)</f>
        <v> </v>
      </c>
      <c r="O1182" s="90" t="str">
        <f>VLOOKUP('entries and results'!M1182,$H$3:$K$30018,3,FALSE)</f>
        <v> </v>
      </c>
      <c r="P1182" s="90" t="str">
        <f>VLOOKUP('entries and results'!M1182,$H$3:$K$30018,4,FALSE)</f>
        <v> </v>
      </c>
      <c r="Q1182" s="91" t="s">
        <v>22</v>
      </c>
      <c r="R1182" s="92" t="str">
        <f t="shared" si="136"/>
        <v>00:00</v>
      </c>
      <c r="BJ1182" s="78" t="str">
        <f t="shared" ref="BJ1182:BJ1245" si="141">CONCATENATE(BO1182,":",BP1182)</f>
        <v>00:00</v>
      </c>
      <c r="BK1182" s="77">
        <v>1180</v>
      </c>
      <c r="BL1182" s="57">
        <f t="shared" si="135"/>
        <v>0</v>
      </c>
      <c r="BM1182" s="57" t="str">
        <f t="shared" si="137"/>
        <v>0000000</v>
      </c>
      <c r="BN1182" s="57" t="str">
        <f t="shared" si="138"/>
        <v>00</v>
      </c>
      <c r="BO1182" s="57" t="str">
        <f t="shared" si="139"/>
        <v>00</v>
      </c>
      <c r="BP1182" s="57" t="str">
        <f t="shared" si="140"/>
        <v>00</v>
      </c>
    </row>
    <row r="1183" spans="1:68">
      <c r="A1183" s="51" t="s">
        <v>2694</v>
      </c>
      <c r="B1183" s="51" t="s">
        <v>82</v>
      </c>
      <c r="C1183" s="52">
        <v>19226</v>
      </c>
      <c r="D1183" s="51" t="s">
        <v>2695</v>
      </c>
      <c r="E1183" s="51" t="s">
        <v>2694</v>
      </c>
      <c r="F1183" s="51" t="s">
        <v>29</v>
      </c>
      <c r="G1183" s="85" t="s">
        <v>21</v>
      </c>
      <c r="H1183" s="86">
        <v>1181</v>
      </c>
      <c r="I1183" s="87" t="str">
        <f>VLOOKUP('entries and results'!G1183,$A$3:$E$30018,4,FALSE)</f>
        <v> </v>
      </c>
      <c r="J1183" s="87" t="str">
        <f>VLOOKUP('entries and results'!G1183,$A$3:$F$30018,6,FALSE)</f>
        <v> </v>
      </c>
      <c r="K1183" s="87" t="str">
        <f>VLOOKUP('entries and results'!G1183,$A$3:$E$30018,2,FALSE)</f>
        <v> </v>
      </c>
      <c r="L1183" s="88">
        <v>1181</v>
      </c>
      <c r="M1183" s="89" t="s">
        <v>21</v>
      </c>
      <c r="N1183" s="90" t="str">
        <f>VLOOKUP('entries and results'!M1183,$H$3:$K$30018,2,FALSE)</f>
        <v> </v>
      </c>
      <c r="O1183" s="90" t="str">
        <f>VLOOKUP('entries and results'!M1183,$H$3:$K$30018,3,FALSE)</f>
        <v> </v>
      </c>
      <c r="P1183" s="90" t="str">
        <f>VLOOKUP('entries and results'!M1183,$H$3:$K$30018,4,FALSE)</f>
        <v> </v>
      </c>
      <c r="Q1183" s="91" t="s">
        <v>22</v>
      </c>
      <c r="R1183" s="92" t="str">
        <f t="shared" si="136"/>
        <v>00:00</v>
      </c>
      <c r="BJ1183" s="78" t="str">
        <f t="shared" si="141"/>
        <v>00:00</v>
      </c>
      <c r="BK1183" s="77">
        <v>1181</v>
      </c>
      <c r="BL1183" s="57">
        <f t="shared" si="135"/>
        <v>0</v>
      </c>
      <c r="BM1183" s="57" t="str">
        <f t="shared" si="137"/>
        <v>0000000</v>
      </c>
      <c r="BN1183" s="57" t="str">
        <f t="shared" si="138"/>
        <v>00</v>
      </c>
      <c r="BO1183" s="57" t="str">
        <f t="shared" si="139"/>
        <v>00</v>
      </c>
      <c r="BP1183" s="57" t="str">
        <f t="shared" si="140"/>
        <v>00</v>
      </c>
    </row>
    <row r="1184" spans="1:68">
      <c r="A1184" s="51" t="s">
        <v>2696</v>
      </c>
      <c r="B1184" s="51" t="s">
        <v>224</v>
      </c>
      <c r="C1184" s="52">
        <v>30083</v>
      </c>
      <c r="D1184" s="51" t="s">
        <v>2697</v>
      </c>
      <c r="E1184" s="51" t="s">
        <v>2696</v>
      </c>
      <c r="F1184" s="51" t="s">
        <v>35</v>
      </c>
      <c r="G1184" s="85" t="s">
        <v>21</v>
      </c>
      <c r="H1184" s="86">
        <v>1182</v>
      </c>
      <c r="I1184" s="87" t="str">
        <f>VLOOKUP('entries and results'!G1184,$A$3:$E$30018,4,FALSE)</f>
        <v> </v>
      </c>
      <c r="J1184" s="87" t="str">
        <f>VLOOKUP('entries and results'!G1184,$A$3:$F$30018,6,FALSE)</f>
        <v> </v>
      </c>
      <c r="K1184" s="87" t="str">
        <f>VLOOKUP('entries and results'!G1184,$A$3:$E$30018,2,FALSE)</f>
        <v> </v>
      </c>
      <c r="L1184" s="88">
        <v>1182</v>
      </c>
      <c r="M1184" s="89" t="s">
        <v>21</v>
      </c>
      <c r="N1184" s="90" t="str">
        <f>VLOOKUP('entries and results'!M1184,$H$3:$K$30018,2,FALSE)</f>
        <v> </v>
      </c>
      <c r="O1184" s="90" t="str">
        <f>VLOOKUP('entries and results'!M1184,$H$3:$K$30018,3,FALSE)</f>
        <v> </v>
      </c>
      <c r="P1184" s="90" t="str">
        <f>VLOOKUP('entries and results'!M1184,$H$3:$K$30018,4,FALSE)</f>
        <v> </v>
      </c>
      <c r="Q1184" s="91" t="s">
        <v>22</v>
      </c>
      <c r="R1184" s="92" t="str">
        <f t="shared" si="136"/>
        <v>00:00</v>
      </c>
      <c r="BJ1184" s="78" t="str">
        <f t="shared" si="141"/>
        <v>00:00</v>
      </c>
      <c r="BK1184" s="77">
        <v>1182</v>
      </c>
      <c r="BL1184" s="57">
        <f t="shared" si="135"/>
        <v>0</v>
      </c>
      <c r="BM1184" s="57" t="str">
        <f t="shared" si="137"/>
        <v>0000000</v>
      </c>
      <c r="BN1184" s="57" t="str">
        <f t="shared" si="138"/>
        <v>00</v>
      </c>
      <c r="BO1184" s="57" t="str">
        <f t="shared" si="139"/>
        <v>00</v>
      </c>
      <c r="BP1184" s="57" t="str">
        <f t="shared" si="140"/>
        <v>00</v>
      </c>
    </row>
    <row r="1185" spans="1:68">
      <c r="A1185" s="51" t="s">
        <v>2698</v>
      </c>
      <c r="B1185" s="51" t="s">
        <v>2041</v>
      </c>
      <c r="C1185" s="52">
        <v>18981</v>
      </c>
      <c r="D1185" s="51" t="s">
        <v>2699</v>
      </c>
      <c r="E1185" s="51" t="s">
        <v>2698</v>
      </c>
      <c r="F1185" s="51" t="s">
        <v>29</v>
      </c>
      <c r="G1185" s="85" t="s">
        <v>21</v>
      </c>
      <c r="H1185" s="86">
        <v>1183</v>
      </c>
      <c r="I1185" s="87" t="str">
        <f>VLOOKUP('entries and results'!G1185,$A$3:$E$30018,4,FALSE)</f>
        <v> </v>
      </c>
      <c r="J1185" s="87" t="str">
        <f>VLOOKUP('entries and results'!G1185,$A$3:$F$30018,6,FALSE)</f>
        <v> </v>
      </c>
      <c r="K1185" s="87" t="str">
        <f>VLOOKUP('entries and results'!G1185,$A$3:$E$30018,2,FALSE)</f>
        <v> </v>
      </c>
      <c r="L1185" s="88">
        <v>1183</v>
      </c>
      <c r="M1185" s="89" t="s">
        <v>21</v>
      </c>
      <c r="N1185" s="90" t="str">
        <f>VLOOKUP('entries and results'!M1185,$H$3:$K$30018,2,FALSE)</f>
        <v> </v>
      </c>
      <c r="O1185" s="90" t="str">
        <f>VLOOKUP('entries and results'!M1185,$H$3:$K$30018,3,FALSE)</f>
        <v> </v>
      </c>
      <c r="P1185" s="90" t="str">
        <f>VLOOKUP('entries and results'!M1185,$H$3:$K$30018,4,FALSE)</f>
        <v> </v>
      </c>
      <c r="Q1185" s="91" t="s">
        <v>22</v>
      </c>
      <c r="R1185" s="92" t="str">
        <f t="shared" si="136"/>
        <v>00:00</v>
      </c>
      <c r="BJ1185" s="78" t="str">
        <f t="shared" si="141"/>
        <v>00:00</v>
      </c>
      <c r="BK1185" s="77">
        <v>1183</v>
      </c>
      <c r="BL1185" s="57">
        <f t="shared" si="135"/>
        <v>0</v>
      </c>
      <c r="BM1185" s="57" t="str">
        <f t="shared" si="137"/>
        <v>0000000</v>
      </c>
      <c r="BN1185" s="57" t="str">
        <f t="shared" si="138"/>
        <v>00</v>
      </c>
      <c r="BO1185" s="57" t="str">
        <f t="shared" si="139"/>
        <v>00</v>
      </c>
      <c r="BP1185" s="57" t="str">
        <f t="shared" si="140"/>
        <v>00</v>
      </c>
    </row>
    <row r="1186" spans="1:68">
      <c r="A1186" s="51" t="s">
        <v>2700</v>
      </c>
      <c r="B1186" s="51" t="s">
        <v>2701</v>
      </c>
      <c r="C1186" s="52">
        <v>19299</v>
      </c>
      <c r="D1186" s="51" t="s">
        <v>2702</v>
      </c>
      <c r="E1186" s="51" t="s">
        <v>2700</v>
      </c>
      <c r="F1186" s="51" t="s">
        <v>29</v>
      </c>
      <c r="G1186" s="85" t="s">
        <v>21</v>
      </c>
      <c r="H1186" s="86">
        <v>1184</v>
      </c>
      <c r="I1186" s="87" t="str">
        <f>VLOOKUP('entries and results'!G1186,$A$3:$E$30018,4,FALSE)</f>
        <v> </v>
      </c>
      <c r="J1186" s="87" t="str">
        <f>VLOOKUP('entries and results'!G1186,$A$3:$F$30018,6,FALSE)</f>
        <v> </v>
      </c>
      <c r="K1186" s="87" t="str">
        <f>VLOOKUP('entries and results'!G1186,$A$3:$E$30018,2,FALSE)</f>
        <v> </v>
      </c>
      <c r="L1186" s="88">
        <v>1184</v>
      </c>
      <c r="M1186" s="89" t="s">
        <v>21</v>
      </c>
      <c r="N1186" s="90" t="str">
        <f>VLOOKUP('entries and results'!M1186,$H$3:$K$30018,2,FALSE)</f>
        <v> </v>
      </c>
      <c r="O1186" s="90" t="str">
        <f>VLOOKUP('entries and results'!M1186,$H$3:$K$30018,3,FALSE)</f>
        <v> </v>
      </c>
      <c r="P1186" s="90" t="str">
        <f>VLOOKUP('entries and results'!M1186,$H$3:$K$30018,4,FALSE)</f>
        <v> </v>
      </c>
      <c r="Q1186" s="91" t="s">
        <v>22</v>
      </c>
      <c r="R1186" s="92" t="str">
        <f t="shared" si="136"/>
        <v>00:00</v>
      </c>
      <c r="BJ1186" s="78" t="str">
        <f t="shared" si="141"/>
        <v>00:00</v>
      </c>
      <c r="BK1186" s="77">
        <v>1184</v>
      </c>
      <c r="BL1186" s="57">
        <f t="shared" si="135"/>
        <v>0</v>
      </c>
      <c r="BM1186" s="57" t="str">
        <f t="shared" si="137"/>
        <v>0000000</v>
      </c>
      <c r="BN1186" s="57" t="str">
        <f t="shared" si="138"/>
        <v>00</v>
      </c>
      <c r="BO1186" s="57" t="str">
        <f t="shared" si="139"/>
        <v>00</v>
      </c>
      <c r="BP1186" s="57" t="str">
        <f t="shared" si="140"/>
        <v>00</v>
      </c>
    </row>
    <row r="1187" spans="1:68">
      <c r="A1187" s="51" t="s">
        <v>2703</v>
      </c>
      <c r="B1187" s="51" t="s">
        <v>890</v>
      </c>
      <c r="C1187" s="52">
        <v>12238</v>
      </c>
      <c r="D1187" s="51" t="s">
        <v>2704</v>
      </c>
      <c r="E1187" s="51" t="s">
        <v>2703</v>
      </c>
      <c r="F1187" s="51" t="s">
        <v>29</v>
      </c>
      <c r="G1187" s="85" t="s">
        <v>21</v>
      </c>
      <c r="H1187" s="86">
        <v>1185</v>
      </c>
      <c r="I1187" s="87" t="str">
        <f>VLOOKUP('entries and results'!G1187,$A$3:$E$30018,4,FALSE)</f>
        <v> </v>
      </c>
      <c r="J1187" s="87" t="str">
        <f>VLOOKUP('entries and results'!G1187,$A$3:$F$30018,6,FALSE)</f>
        <v> </v>
      </c>
      <c r="K1187" s="87" t="str">
        <f>VLOOKUP('entries and results'!G1187,$A$3:$E$30018,2,FALSE)</f>
        <v> </v>
      </c>
      <c r="L1187" s="88">
        <v>1185</v>
      </c>
      <c r="M1187" s="89" t="s">
        <v>21</v>
      </c>
      <c r="N1187" s="90" t="str">
        <f>VLOOKUP('entries and results'!M1187,$H$3:$K$30018,2,FALSE)</f>
        <v> </v>
      </c>
      <c r="O1187" s="90" t="str">
        <f>VLOOKUP('entries and results'!M1187,$H$3:$K$30018,3,FALSE)</f>
        <v> </v>
      </c>
      <c r="P1187" s="90" t="str">
        <f>VLOOKUP('entries and results'!M1187,$H$3:$K$30018,4,FALSE)</f>
        <v> </v>
      </c>
      <c r="Q1187" s="91" t="s">
        <v>22</v>
      </c>
      <c r="R1187" s="92" t="str">
        <f t="shared" si="136"/>
        <v>00:00</v>
      </c>
      <c r="BJ1187" s="78" t="str">
        <f t="shared" si="141"/>
        <v>00:00</v>
      </c>
      <c r="BK1187" s="77">
        <v>1185</v>
      </c>
      <c r="BL1187" s="57">
        <f t="shared" si="135"/>
        <v>0</v>
      </c>
      <c r="BM1187" s="57" t="str">
        <f t="shared" si="137"/>
        <v>0000000</v>
      </c>
      <c r="BN1187" s="57" t="str">
        <f t="shared" si="138"/>
        <v>00</v>
      </c>
      <c r="BO1187" s="57" t="str">
        <f t="shared" si="139"/>
        <v>00</v>
      </c>
      <c r="BP1187" s="57" t="str">
        <f t="shared" si="140"/>
        <v>00</v>
      </c>
    </row>
    <row r="1188" spans="1:68">
      <c r="A1188" s="51" t="s">
        <v>2705</v>
      </c>
      <c r="B1188" s="51" t="s">
        <v>2272</v>
      </c>
      <c r="C1188" s="52">
        <v>22018</v>
      </c>
      <c r="D1188" s="51" t="s">
        <v>2706</v>
      </c>
      <c r="E1188" s="51" t="s">
        <v>2705</v>
      </c>
      <c r="F1188" s="51" t="s">
        <v>29</v>
      </c>
      <c r="G1188" s="85" t="s">
        <v>21</v>
      </c>
      <c r="H1188" s="86">
        <v>1186</v>
      </c>
      <c r="I1188" s="87" t="str">
        <f>VLOOKUP('entries and results'!G1188,$A$3:$E$30018,4,FALSE)</f>
        <v> </v>
      </c>
      <c r="J1188" s="87" t="str">
        <f>VLOOKUP('entries and results'!G1188,$A$3:$F$30018,6,FALSE)</f>
        <v> </v>
      </c>
      <c r="K1188" s="87" t="str">
        <f>VLOOKUP('entries and results'!G1188,$A$3:$E$30018,2,FALSE)</f>
        <v> </v>
      </c>
      <c r="L1188" s="88">
        <v>1186</v>
      </c>
      <c r="M1188" s="89" t="s">
        <v>21</v>
      </c>
      <c r="N1188" s="90" t="str">
        <f>VLOOKUP('entries and results'!M1188,$H$3:$K$30018,2,FALSE)</f>
        <v> </v>
      </c>
      <c r="O1188" s="90" t="str">
        <f>VLOOKUP('entries and results'!M1188,$H$3:$K$30018,3,FALSE)</f>
        <v> </v>
      </c>
      <c r="P1188" s="90" t="str">
        <f>VLOOKUP('entries and results'!M1188,$H$3:$K$30018,4,FALSE)</f>
        <v> </v>
      </c>
      <c r="Q1188" s="91" t="s">
        <v>22</v>
      </c>
      <c r="R1188" s="92" t="str">
        <f t="shared" si="136"/>
        <v>00:00</v>
      </c>
      <c r="BJ1188" s="78" t="str">
        <f t="shared" si="141"/>
        <v>00:00</v>
      </c>
      <c r="BK1188" s="77">
        <v>1186</v>
      </c>
      <c r="BL1188" s="57">
        <f t="shared" si="135"/>
        <v>0</v>
      </c>
      <c r="BM1188" s="57" t="str">
        <f t="shared" si="137"/>
        <v>0000000</v>
      </c>
      <c r="BN1188" s="57" t="str">
        <f t="shared" si="138"/>
        <v>00</v>
      </c>
      <c r="BO1188" s="57" t="str">
        <f t="shared" si="139"/>
        <v>00</v>
      </c>
      <c r="BP1188" s="57" t="str">
        <f t="shared" si="140"/>
        <v>00</v>
      </c>
    </row>
    <row r="1189" spans="1:68">
      <c r="A1189" s="51" t="s">
        <v>2707</v>
      </c>
      <c r="B1189" s="51" t="s">
        <v>2097</v>
      </c>
      <c r="C1189" s="52">
        <v>23782</v>
      </c>
      <c r="D1189" s="51" t="s">
        <v>2708</v>
      </c>
      <c r="E1189" s="51" t="s">
        <v>2707</v>
      </c>
      <c r="F1189" s="51" t="s">
        <v>29</v>
      </c>
      <c r="G1189" s="85" t="s">
        <v>21</v>
      </c>
      <c r="H1189" s="86">
        <v>1187</v>
      </c>
      <c r="I1189" s="87" t="str">
        <f>VLOOKUP('entries and results'!G1189,$A$3:$E$30018,4,FALSE)</f>
        <v> </v>
      </c>
      <c r="J1189" s="87" t="str">
        <f>VLOOKUP('entries and results'!G1189,$A$3:$F$30018,6,FALSE)</f>
        <v> </v>
      </c>
      <c r="K1189" s="87" t="str">
        <f>VLOOKUP('entries and results'!G1189,$A$3:$E$30018,2,FALSE)</f>
        <v> </v>
      </c>
      <c r="L1189" s="88">
        <v>1187</v>
      </c>
      <c r="M1189" s="89" t="s">
        <v>21</v>
      </c>
      <c r="N1189" s="90" t="str">
        <f>VLOOKUP('entries and results'!M1189,$H$3:$K$30018,2,FALSE)</f>
        <v> </v>
      </c>
      <c r="O1189" s="90" t="str">
        <f>VLOOKUP('entries and results'!M1189,$H$3:$K$30018,3,FALSE)</f>
        <v> </v>
      </c>
      <c r="P1189" s="90" t="str">
        <f>VLOOKUP('entries and results'!M1189,$H$3:$K$30018,4,FALSE)</f>
        <v> </v>
      </c>
      <c r="Q1189" s="91" t="s">
        <v>22</v>
      </c>
      <c r="R1189" s="92" t="str">
        <f t="shared" si="136"/>
        <v>00:00</v>
      </c>
      <c r="BJ1189" s="78" t="str">
        <f t="shared" si="141"/>
        <v>00:00</v>
      </c>
      <c r="BK1189" s="77">
        <v>1187</v>
      </c>
      <c r="BL1189" s="57">
        <f t="shared" si="135"/>
        <v>0</v>
      </c>
      <c r="BM1189" s="57" t="str">
        <f t="shared" si="137"/>
        <v>0000000</v>
      </c>
      <c r="BN1189" s="57" t="str">
        <f t="shared" si="138"/>
        <v>00</v>
      </c>
      <c r="BO1189" s="57" t="str">
        <f t="shared" si="139"/>
        <v>00</v>
      </c>
      <c r="BP1189" s="57" t="str">
        <f t="shared" si="140"/>
        <v>00</v>
      </c>
    </row>
    <row r="1190" spans="1:68">
      <c r="A1190" s="51" t="s">
        <v>2709</v>
      </c>
      <c r="B1190" s="51" t="s">
        <v>256</v>
      </c>
      <c r="C1190" s="52">
        <v>32093</v>
      </c>
      <c r="D1190" s="51" t="s">
        <v>2710</v>
      </c>
      <c r="E1190" s="51" t="s">
        <v>2709</v>
      </c>
      <c r="F1190" s="51" t="s">
        <v>35</v>
      </c>
      <c r="G1190" s="85" t="s">
        <v>21</v>
      </c>
      <c r="H1190" s="86">
        <v>1188</v>
      </c>
      <c r="I1190" s="87" t="str">
        <f>VLOOKUP('entries and results'!G1190,$A$3:$E$30018,4,FALSE)</f>
        <v> </v>
      </c>
      <c r="J1190" s="87" t="str">
        <f>VLOOKUP('entries and results'!G1190,$A$3:$F$30018,6,FALSE)</f>
        <v> </v>
      </c>
      <c r="K1190" s="87" t="str">
        <f>VLOOKUP('entries and results'!G1190,$A$3:$E$30018,2,FALSE)</f>
        <v> </v>
      </c>
      <c r="L1190" s="88">
        <v>1188</v>
      </c>
      <c r="M1190" s="89" t="s">
        <v>21</v>
      </c>
      <c r="N1190" s="90" t="str">
        <f>VLOOKUP('entries and results'!M1190,$H$3:$K$30018,2,FALSE)</f>
        <v> </v>
      </c>
      <c r="O1190" s="90" t="str">
        <f>VLOOKUP('entries and results'!M1190,$H$3:$K$30018,3,FALSE)</f>
        <v> </v>
      </c>
      <c r="P1190" s="90" t="str">
        <f>VLOOKUP('entries and results'!M1190,$H$3:$K$30018,4,FALSE)</f>
        <v> </v>
      </c>
      <c r="Q1190" s="91" t="s">
        <v>22</v>
      </c>
      <c r="R1190" s="92" t="str">
        <f t="shared" si="136"/>
        <v>00:00</v>
      </c>
      <c r="BJ1190" s="78" t="str">
        <f t="shared" si="141"/>
        <v>00:00</v>
      </c>
      <c r="BK1190" s="77">
        <v>1188</v>
      </c>
      <c r="BL1190" s="57">
        <f t="shared" si="135"/>
        <v>0</v>
      </c>
      <c r="BM1190" s="57" t="str">
        <f t="shared" si="137"/>
        <v>0000000</v>
      </c>
      <c r="BN1190" s="57" t="str">
        <f t="shared" si="138"/>
        <v>00</v>
      </c>
      <c r="BO1190" s="57" t="str">
        <f t="shared" si="139"/>
        <v>00</v>
      </c>
      <c r="BP1190" s="57" t="str">
        <f t="shared" si="140"/>
        <v>00</v>
      </c>
    </row>
    <row r="1191" spans="1:68">
      <c r="A1191" s="51" t="s">
        <v>2711</v>
      </c>
      <c r="B1191" s="51" t="s">
        <v>576</v>
      </c>
      <c r="C1191" s="52">
        <v>19053</v>
      </c>
      <c r="D1191" s="51" t="s">
        <v>2712</v>
      </c>
      <c r="E1191" s="51" t="s">
        <v>2711</v>
      </c>
      <c r="F1191" s="51" t="s">
        <v>29</v>
      </c>
      <c r="G1191" s="85" t="s">
        <v>21</v>
      </c>
      <c r="H1191" s="86">
        <v>1189</v>
      </c>
      <c r="I1191" s="87" t="str">
        <f>VLOOKUP('entries and results'!G1191,$A$3:$E$30018,4,FALSE)</f>
        <v> </v>
      </c>
      <c r="J1191" s="87" t="str">
        <f>VLOOKUP('entries and results'!G1191,$A$3:$F$30018,6,FALSE)</f>
        <v> </v>
      </c>
      <c r="K1191" s="87" t="str">
        <f>VLOOKUP('entries and results'!G1191,$A$3:$E$30018,2,FALSE)</f>
        <v> </v>
      </c>
      <c r="L1191" s="88">
        <v>1189</v>
      </c>
      <c r="M1191" s="89" t="s">
        <v>21</v>
      </c>
      <c r="N1191" s="90" t="str">
        <f>VLOOKUP('entries and results'!M1191,$H$3:$K$30018,2,FALSE)</f>
        <v> </v>
      </c>
      <c r="O1191" s="90" t="str">
        <f>VLOOKUP('entries and results'!M1191,$H$3:$K$30018,3,FALSE)</f>
        <v> </v>
      </c>
      <c r="P1191" s="90" t="str">
        <f>VLOOKUP('entries and results'!M1191,$H$3:$K$30018,4,FALSE)</f>
        <v> </v>
      </c>
      <c r="Q1191" s="91" t="s">
        <v>22</v>
      </c>
      <c r="R1191" s="92" t="str">
        <f t="shared" si="136"/>
        <v>00:00</v>
      </c>
      <c r="BJ1191" s="78" t="str">
        <f t="shared" si="141"/>
        <v>00:00</v>
      </c>
      <c r="BK1191" s="77">
        <v>1189</v>
      </c>
      <c r="BL1191" s="57">
        <f t="shared" si="135"/>
        <v>0</v>
      </c>
      <c r="BM1191" s="57" t="str">
        <f t="shared" si="137"/>
        <v>0000000</v>
      </c>
      <c r="BN1191" s="57" t="str">
        <f t="shared" si="138"/>
        <v>00</v>
      </c>
      <c r="BO1191" s="57" t="str">
        <f t="shared" si="139"/>
        <v>00</v>
      </c>
      <c r="BP1191" s="57" t="str">
        <f t="shared" si="140"/>
        <v>00</v>
      </c>
    </row>
    <row r="1192" spans="1:68">
      <c r="A1192" s="51" t="s">
        <v>2713</v>
      </c>
      <c r="B1192" s="51" t="s">
        <v>652</v>
      </c>
      <c r="C1192" s="52">
        <v>20187</v>
      </c>
      <c r="D1192" s="51" t="s">
        <v>2714</v>
      </c>
      <c r="E1192" s="51" t="s">
        <v>2713</v>
      </c>
      <c r="F1192" s="51" t="s">
        <v>29</v>
      </c>
      <c r="G1192" s="85" t="s">
        <v>21</v>
      </c>
      <c r="H1192" s="86">
        <v>1190</v>
      </c>
      <c r="I1192" s="87" t="str">
        <f>VLOOKUP('entries and results'!G1192,$A$3:$E$30018,4,FALSE)</f>
        <v> </v>
      </c>
      <c r="J1192" s="87" t="str">
        <f>VLOOKUP('entries and results'!G1192,$A$3:$F$30018,6,FALSE)</f>
        <v> </v>
      </c>
      <c r="K1192" s="87" t="str">
        <f>VLOOKUP('entries and results'!G1192,$A$3:$E$30018,2,FALSE)</f>
        <v> </v>
      </c>
      <c r="L1192" s="88">
        <v>1190</v>
      </c>
      <c r="M1192" s="89" t="s">
        <v>21</v>
      </c>
      <c r="N1192" s="90" t="str">
        <f>VLOOKUP('entries and results'!M1192,$H$3:$K$30018,2,FALSE)</f>
        <v> </v>
      </c>
      <c r="O1192" s="90" t="str">
        <f>VLOOKUP('entries and results'!M1192,$H$3:$K$30018,3,FALSE)</f>
        <v> </v>
      </c>
      <c r="P1192" s="90" t="str">
        <f>VLOOKUP('entries and results'!M1192,$H$3:$K$30018,4,FALSE)</f>
        <v> </v>
      </c>
      <c r="Q1192" s="91" t="s">
        <v>22</v>
      </c>
      <c r="R1192" s="92" t="str">
        <f t="shared" si="136"/>
        <v>00:00</v>
      </c>
      <c r="BJ1192" s="78" t="str">
        <f t="shared" si="141"/>
        <v>00:00</v>
      </c>
      <c r="BK1192" s="77">
        <v>1190</v>
      </c>
      <c r="BL1192" s="57">
        <f t="shared" si="135"/>
        <v>0</v>
      </c>
      <c r="BM1192" s="57" t="str">
        <f t="shared" si="137"/>
        <v>0000000</v>
      </c>
      <c r="BN1192" s="57" t="str">
        <f t="shared" si="138"/>
        <v>00</v>
      </c>
      <c r="BO1192" s="57" t="str">
        <f t="shared" si="139"/>
        <v>00</v>
      </c>
      <c r="BP1192" s="57" t="str">
        <f t="shared" si="140"/>
        <v>00</v>
      </c>
    </row>
    <row r="1193" spans="1:68">
      <c r="A1193" s="51" t="s">
        <v>2715</v>
      </c>
      <c r="B1193" s="51" t="s">
        <v>652</v>
      </c>
      <c r="C1193" s="52">
        <v>20862</v>
      </c>
      <c r="D1193" s="51" t="s">
        <v>2716</v>
      </c>
      <c r="E1193" s="51" t="s">
        <v>2715</v>
      </c>
      <c r="F1193" s="51" t="s">
        <v>29</v>
      </c>
      <c r="G1193" s="85" t="s">
        <v>21</v>
      </c>
      <c r="H1193" s="86">
        <v>1191</v>
      </c>
      <c r="I1193" s="87" t="str">
        <f>VLOOKUP('entries and results'!G1193,$A$3:$E$30018,4,FALSE)</f>
        <v> </v>
      </c>
      <c r="J1193" s="87" t="str">
        <f>VLOOKUP('entries and results'!G1193,$A$3:$F$30018,6,FALSE)</f>
        <v> </v>
      </c>
      <c r="K1193" s="87" t="str">
        <f>VLOOKUP('entries and results'!G1193,$A$3:$E$30018,2,FALSE)</f>
        <v> </v>
      </c>
      <c r="L1193" s="88">
        <v>1191</v>
      </c>
      <c r="M1193" s="89" t="s">
        <v>21</v>
      </c>
      <c r="N1193" s="90" t="str">
        <f>VLOOKUP('entries and results'!M1193,$H$3:$K$30018,2,FALSE)</f>
        <v> </v>
      </c>
      <c r="O1193" s="90" t="str">
        <f>VLOOKUP('entries and results'!M1193,$H$3:$K$30018,3,FALSE)</f>
        <v> </v>
      </c>
      <c r="P1193" s="90" t="str">
        <f>VLOOKUP('entries and results'!M1193,$H$3:$K$30018,4,FALSE)</f>
        <v> </v>
      </c>
      <c r="Q1193" s="91" t="s">
        <v>22</v>
      </c>
      <c r="R1193" s="92" t="str">
        <f t="shared" si="136"/>
        <v>00:00</v>
      </c>
      <c r="BJ1193" s="78" t="str">
        <f t="shared" si="141"/>
        <v>00:00</v>
      </c>
      <c r="BK1193" s="77">
        <v>1191</v>
      </c>
      <c r="BL1193" s="57">
        <f t="shared" si="135"/>
        <v>0</v>
      </c>
      <c r="BM1193" s="57" t="str">
        <f t="shared" si="137"/>
        <v>0000000</v>
      </c>
      <c r="BN1193" s="57" t="str">
        <f t="shared" si="138"/>
        <v>00</v>
      </c>
      <c r="BO1193" s="57" t="str">
        <f t="shared" si="139"/>
        <v>00</v>
      </c>
      <c r="BP1193" s="57" t="str">
        <f t="shared" si="140"/>
        <v>00</v>
      </c>
    </row>
    <row r="1194" spans="1:68">
      <c r="A1194" s="51" t="s">
        <v>2717</v>
      </c>
      <c r="B1194" s="51" t="s">
        <v>91</v>
      </c>
      <c r="C1194" s="52">
        <v>25832</v>
      </c>
      <c r="D1194" s="51" t="s">
        <v>2718</v>
      </c>
      <c r="E1194" s="51" t="s">
        <v>2717</v>
      </c>
      <c r="F1194" s="51" t="s">
        <v>35</v>
      </c>
      <c r="G1194" s="85" t="s">
        <v>21</v>
      </c>
      <c r="H1194" s="86">
        <v>1192</v>
      </c>
      <c r="I1194" s="87" t="str">
        <f>VLOOKUP('entries and results'!G1194,$A$3:$E$30018,4,FALSE)</f>
        <v> </v>
      </c>
      <c r="J1194" s="87" t="str">
        <f>VLOOKUP('entries and results'!G1194,$A$3:$F$30018,6,FALSE)</f>
        <v> </v>
      </c>
      <c r="K1194" s="87" t="str">
        <f>VLOOKUP('entries and results'!G1194,$A$3:$E$30018,2,FALSE)</f>
        <v> </v>
      </c>
      <c r="L1194" s="88">
        <v>1192</v>
      </c>
      <c r="M1194" s="89" t="s">
        <v>21</v>
      </c>
      <c r="N1194" s="90" t="str">
        <f>VLOOKUP('entries and results'!M1194,$H$3:$K$30018,2,FALSE)</f>
        <v> </v>
      </c>
      <c r="O1194" s="90" t="str">
        <f>VLOOKUP('entries and results'!M1194,$H$3:$K$30018,3,FALSE)</f>
        <v> </v>
      </c>
      <c r="P1194" s="90" t="str">
        <f>VLOOKUP('entries and results'!M1194,$H$3:$K$30018,4,FALSE)</f>
        <v> </v>
      </c>
      <c r="Q1194" s="91" t="s">
        <v>22</v>
      </c>
      <c r="R1194" s="92" t="str">
        <f t="shared" si="136"/>
        <v>00:00</v>
      </c>
      <c r="BJ1194" s="78" t="str">
        <f t="shared" si="141"/>
        <v>00:00</v>
      </c>
      <c r="BK1194" s="77">
        <v>1192</v>
      </c>
      <c r="BL1194" s="57">
        <f t="shared" si="135"/>
        <v>0</v>
      </c>
      <c r="BM1194" s="57" t="str">
        <f t="shared" si="137"/>
        <v>0000000</v>
      </c>
      <c r="BN1194" s="57" t="str">
        <f t="shared" si="138"/>
        <v>00</v>
      </c>
      <c r="BO1194" s="57" t="str">
        <f t="shared" si="139"/>
        <v>00</v>
      </c>
      <c r="BP1194" s="57" t="str">
        <f t="shared" si="140"/>
        <v>00</v>
      </c>
    </row>
    <row r="1195" spans="1:68">
      <c r="A1195" s="51" t="s">
        <v>2719</v>
      </c>
      <c r="B1195" s="51" t="s">
        <v>2720</v>
      </c>
      <c r="C1195" s="52">
        <v>21026</v>
      </c>
      <c r="D1195" s="51" t="s">
        <v>2397</v>
      </c>
      <c r="E1195" s="51" t="s">
        <v>2719</v>
      </c>
      <c r="F1195" s="51" t="s">
        <v>29</v>
      </c>
      <c r="G1195" s="85" t="s">
        <v>21</v>
      </c>
      <c r="H1195" s="86">
        <v>1193</v>
      </c>
      <c r="I1195" s="87" t="str">
        <f>VLOOKUP('entries and results'!G1195,$A$3:$E$30018,4,FALSE)</f>
        <v> </v>
      </c>
      <c r="J1195" s="87" t="str">
        <f>VLOOKUP('entries and results'!G1195,$A$3:$F$30018,6,FALSE)</f>
        <v> </v>
      </c>
      <c r="K1195" s="87" t="str">
        <f>VLOOKUP('entries and results'!G1195,$A$3:$E$30018,2,FALSE)</f>
        <v> </v>
      </c>
      <c r="L1195" s="88">
        <v>1193</v>
      </c>
      <c r="M1195" s="89" t="s">
        <v>21</v>
      </c>
      <c r="N1195" s="90" t="str">
        <f>VLOOKUP('entries and results'!M1195,$H$3:$K$30018,2,FALSE)</f>
        <v> </v>
      </c>
      <c r="O1195" s="90" t="str">
        <f>VLOOKUP('entries and results'!M1195,$H$3:$K$30018,3,FALSE)</f>
        <v> </v>
      </c>
      <c r="P1195" s="90" t="str">
        <f>VLOOKUP('entries and results'!M1195,$H$3:$K$30018,4,FALSE)</f>
        <v> </v>
      </c>
      <c r="Q1195" s="91" t="s">
        <v>22</v>
      </c>
      <c r="R1195" s="92" t="str">
        <f t="shared" si="136"/>
        <v>00:00</v>
      </c>
      <c r="BJ1195" s="78" t="str">
        <f t="shared" si="141"/>
        <v>00:00</v>
      </c>
      <c r="BK1195" s="77">
        <v>1193</v>
      </c>
      <c r="BL1195" s="57">
        <f t="shared" si="135"/>
        <v>0</v>
      </c>
      <c r="BM1195" s="57" t="str">
        <f t="shared" si="137"/>
        <v>0000000</v>
      </c>
      <c r="BN1195" s="57" t="str">
        <f t="shared" si="138"/>
        <v>00</v>
      </c>
      <c r="BO1195" s="57" t="str">
        <f t="shared" si="139"/>
        <v>00</v>
      </c>
      <c r="BP1195" s="57" t="str">
        <f t="shared" si="140"/>
        <v>00</v>
      </c>
    </row>
    <row r="1196" spans="1:68">
      <c r="A1196" s="51" t="s">
        <v>2721</v>
      </c>
      <c r="B1196" s="51" t="s">
        <v>395</v>
      </c>
      <c r="C1196" s="52">
        <v>20582</v>
      </c>
      <c r="D1196" s="51" t="s">
        <v>2722</v>
      </c>
      <c r="E1196" s="51" t="s">
        <v>2721</v>
      </c>
      <c r="F1196" s="51" t="s">
        <v>29</v>
      </c>
      <c r="G1196" s="85" t="s">
        <v>21</v>
      </c>
      <c r="H1196" s="86">
        <v>1194</v>
      </c>
      <c r="I1196" s="87" t="str">
        <f>VLOOKUP('entries and results'!G1196,$A$3:$E$30018,4,FALSE)</f>
        <v> </v>
      </c>
      <c r="J1196" s="87" t="str">
        <f>VLOOKUP('entries and results'!G1196,$A$3:$F$30018,6,FALSE)</f>
        <v> </v>
      </c>
      <c r="K1196" s="87" t="str">
        <f>VLOOKUP('entries and results'!G1196,$A$3:$E$30018,2,FALSE)</f>
        <v> </v>
      </c>
      <c r="L1196" s="88">
        <v>1194</v>
      </c>
      <c r="M1196" s="89" t="s">
        <v>21</v>
      </c>
      <c r="N1196" s="90" t="str">
        <f>VLOOKUP('entries and results'!M1196,$H$3:$K$30018,2,FALSE)</f>
        <v> </v>
      </c>
      <c r="O1196" s="90" t="str">
        <f>VLOOKUP('entries and results'!M1196,$H$3:$K$30018,3,FALSE)</f>
        <v> </v>
      </c>
      <c r="P1196" s="90" t="str">
        <f>VLOOKUP('entries and results'!M1196,$H$3:$K$30018,4,FALSE)</f>
        <v> </v>
      </c>
      <c r="Q1196" s="91" t="s">
        <v>22</v>
      </c>
      <c r="R1196" s="92" t="str">
        <f t="shared" si="136"/>
        <v>00:00</v>
      </c>
      <c r="BJ1196" s="78" t="str">
        <f t="shared" si="141"/>
        <v>00:00</v>
      </c>
      <c r="BK1196" s="77">
        <v>1194</v>
      </c>
      <c r="BL1196" s="57">
        <f t="shared" si="135"/>
        <v>0</v>
      </c>
      <c r="BM1196" s="57" t="str">
        <f t="shared" si="137"/>
        <v>0000000</v>
      </c>
      <c r="BN1196" s="57" t="str">
        <f t="shared" si="138"/>
        <v>00</v>
      </c>
      <c r="BO1196" s="57" t="str">
        <f t="shared" si="139"/>
        <v>00</v>
      </c>
      <c r="BP1196" s="57" t="str">
        <f t="shared" si="140"/>
        <v>00</v>
      </c>
    </row>
    <row r="1197" spans="1:68">
      <c r="A1197" s="51" t="s">
        <v>2723</v>
      </c>
      <c r="B1197" s="51" t="s">
        <v>395</v>
      </c>
      <c r="C1197" s="52">
        <v>22333</v>
      </c>
      <c r="D1197" s="51" t="s">
        <v>2724</v>
      </c>
      <c r="E1197" s="51" t="s">
        <v>2723</v>
      </c>
      <c r="F1197" s="51" t="s">
        <v>29</v>
      </c>
      <c r="G1197" s="85" t="s">
        <v>21</v>
      </c>
      <c r="H1197" s="86">
        <v>1195</v>
      </c>
      <c r="I1197" s="87" t="str">
        <f>VLOOKUP('entries and results'!G1197,$A$3:$E$30018,4,FALSE)</f>
        <v> </v>
      </c>
      <c r="J1197" s="87" t="str">
        <f>VLOOKUP('entries and results'!G1197,$A$3:$F$30018,6,FALSE)</f>
        <v> </v>
      </c>
      <c r="K1197" s="87" t="str">
        <f>VLOOKUP('entries and results'!G1197,$A$3:$E$30018,2,FALSE)</f>
        <v> </v>
      </c>
      <c r="L1197" s="88">
        <v>1195</v>
      </c>
      <c r="M1197" s="89" t="s">
        <v>21</v>
      </c>
      <c r="N1197" s="90" t="str">
        <f>VLOOKUP('entries and results'!M1197,$H$3:$K$30018,2,FALSE)</f>
        <v> </v>
      </c>
      <c r="O1197" s="90" t="str">
        <f>VLOOKUP('entries and results'!M1197,$H$3:$K$30018,3,FALSE)</f>
        <v> </v>
      </c>
      <c r="P1197" s="90" t="str">
        <f>VLOOKUP('entries and results'!M1197,$H$3:$K$30018,4,FALSE)</f>
        <v> </v>
      </c>
      <c r="Q1197" s="91" t="s">
        <v>22</v>
      </c>
      <c r="R1197" s="92" t="str">
        <f t="shared" si="136"/>
        <v>00:00</v>
      </c>
      <c r="BJ1197" s="78" t="str">
        <f t="shared" si="141"/>
        <v>00:00</v>
      </c>
      <c r="BK1197" s="77">
        <v>1195</v>
      </c>
      <c r="BL1197" s="57">
        <f t="shared" si="135"/>
        <v>0</v>
      </c>
      <c r="BM1197" s="57" t="str">
        <f t="shared" si="137"/>
        <v>0000000</v>
      </c>
      <c r="BN1197" s="57" t="str">
        <f t="shared" si="138"/>
        <v>00</v>
      </c>
      <c r="BO1197" s="57" t="str">
        <f t="shared" si="139"/>
        <v>00</v>
      </c>
      <c r="BP1197" s="57" t="str">
        <f t="shared" si="140"/>
        <v>00</v>
      </c>
    </row>
    <row r="1198" spans="1:68">
      <c r="A1198" s="51" t="s">
        <v>2725</v>
      </c>
      <c r="B1198" s="51" t="s">
        <v>395</v>
      </c>
      <c r="C1198" s="52">
        <v>22640</v>
      </c>
      <c r="D1198" s="51" t="s">
        <v>2726</v>
      </c>
      <c r="E1198" s="51" t="s">
        <v>2725</v>
      </c>
      <c r="F1198" s="51" t="s">
        <v>29</v>
      </c>
      <c r="G1198" s="85" t="s">
        <v>21</v>
      </c>
      <c r="H1198" s="86">
        <v>1196</v>
      </c>
      <c r="I1198" s="87" t="str">
        <f>VLOOKUP('entries and results'!G1198,$A$3:$E$30018,4,FALSE)</f>
        <v> </v>
      </c>
      <c r="J1198" s="87" t="str">
        <f>VLOOKUP('entries and results'!G1198,$A$3:$F$30018,6,FALSE)</f>
        <v> </v>
      </c>
      <c r="K1198" s="87" t="str">
        <f>VLOOKUP('entries and results'!G1198,$A$3:$E$30018,2,FALSE)</f>
        <v> </v>
      </c>
      <c r="L1198" s="88">
        <v>1196</v>
      </c>
      <c r="M1198" s="89" t="s">
        <v>21</v>
      </c>
      <c r="N1198" s="90" t="str">
        <f>VLOOKUP('entries and results'!M1198,$H$3:$K$30018,2,FALSE)</f>
        <v> </v>
      </c>
      <c r="O1198" s="90" t="str">
        <f>VLOOKUP('entries and results'!M1198,$H$3:$K$30018,3,FALSE)</f>
        <v> </v>
      </c>
      <c r="P1198" s="90" t="str">
        <f>VLOOKUP('entries and results'!M1198,$H$3:$K$30018,4,FALSE)</f>
        <v> </v>
      </c>
      <c r="Q1198" s="91" t="s">
        <v>22</v>
      </c>
      <c r="R1198" s="92" t="str">
        <f t="shared" si="136"/>
        <v>00:00</v>
      </c>
      <c r="BJ1198" s="78" t="str">
        <f t="shared" si="141"/>
        <v>00:00</v>
      </c>
      <c r="BK1198" s="77">
        <v>1196</v>
      </c>
      <c r="BL1198" s="57">
        <f t="shared" si="135"/>
        <v>0</v>
      </c>
      <c r="BM1198" s="57" t="str">
        <f t="shared" si="137"/>
        <v>0000000</v>
      </c>
      <c r="BN1198" s="57" t="str">
        <f t="shared" si="138"/>
        <v>00</v>
      </c>
      <c r="BO1198" s="57" t="str">
        <f t="shared" si="139"/>
        <v>00</v>
      </c>
      <c r="BP1198" s="57" t="str">
        <f t="shared" si="140"/>
        <v>00</v>
      </c>
    </row>
    <row r="1199" spans="1:68">
      <c r="A1199" s="51" t="s">
        <v>2727</v>
      </c>
      <c r="B1199" s="51" t="s">
        <v>395</v>
      </c>
      <c r="C1199" s="52">
        <v>31176</v>
      </c>
      <c r="D1199" s="51" t="s">
        <v>2728</v>
      </c>
      <c r="E1199" s="51" t="s">
        <v>2727</v>
      </c>
      <c r="F1199" s="51" t="s">
        <v>35</v>
      </c>
      <c r="G1199" s="85" t="s">
        <v>21</v>
      </c>
      <c r="H1199" s="86">
        <v>1197</v>
      </c>
      <c r="I1199" s="87" t="str">
        <f>VLOOKUP('entries and results'!G1199,$A$3:$E$30018,4,FALSE)</f>
        <v> </v>
      </c>
      <c r="J1199" s="87" t="str">
        <f>VLOOKUP('entries and results'!G1199,$A$3:$F$30018,6,FALSE)</f>
        <v> </v>
      </c>
      <c r="K1199" s="87" t="str">
        <f>VLOOKUP('entries and results'!G1199,$A$3:$E$30018,2,FALSE)</f>
        <v> </v>
      </c>
      <c r="L1199" s="88">
        <v>1197</v>
      </c>
      <c r="M1199" s="89" t="s">
        <v>21</v>
      </c>
      <c r="N1199" s="90" t="str">
        <f>VLOOKUP('entries and results'!M1199,$H$3:$K$30018,2,FALSE)</f>
        <v> </v>
      </c>
      <c r="O1199" s="90" t="str">
        <f>VLOOKUP('entries and results'!M1199,$H$3:$K$30018,3,FALSE)</f>
        <v> </v>
      </c>
      <c r="P1199" s="90" t="str">
        <f>VLOOKUP('entries and results'!M1199,$H$3:$K$30018,4,FALSE)</f>
        <v> </v>
      </c>
      <c r="Q1199" s="91" t="s">
        <v>22</v>
      </c>
      <c r="R1199" s="92" t="str">
        <f t="shared" si="136"/>
        <v>00:00</v>
      </c>
      <c r="BJ1199" s="78" t="str">
        <f t="shared" si="141"/>
        <v>00:00</v>
      </c>
      <c r="BK1199" s="77">
        <v>1197</v>
      </c>
      <c r="BL1199" s="57">
        <f t="shared" si="135"/>
        <v>0</v>
      </c>
      <c r="BM1199" s="57" t="str">
        <f t="shared" si="137"/>
        <v>0000000</v>
      </c>
      <c r="BN1199" s="57" t="str">
        <f t="shared" si="138"/>
        <v>00</v>
      </c>
      <c r="BO1199" s="57" t="str">
        <f t="shared" si="139"/>
        <v>00</v>
      </c>
      <c r="BP1199" s="57" t="str">
        <f t="shared" si="140"/>
        <v>00</v>
      </c>
    </row>
    <row r="1200" spans="1:68">
      <c r="A1200" s="51" t="s">
        <v>2729</v>
      </c>
      <c r="B1200" s="51" t="s">
        <v>395</v>
      </c>
      <c r="C1200" s="52">
        <v>22173</v>
      </c>
      <c r="D1200" s="51" t="s">
        <v>2730</v>
      </c>
      <c r="E1200" s="51" t="s">
        <v>2729</v>
      </c>
      <c r="F1200" s="51" t="s">
        <v>29</v>
      </c>
      <c r="G1200" s="85" t="s">
        <v>21</v>
      </c>
      <c r="H1200" s="86">
        <v>1198</v>
      </c>
      <c r="I1200" s="87" t="str">
        <f>VLOOKUP('entries and results'!G1200,$A$3:$E$30018,4,FALSE)</f>
        <v> </v>
      </c>
      <c r="J1200" s="87" t="str">
        <f>VLOOKUP('entries and results'!G1200,$A$3:$F$30018,6,FALSE)</f>
        <v> </v>
      </c>
      <c r="K1200" s="87" t="str">
        <f>VLOOKUP('entries and results'!G1200,$A$3:$E$30018,2,FALSE)</f>
        <v> </v>
      </c>
      <c r="L1200" s="88">
        <v>1198</v>
      </c>
      <c r="M1200" s="89" t="s">
        <v>21</v>
      </c>
      <c r="N1200" s="90" t="str">
        <f>VLOOKUP('entries and results'!M1200,$H$3:$K$30018,2,FALSE)</f>
        <v> </v>
      </c>
      <c r="O1200" s="90" t="str">
        <f>VLOOKUP('entries and results'!M1200,$H$3:$K$30018,3,FALSE)</f>
        <v> </v>
      </c>
      <c r="P1200" s="90" t="str">
        <f>VLOOKUP('entries and results'!M1200,$H$3:$K$30018,4,FALSE)</f>
        <v> </v>
      </c>
      <c r="Q1200" s="91" t="s">
        <v>22</v>
      </c>
      <c r="R1200" s="92" t="str">
        <f t="shared" si="136"/>
        <v>00:00</v>
      </c>
      <c r="BJ1200" s="78" t="str">
        <f t="shared" si="141"/>
        <v>00:00</v>
      </c>
      <c r="BK1200" s="77">
        <v>1198</v>
      </c>
      <c r="BL1200" s="57">
        <f t="shared" si="135"/>
        <v>0</v>
      </c>
      <c r="BM1200" s="57" t="str">
        <f t="shared" si="137"/>
        <v>0000000</v>
      </c>
      <c r="BN1200" s="57" t="str">
        <f t="shared" si="138"/>
        <v>00</v>
      </c>
      <c r="BO1200" s="57" t="str">
        <f t="shared" si="139"/>
        <v>00</v>
      </c>
      <c r="BP1200" s="57" t="str">
        <f t="shared" si="140"/>
        <v>00</v>
      </c>
    </row>
    <row r="1201" spans="1:68">
      <c r="A1201" s="51" t="s">
        <v>2731</v>
      </c>
      <c r="B1201" s="51" t="s">
        <v>1653</v>
      </c>
      <c r="C1201" s="52">
        <v>26474</v>
      </c>
      <c r="D1201" s="51" t="s">
        <v>2732</v>
      </c>
      <c r="E1201" s="51" t="s">
        <v>2731</v>
      </c>
      <c r="F1201" s="51" t="s">
        <v>35</v>
      </c>
      <c r="G1201" s="85" t="s">
        <v>21</v>
      </c>
      <c r="H1201" s="86">
        <v>1199</v>
      </c>
      <c r="I1201" s="87" t="str">
        <f>VLOOKUP('entries and results'!G1201,$A$3:$E$30018,4,FALSE)</f>
        <v> </v>
      </c>
      <c r="J1201" s="87" t="str">
        <f>VLOOKUP('entries and results'!G1201,$A$3:$F$30018,6,FALSE)</f>
        <v> </v>
      </c>
      <c r="K1201" s="87" t="str">
        <f>VLOOKUP('entries and results'!G1201,$A$3:$E$30018,2,FALSE)</f>
        <v> </v>
      </c>
      <c r="L1201" s="88">
        <v>1199</v>
      </c>
      <c r="M1201" s="89" t="s">
        <v>21</v>
      </c>
      <c r="N1201" s="90" t="str">
        <f>VLOOKUP('entries and results'!M1201,$H$3:$K$30018,2,FALSE)</f>
        <v> </v>
      </c>
      <c r="O1201" s="90" t="str">
        <f>VLOOKUP('entries and results'!M1201,$H$3:$K$30018,3,FALSE)</f>
        <v> </v>
      </c>
      <c r="P1201" s="90" t="str">
        <f>VLOOKUP('entries and results'!M1201,$H$3:$K$30018,4,FALSE)</f>
        <v> </v>
      </c>
      <c r="Q1201" s="91" t="s">
        <v>22</v>
      </c>
      <c r="R1201" s="92" t="str">
        <f t="shared" si="136"/>
        <v>00:00</v>
      </c>
      <c r="BJ1201" s="78" t="str">
        <f t="shared" si="141"/>
        <v>00:00</v>
      </c>
      <c r="BK1201" s="77">
        <v>1199</v>
      </c>
      <c r="BL1201" s="57">
        <f t="shared" si="135"/>
        <v>0</v>
      </c>
      <c r="BM1201" s="57" t="str">
        <f t="shared" si="137"/>
        <v>0000000</v>
      </c>
      <c r="BN1201" s="57" t="str">
        <f t="shared" si="138"/>
        <v>00</v>
      </c>
      <c r="BO1201" s="57" t="str">
        <f t="shared" si="139"/>
        <v>00</v>
      </c>
      <c r="BP1201" s="57" t="str">
        <f t="shared" si="140"/>
        <v>00</v>
      </c>
    </row>
    <row r="1202" spans="1:68">
      <c r="A1202" s="51" t="s">
        <v>2733</v>
      </c>
      <c r="B1202" s="51" t="s">
        <v>57</v>
      </c>
      <c r="C1202" s="52">
        <v>27880</v>
      </c>
      <c r="D1202" s="51" t="s">
        <v>400</v>
      </c>
      <c r="E1202" s="51" t="s">
        <v>2733</v>
      </c>
      <c r="F1202" s="51" t="s">
        <v>35</v>
      </c>
      <c r="G1202" s="85" t="s">
        <v>21</v>
      </c>
      <c r="H1202" s="86">
        <v>1200</v>
      </c>
      <c r="I1202" s="87" t="str">
        <f>VLOOKUP('entries and results'!G1202,$A$3:$E$30018,4,FALSE)</f>
        <v> </v>
      </c>
      <c r="J1202" s="87" t="str">
        <f>VLOOKUP('entries and results'!G1202,$A$3:$F$30018,6,FALSE)</f>
        <v> </v>
      </c>
      <c r="K1202" s="87" t="str">
        <f>VLOOKUP('entries and results'!G1202,$A$3:$E$30018,2,FALSE)</f>
        <v> </v>
      </c>
      <c r="L1202" s="88">
        <v>1200</v>
      </c>
      <c r="M1202" s="89" t="s">
        <v>21</v>
      </c>
      <c r="N1202" s="90" t="str">
        <f>VLOOKUP('entries and results'!M1202,$H$3:$K$30018,2,FALSE)</f>
        <v> </v>
      </c>
      <c r="O1202" s="90" t="str">
        <f>VLOOKUP('entries and results'!M1202,$H$3:$K$30018,3,FALSE)</f>
        <v> </v>
      </c>
      <c r="P1202" s="90" t="str">
        <f>VLOOKUP('entries and results'!M1202,$H$3:$K$30018,4,FALSE)</f>
        <v> </v>
      </c>
      <c r="Q1202" s="91" t="s">
        <v>22</v>
      </c>
      <c r="R1202" s="92" t="str">
        <f t="shared" si="136"/>
        <v>00:00</v>
      </c>
      <c r="BJ1202" s="78" t="str">
        <f t="shared" si="141"/>
        <v>00:00</v>
      </c>
      <c r="BK1202" s="77">
        <v>1200</v>
      </c>
      <c r="BL1202" s="57">
        <f t="shared" si="135"/>
        <v>0</v>
      </c>
      <c r="BM1202" s="57" t="str">
        <f t="shared" si="137"/>
        <v>0000000</v>
      </c>
      <c r="BN1202" s="57" t="str">
        <f t="shared" si="138"/>
        <v>00</v>
      </c>
      <c r="BO1202" s="57" t="str">
        <f t="shared" si="139"/>
        <v>00</v>
      </c>
      <c r="BP1202" s="57" t="str">
        <f t="shared" si="140"/>
        <v>00</v>
      </c>
    </row>
    <row r="1203" spans="1:68">
      <c r="A1203" s="51" t="s">
        <v>2734</v>
      </c>
      <c r="B1203" s="51" t="s">
        <v>57</v>
      </c>
      <c r="C1203" s="52">
        <v>19102</v>
      </c>
      <c r="D1203" s="51" t="s">
        <v>2735</v>
      </c>
      <c r="E1203" s="51" t="s">
        <v>2734</v>
      </c>
      <c r="F1203" s="51" t="s">
        <v>29</v>
      </c>
      <c r="G1203" s="85" t="s">
        <v>21</v>
      </c>
      <c r="H1203" s="86">
        <v>1201</v>
      </c>
      <c r="I1203" s="87" t="str">
        <f>VLOOKUP('entries and results'!G1203,$A$3:$E$30018,4,FALSE)</f>
        <v> </v>
      </c>
      <c r="J1203" s="87" t="str">
        <f>VLOOKUP('entries and results'!G1203,$A$3:$F$30018,6,FALSE)</f>
        <v> </v>
      </c>
      <c r="K1203" s="87" t="str">
        <f>VLOOKUP('entries and results'!G1203,$A$3:$E$30018,2,FALSE)</f>
        <v> </v>
      </c>
      <c r="L1203" s="88">
        <v>1201</v>
      </c>
      <c r="M1203" s="89" t="s">
        <v>21</v>
      </c>
      <c r="N1203" s="90" t="str">
        <f>VLOOKUP('entries and results'!M1203,$H$3:$K$30018,2,FALSE)</f>
        <v> </v>
      </c>
      <c r="O1203" s="90" t="str">
        <f>VLOOKUP('entries and results'!M1203,$H$3:$K$30018,3,FALSE)</f>
        <v> </v>
      </c>
      <c r="P1203" s="90" t="str">
        <f>VLOOKUP('entries and results'!M1203,$H$3:$K$30018,4,FALSE)</f>
        <v> </v>
      </c>
      <c r="Q1203" s="91" t="s">
        <v>22</v>
      </c>
      <c r="R1203" s="92" t="str">
        <f t="shared" si="136"/>
        <v>00:00</v>
      </c>
      <c r="BJ1203" s="78" t="str">
        <f t="shared" si="141"/>
        <v>00:00</v>
      </c>
      <c r="BK1203" s="77">
        <v>1201</v>
      </c>
      <c r="BL1203" s="57">
        <f t="shared" si="135"/>
        <v>0</v>
      </c>
      <c r="BM1203" s="57" t="str">
        <f t="shared" si="137"/>
        <v>0000000</v>
      </c>
      <c r="BN1203" s="57" t="str">
        <f t="shared" si="138"/>
        <v>00</v>
      </c>
      <c r="BO1203" s="57" t="str">
        <f t="shared" si="139"/>
        <v>00</v>
      </c>
      <c r="BP1203" s="57" t="str">
        <f t="shared" si="140"/>
        <v>00</v>
      </c>
    </row>
    <row r="1204" spans="1:68">
      <c r="A1204" s="51" t="s">
        <v>2736</v>
      </c>
      <c r="B1204" s="51" t="s">
        <v>57</v>
      </c>
      <c r="C1204" s="52">
        <v>25218</v>
      </c>
      <c r="D1204" s="51" t="s">
        <v>2737</v>
      </c>
      <c r="E1204" s="51" t="s">
        <v>2736</v>
      </c>
      <c r="F1204" s="51" t="s">
        <v>29</v>
      </c>
      <c r="G1204" s="85" t="s">
        <v>21</v>
      </c>
      <c r="H1204" s="86">
        <v>1202</v>
      </c>
      <c r="I1204" s="87" t="str">
        <f>VLOOKUP('entries and results'!G1204,$A$3:$E$30018,4,FALSE)</f>
        <v> </v>
      </c>
      <c r="J1204" s="87" t="str">
        <f>VLOOKUP('entries and results'!G1204,$A$3:$F$30018,6,FALSE)</f>
        <v> </v>
      </c>
      <c r="K1204" s="87" t="str">
        <f>VLOOKUP('entries and results'!G1204,$A$3:$E$30018,2,FALSE)</f>
        <v> </v>
      </c>
      <c r="L1204" s="88">
        <v>1202</v>
      </c>
      <c r="M1204" s="89" t="s">
        <v>21</v>
      </c>
      <c r="N1204" s="90" t="str">
        <f>VLOOKUP('entries and results'!M1204,$H$3:$K$30018,2,FALSE)</f>
        <v> </v>
      </c>
      <c r="O1204" s="90" t="str">
        <f>VLOOKUP('entries and results'!M1204,$H$3:$K$30018,3,FALSE)</f>
        <v> </v>
      </c>
      <c r="P1204" s="90" t="str">
        <f>VLOOKUP('entries and results'!M1204,$H$3:$K$30018,4,FALSE)</f>
        <v> </v>
      </c>
      <c r="Q1204" s="91" t="s">
        <v>22</v>
      </c>
      <c r="R1204" s="92" t="str">
        <f t="shared" si="136"/>
        <v>00:00</v>
      </c>
      <c r="BJ1204" s="78" t="str">
        <f t="shared" si="141"/>
        <v>00:00</v>
      </c>
      <c r="BK1204" s="77">
        <v>1202</v>
      </c>
      <c r="BL1204" s="57">
        <f t="shared" si="135"/>
        <v>0</v>
      </c>
      <c r="BM1204" s="57" t="str">
        <f t="shared" si="137"/>
        <v>0000000</v>
      </c>
      <c r="BN1204" s="57" t="str">
        <f t="shared" si="138"/>
        <v>00</v>
      </c>
      <c r="BO1204" s="57" t="str">
        <f t="shared" si="139"/>
        <v>00</v>
      </c>
      <c r="BP1204" s="57" t="str">
        <f t="shared" si="140"/>
        <v>00</v>
      </c>
    </row>
    <row r="1205" spans="1:68">
      <c r="A1205" s="51" t="s">
        <v>2738</v>
      </c>
      <c r="B1205" s="51" t="s">
        <v>57</v>
      </c>
      <c r="C1205" s="52">
        <v>26851</v>
      </c>
      <c r="D1205" s="51" t="s">
        <v>2739</v>
      </c>
      <c r="E1205" s="51" t="s">
        <v>2738</v>
      </c>
      <c r="F1205" s="51" t="s">
        <v>35</v>
      </c>
      <c r="G1205" s="85" t="s">
        <v>21</v>
      </c>
      <c r="H1205" s="86">
        <v>1203</v>
      </c>
      <c r="I1205" s="87" t="str">
        <f>VLOOKUP('entries and results'!G1205,$A$3:$E$30018,4,FALSE)</f>
        <v> </v>
      </c>
      <c r="J1205" s="87" t="str">
        <f>VLOOKUP('entries and results'!G1205,$A$3:$F$30018,6,FALSE)</f>
        <v> </v>
      </c>
      <c r="K1205" s="87" t="str">
        <f>VLOOKUP('entries and results'!G1205,$A$3:$E$30018,2,FALSE)</f>
        <v> </v>
      </c>
      <c r="L1205" s="88">
        <v>1203</v>
      </c>
      <c r="M1205" s="89" t="s">
        <v>21</v>
      </c>
      <c r="N1205" s="90" t="str">
        <f>VLOOKUP('entries and results'!M1205,$H$3:$K$30018,2,FALSE)</f>
        <v> </v>
      </c>
      <c r="O1205" s="90" t="str">
        <f>VLOOKUP('entries and results'!M1205,$H$3:$K$30018,3,FALSE)</f>
        <v> </v>
      </c>
      <c r="P1205" s="90" t="str">
        <f>VLOOKUP('entries and results'!M1205,$H$3:$K$30018,4,FALSE)</f>
        <v> </v>
      </c>
      <c r="Q1205" s="91" t="s">
        <v>22</v>
      </c>
      <c r="R1205" s="92" t="str">
        <f t="shared" si="136"/>
        <v>00:00</v>
      </c>
      <c r="BJ1205" s="78" t="str">
        <f t="shared" si="141"/>
        <v>00:00</v>
      </c>
      <c r="BK1205" s="77">
        <v>1203</v>
      </c>
      <c r="BL1205" s="57">
        <f t="shared" si="135"/>
        <v>0</v>
      </c>
      <c r="BM1205" s="57" t="str">
        <f t="shared" si="137"/>
        <v>0000000</v>
      </c>
      <c r="BN1205" s="57" t="str">
        <f t="shared" si="138"/>
        <v>00</v>
      </c>
      <c r="BO1205" s="57" t="str">
        <f t="shared" si="139"/>
        <v>00</v>
      </c>
      <c r="BP1205" s="57" t="str">
        <f t="shared" si="140"/>
        <v>00</v>
      </c>
    </row>
    <row r="1206" spans="1:68">
      <c r="A1206" s="51" t="s">
        <v>2740</v>
      </c>
      <c r="B1206" s="51" t="s">
        <v>57</v>
      </c>
      <c r="C1206" s="52">
        <v>20804</v>
      </c>
      <c r="D1206" s="51" t="s">
        <v>2741</v>
      </c>
      <c r="E1206" s="51" t="s">
        <v>2740</v>
      </c>
      <c r="F1206" s="51" t="s">
        <v>29</v>
      </c>
      <c r="G1206" s="85" t="s">
        <v>21</v>
      </c>
      <c r="H1206" s="86">
        <v>1204</v>
      </c>
      <c r="I1206" s="87" t="str">
        <f>VLOOKUP('entries and results'!G1206,$A$3:$E$30018,4,FALSE)</f>
        <v> </v>
      </c>
      <c r="J1206" s="87" t="str">
        <f>VLOOKUP('entries and results'!G1206,$A$3:$F$30018,6,FALSE)</f>
        <v> </v>
      </c>
      <c r="K1206" s="87" t="str">
        <f>VLOOKUP('entries and results'!G1206,$A$3:$E$30018,2,FALSE)</f>
        <v> </v>
      </c>
      <c r="L1206" s="88">
        <v>1204</v>
      </c>
      <c r="M1206" s="89" t="s">
        <v>21</v>
      </c>
      <c r="N1206" s="90" t="str">
        <f>VLOOKUP('entries and results'!M1206,$H$3:$K$30018,2,FALSE)</f>
        <v> </v>
      </c>
      <c r="O1206" s="90" t="str">
        <f>VLOOKUP('entries and results'!M1206,$H$3:$K$30018,3,FALSE)</f>
        <v> </v>
      </c>
      <c r="P1206" s="90" t="str">
        <f>VLOOKUP('entries and results'!M1206,$H$3:$K$30018,4,FALSE)</f>
        <v> </v>
      </c>
      <c r="Q1206" s="91" t="s">
        <v>22</v>
      </c>
      <c r="R1206" s="92" t="str">
        <f t="shared" si="136"/>
        <v>00:00</v>
      </c>
      <c r="BJ1206" s="78" t="str">
        <f t="shared" si="141"/>
        <v>00:00</v>
      </c>
      <c r="BK1206" s="77">
        <v>1204</v>
      </c>
      <c r="BL1206" s="57">
        <f t="shared" si="135"/>
        <v>0</v>
      </c>
      <c r="BM1206" s="57" t="str">
        <f t="shared" si="137"/>
        <v>0000000</v>
      </c>
      <c r="BN1206" s="57" t="str">
        <f t="shared" si="138"/>
        <v>00</v>
      </c>
      <c r="BO1206" s="57" t="str">
        <f t="shared" si="139"/>
        <v>00</v>
      </c>
      <c r="BP1206" s="57" t="str">
        <f t="shared" si="140"/>
        <v>00</v>
      </c>
    </row>
    <row r="1207" spans="1:68">
      <c r="A1207" s="51" t="s">
        <v>2742</v>
      </c>
      <c r="B1207" s="51" t="s">
        <v>917</v>
      </c>
      <c r="C1207" s="52">
        <v>27439</v>
      </c>
      <c r="D1207" s="51" t="s">
        <v>2743</v>
      </c>
      <c r="E1207" s="51" t="s">
        <v>2742</v>
      </c>
      <c r="F1207" s="51" t="s">
        <v>35</v>
      </c>
      <c r="G1207" s="85" t="s">
        <v>21</v>
      </c>
      <c r="H1207" s="86">
        <v>1205</v>
      </c>
      <c r="I1207" s="87" t="str">
        <f>VLOOKUP('entries and results'!G1207,$A$3:$E$30018,4,FALSE)</f>
        <v> </v>
      </c>
      <c r="J1207" s="87" t="str">
        <f>VLOOKUP('entries and results'!G1207,$A$3:$F$30018,6,FALSE)</f>
        <v> </v>
      </c>
      <c r="K1207" s="87" t="str">
        <f>VLOOKUP('entries and results'!G1207,$A$3:$E$30018,2,FALSE)</f>
        <v> </v>
      </c>
      <c r="L1207" s="88">
        <v>1205</v>
      </c>
      <c r="M1207" s="89" t="s">
        <v>21</v>
      </c>
      <c r="N1207" s="90" t="str">
        <f>VLOOKUP('entries and results'!M1207,$H$3:$K$30018,2,FALSE)</f>
        <v> </v>
      </c>
      <c r="O1207" s="90" t="str">
        <f>VLOOKUP('entries and results'!M1207,$H$3:$K$30018,3,FALSE)</f>
        <v> </v>
      </c>
      <c r="P1207" s="90" t="str">
        <f>VLOOKUP('entries and results'!M1207,$H$3:$K$30018,4,FALSE)</f>
        <v> </v>
      </c>
      <c r="Q1207" s="91" t="s">
        <v>22</v>
      </c>
      <c r="R1207" s="92" t="str">
        <f t="shared" si="136"/>
        <v>00:00</v>
      </c>
      <c r="BJ1207" s="78" t="str">
        <f t="shared" si="141"/>
        <v>00:00</v>
      </c>
      <c r="BK1207" s="77">
        <v>1205</v>
      </c>
      <c r="BL1207" s="57">
        <f t="shared" si="135"/>
        <v>0</v>
      </c>
      <c r="BM1207" s="57" t="str">
        <f t="shared" si="137"/>
        <v>0000000</v>
      </c>
      <c r="BN1207" s="57" t="str">
        <f t="shared" si="138"/>
        <v>00</v>
      </c>
      <c r="BO1207" s="57" t="str">
        <f t="shared" si="139"/>
        <v>00</v>
      </c>
      <c r="BP1207" s="57" t="str">
        <f t="shared" si="140"/>
        <v>00</v>
      </c>
    </row>
    <row r="1208" spans="1:68">
      <c r="A1208" s="51" t="s">
        <v>2744</v>
      </c>
      <c r="B1208" s="51" t="s">
        <v>917</v>
      </c>
      <c r="C1208" s="52">
        <v>30984</v>
      </c>
      <c r="D1208" s="51" t="s">
        <v>2745</v>
      </c>
      <c r="E1208" s="51" t="s">
        <v>2744</v>
      </c>
      <c r="F1208" s="51" t="s">
        <v>35</v>
      </c>
      <c r="G1208" s="85" t="s">
        <v>21</v>
      </c>
      <c r="H1208" s="86">
        <v>1206</v>
      </c>
      <c r="I1208" s="87" t="str">
        <f>VLOOKUP('entries and results'!G1208,$A$3:$E$30018,4,FALSE)</f>
        <v> </v>
      </c>
      <c r="J1208" s="87" t="str">
        <f>VLOOKUP('entries and results'!G1208,$A$3:$F$30018,6,FALSE)</f>
        <v> </v>
      </c>
      <c r="K1208" s="87" t="str">
        <f>VLOOKUP('entries and results'!G1208,$A$3:$E$30018,2,FALSE)</f>
        <v> </v>
      </c>
      <c r="L1208" s="88">
        <v>1206</v>
      </c>
      <c r="M1208" s="89" t="s">
        <v>21</v>
      </c>
      <c r="N1208" s="90" t="str">
        <f>VLOOKUP('entries and results'!M1208,$H$3:$K$30018,2,FALSE)</f>
        <v> </v>
      </c>
      <c r="O1208" s="90" t="str">
        <f>VLOOKUP('entries and results'!M1208,$H$3:$K$30018,3,FALSE)</f>
        <v> </v>
      </c>
      <c r="P1208" s="90" t="str">
        <f>VLOOKUP('entries and results'!M1208,$H$3:$K$30018,4,FALSE)</f>
        <v> </v>
      </c>
      <c r="Q1208" s="91" t="s">
        <v>22</v>
      </c>
      <c r="R1208" s="92" t="str">
        <f t="shared" si="136"/>
        <v>00:00</v>
      </c>
      <c r="BJ1208" s="78" t="str">
        <f t="shared" si="141"/>
        <v>00:00</v>
      </c>
      <c r="BK1208" s="77">
        <v>1206</v>
      </c>
      <c r="BL1208" s="57">
        <f t="shared" si="135"/>
        <v>0</v>
      </c>
      <c r="BM1208" s="57" t="str">
        <f t="shared" si="137"/>
        <v>0000000</v>
      </c>
      <c r="BN1208" s="57" t="str">
        <f t="shared" si="138"/>
        <v>00</v>
      </c>
      <c r="BO1208" s="57" t="str">
        <f t="shared" si="139"/>
        <v>00</v>
      </c>
      <c r="BP1208" s="57" t="str">
        <f t="shared" si="140"/>
        <v>00</v>
      </c>
    </row>
    <row r="1209" spans="1:68">
      <c r="A1209" s="51" t="s">
        <v>2746</v>
      </c>
      <c r="B1209" s="51" t="s">
        <v>419</v>
      </c>
      <c r="C1209" s="52">
        <v>31064</v>
      </c>
      <c r="D1209" s="51" t="s">
        <v>2747</v>
      </c>
      <c r="E1209" s="51" t="s">
        <v>2746</v>
      </c>
      <c r="F1209" s="51" t="s">
        <v>35</v>
      </c>
      <c r="G1209" s="85" t="s">
        <v>21</v>
      </c>
      <c r="H1209" s="86">
        <v>1207</v>
      </c>
      <c r="I1209" s="87" t="str">
        <f>VLOOKUP('entries and results'!G1209,$A$3:$E$30018,4,FALSE)</f>
        <v> </v>
      </c>
      <c r="J1209" s="87" t="str">
        <f>VLOOKUP('entries and results'!G1209,$A$3:$F$30018,6,FALSE)</f>
        <v> </v>
      </c>
      <c r="K1209" s="87" t="str">
        <f>VLOOKUP('entries and results'!G1209,$A$3:$E$30018,2,FALSE)</f>
        <v> </v>
      </c>
      <c r="L1209" s="88">
        <v>1207</v>
      </c>
      <c r="M1209" s="89" t="s">
        <v>21</v>
      </c>
      <c r="N1209" s="90" t="str">
        <f>VLOOKUP('entries and results'!M1209,$H$3:$K$30018,2,FALSE)</f>
        <v> </v>
      </c>
      <c r="O1209" s="90" t="str">
        <f>VLOOKUP('entries and results'!M1209,$H$3:$K$30018,3,FALSE)</f>
        <v> </v>
      </c>
      <c r="P1209" s="90" t="str">
        <f>VLOOKUP('entries and results'!M1209,$H$3:$K$30018,4,FALSE)</f>
        <v> </v>
      </c>
      <c r="Q1209" s="91" t="s">
        <v>22</v>
      </c>
      <c r="R1209" s="92" t="str">
        <f t="shared" si="136"/>
        <v>00:00</v>
      </c>
      <c r="BJ1209" s="78" t="str">
        <f t="shared" si="141"/>
        <v>00:00</v>
      </c>
      <c r="BK1209" s="77">
        <v>1207</v>
      </c>
      <c r="BL1209" s="57">
        <f t="shared" si="135"/>
        <v>0</v>
      </c>
      <c r="BM1209" s="57" t="str">
        <f t="shared" si="137"/>
        <v>0000000</v>
      </c>
      <c r="BN1209" s="57" t="str">
        <f t="shared" si="138"/>
        <v>00</v>
      </c>
      <c r="BO1209" s="57" t="str">
        <f t="shared" si="139"/>
        <v>00</v>
      </c>
      <c r="BP1209" s="57" t="str">
        <f t="shared" si="140"/>
        <v>00</v>
      </c>
    </row>
    <row r="1210" spans="1:68">
      <c r="A1210" s="51" t="s">
        <v>2748</v>
      </c>
      <c r="B1210" s="51" t="s">
        <v>2322</v>
      </c>
      <c r="C1210" s="52">
        <v>25963</v>
      </c>
      <c r="D1210" s="51" t="s">
        <v>2749</v>
      </c>
      <c r="E1210" s="51" t="s">
        <v>2748</v>
      </c>
      <c r="F1210" s="51" t="s">
        <v>35</v>
      </c>
      <c r="G1210" s="85" t="s">
        <v>21</v>
      </c>
      <c r="H1210" s="86">
        <v>1208</v>
      </c>
      <c r="I1210" s="87" t="str">
        <f>VLOOKUP('entries and results'!G1210,$A$3:$E$30018,4,FALSE)</f>
        <v> </v>
      </c>
      <c r="J1210" s="87" t="str">
        <f>VLOOKUP('entries and results'!G1210,$A$3:$F$30018,6,FALSE)</f>
        <v> </v>
      </c>
      <c r="K1210" s="87" t="str">
        <f>VLOOKUP('entries and results'!G1210,$A$3:$E$30018,2,FALSE)</f>
        <v> </v>
      </c>
      <c r="L1210" s="88">
        <v>1208</v>
      </c>
      <c r="M1210" s="89" t="s">
        <v>21</v>
      </c>
      <c r="N1210" s="90" t="str">
        <f>VLOOKUP('entries and results'!M1210,$H$3:$K$30018,2,FALSE)</f>
        <v> </v>
      </c>
      <c r="O1210" s="90" t="str">
        <f>VLOOKUP('entries and results'!M1210,$H$3:$K$30018,3,FALSE)</f>
        <v> </v>
      </c>
      <c r="P1210" s="90" t="str">
        <f>VLOOKUP('entries and results'!M1210,$H$3:$K$30018,4,FALSE)</f>
        <v> </v>
      </c>
      <c r="Q1210" s="91" t="s">
        <v>22</v>
      </c>
      <c r="R1210" s="92" t="str">
        <f t="shared" si="136"/>
        <v>00:00</v>
      </c>
      <c r="BJ1210" s="78" t="str">
        <f t="shared" si="141"/>
        <v>00:00</v>
      </c>
      <c r="BK1210" s="77">
        <v>1208</v>
      </c>
      <c r="BL1210" s="57">
        <f t="shared" si="135"/>
        <v>0</v>
      </c>
      <c r="BM1210" s="57" t="str">
        <f t="shared" si="137"/>
        <v>0000000</v>
      </c>
      <c r="BN1210" s="57" t="str">
        <f t="shared" si="138"/>
        <v>00</v>
      </c>
      <c r="BO1210" s="57" t="str">
        <f t="shared" si="139"/>
        <v>00</v>
      </c>
      <c r="BP1210" s="57" t="str">
        <f t="shared" si="140"/>
        <v>00</v>
      </c>
    </row>
    <row r="1211" spans="1:68">
      <c r="A1211" s="51" t="s">
        <v>2750</v>
      </c>
      <c r="B1211" s="51" t="s">
        <v>159</v>
      </c>
      <c r="C1211" s="52">
        <v>22123</v>
      </c>
      <c r="D1211" s="51" t="s">
        <v>2751</v>
      </c>
      <c r="E1211" s="51" t="s">
        <v>2750</v>
      </c>
      <c r="F1211" s="51" t="s">
        <v>29</v>
      </c>
      <c r="G1211" s="85" t="s">
        <v>21</v>
      </c>
      <c r="H1211" s="86">
        <v>1209</v>
      </c>
      <c r="I1211" s="87" t="str">
        <f>VLOOKUP('entries and results'!G1211,$A$3:$E$30018,4,FALSE)</f>
        <v> </v>
      </c>
      <c r="J1211" s="87" t="str">
        <f>VLOOKUP('entries and results'!G1211,$A$3:$F$30018,6,FALSE)</f>
        <v> </v>
      </c>
      <c r="K1211" s="87" t="str">
        <f>VLOOKUP('entries and results'!G1211,$A$3:$E$30018,2,FALSE)</f>
        <v> </v>
      </c>
      <c r="L1211" s="88">
        <v>1209</v>
      </c>
      <c r="M1211" s="89" t="s">
        <v>21</v>
      </c>
      <c r="N1211" s="90" t="str">
        <f>VLOOKUP('entries and results'!M1211,$H$3:$K$30018,2,FALSE)</f>
        <v> </v>
      </c>
      <c r="O1211" s="90" t="str">
        <f>VLOOKUP('entries and results'!M1211,$H$3:$K$30018,3,FALSE)</f>
        <v> </v>
      </c>
      <c r="P1211" s="90" t="str">
        <f>VLOOKUP('entries and results'!M1211,$H$3:$K$30018,4,FALSE)</f>
        <v> </v>
      </c>
      <c r="Q1211" s="91" t="s">
        <v>22</v>
      </c>
      <c r="R1211" s="92" t="str">
        <f t="shared" si="136"/>
        <v>00:00</v>
      </c>
      <c r="BJ1211" s="78" t="str">
        <f t="shared" si="141"/>
        <v>00:00</v>
      </c>
      <c r="BK1211" s="77">
        <v>1209</v>
      </c>
      <c r="BL1211" s="57">
        <f t="shared" si="135"/>
        <v>0</v>
      </c>
      <c r="BM1211" s="57" t="str">
        <f t="shared" si="137"/>
        <v>0000000</v>
      </c>
      <c r="BN1211" s="57" t="str">
        <f t="shared" si="138"/>
        <v>00</v>
      </c>
      <c r="BO1211" s="57" t="str">
        <f t="shared" si="139"/>
        <v>00</v>
      </c>
      <c r="BP1211" s="57" t="str">
        <f t="shared" si="140"/>
        <v>00</v>
      </c>
    </row>
    <row r="1212" spans="1:68">
      <c r="A1212" s="51" t="s">
        <v>2752</v>
      </c>
      <c r="B1212" s="51" t="s">
        <v>861</v>
      </c>
      <c r="C1212" s="52">
        <v>31887</v>
      </c>
      <c r="D1212" s="51" t="s">
        <v>2753</v>
      </c>
      <c r="E1212" s="51" t="s">
        <v>2752</v>
      </c>
      <c r="F1212" s="51" t="s">
        <v>35</v>
      </c>
      <c r="G1212" s="85" t="s">
        <v>21</v>
      </c>
      <c r="H1212" s="86">
        <v>1210</v>
      </c>
      <c r="I1212" s="87" t="str">
        <f>VLOOKUP('entries and results'!G1212,$A$3:$E$30018,4,FALSE)</f>
        <v> </v>
      </c>
      <c r="J1212" s="87" t="str">
        <f>VLOOKUP('entries and results'!G1212,$A$3:$F$30018,6,FALSE)</f>
        <v> </v>
      </c>
      <c r="K1212" s="87" t="str">
        <f>VLOOKUP('entries and results'!G1212,$A$3:$E$30018,2,FALSE)</f>
        <v> </v>
      </c>
      <c r="L1212" s="88">
        <v>1210</v>
      </c>
      <c r="M1212" s="89" t="s">
        <v>21</v>
      </c>
      <c r="N1212" s="90" t="str">
        <f>VLOOKUP('entries and results'!M1212,$H$3:$K$30018,2,FALSE)</f>
        <v> </v>
      </c>
      <c r="O1212" s="90" t="str">
        <f>VLOOKUP('entries and results'!M1212,$H$3:$K$30018,3,FALSE)</f>
        <v> </v>
      </c>
      <c r="P1212" s="90" t="str">
        <f>VLOOKUP('entries and results'!M1212,$H$3:$K$30018,4,FALSE)</f>
        <v> </v>
      </c>
      <c r="Q1212" s="91" t="s">
        <v>22</v>
      </c>
      <c r="R1212" s="92" t="str">
        <f t="shared" si="136"/>
        <v>00:00</v>
      </c>
      <c r="BJ1212" s="78" t="str">
        <f t="shared" si="141"/>
        <v>00:00</v>
      </c>
      <c r="BK1212" s="77">
        <v>1210</v>
      </c>
      <c r="BL1212" s="57">
        <f t="shared" si="135"/>
        <v>0</v>
      </c>
      <c r="BM1212" s="57" t="str">
        <f t="shared" si="137"/>
        <v>0000000</v>
      </c>
      <c r="BN1212" s="57" t="str">
        <f t="shared" si="138"/>
        <v>00</v>
      </c>
      <c r="BO1212" s="57" t="str">
        <f t="shared" si="139"/>
        <v>00</v>
      </c>
      <c r="BP1212" s="57" t="str">
        <f t="shared" si="140"/>
        <v>00</v>
      </c>
    </row>
    <row r="1213" spans="1:68">
      <c r="A1213" s="51" t="s">
        <v>2754</v>
      </c>
      <c r="B1213" s="51" t="s">
        <v>116</v>
      </c>
      <c r="C1213" s="52">
        <v>31851</v>
      </c>
      <c r="D1213" s="51" t="s">
        <v>2755</v>
      </c>
      <c r="E1213" s="51" t="s">
        <v>2754</v>
      </c>
      <c r="F1213" s="51" t="s">
        <v>35</v>
      </c>
      <c r="G1213" s="85" t="s">
        <v>21</v>
      </c>
      <c r="H1213" s="86">
        <v>1211</v>
      </c>
      <c r="I1213" s="87" t="str">
        <f>VLOOKUP('entries and results'!G1213,$A$3:$E$30018,4,FALSE)</f>
        <v> </v>
      </c>
      <c r="J1213" s="87" t="str">
        <f>VLOOKUP('entries and results'!G1213,$A$3:$F$30018,6,FALSE)</f>
        <v> </v>
      </c>
      <c r="K1213" s="87" t="str">
        <f>VLOOKUP('entries and results'!G1213,$A$3:$E$30018,2,FALSE)</f>
        <v> </v>
      </c>
      <c r="L1213" s="88">
        <v>1211</v>
      </c>
      <c r="M1213" s="89" t="s">
        <v>21</v>
      </c>
      <c r="N1213" s="90" t="str">
        <f>VLOOKUP('entries and results'!M1213,$H$3:$K$30018,2,FALSE)</f>
        <v> </v>
      </c>
      <c r="O1213" s="90" t="str">
        <f>VLOOKUP('entries and results'!M1213,$H$3:$K$30018,3,FALSE)</f>
        <v> </v>
      </c>
      <c r="P1213" s="90" t="str">
        <f>VLOOKUP('entries and results'!M1213,$H$3:$K$30018,4,FALSE)</f>
        <v> </v>
      </c>
      <c r="Q1213" s="91" t="s">
        <v>22</v>
      </c>
      <c r="R1213" s="92" t="str">
        <f t="shared" si="136"/>
        <v>00:00</v>
      </c>
      <c r="BJ1213" s="78" t="str">
        <f t="shared" si="141"/>
        <v>00:00</v>
      </c>
      <c r="BK1213" s="77">
        <v>1211</v>
      </c>
      <c r="BL1213" s="57">
        <f t="shared" si="135"/>
        <v>0</v>
      </c>
      <c r="BM1213" s="57" t="str">
        <f t="shared" si="137"/>
        <v>0000000</v>
      </c>
      <c r="BN1213" s="57" t="str">
        <f t="shared" si="138"/>
        <v>00</v>
      </c>
      <c r="BO1213" s="57" t="str">
        <f t="shared" si="139"/>
        <v>00</v>
      </c>
      <c r="BP1213" s="57" t="str">
        <f t="shared" si="140"/>
        <v>00</v>
      </c>
    </row>
    <row r="1214" spans="1:68">
      <c r="A1214" s="51" t="s">
        <v>2756</v>
      </c>
      <c r="B1214" s="51" t="s">
        <v>235</v>
      </c>
      <c r="C1214" s="52">
        <v>31696</v>
      </c>
      <c r="D1214" s="51" t="s">
        <v>2757</v>
      </c>
      <c r="E1214" s="51" t="s">
        <v>2756</v>
      </c>
      <c r="F1214" s="51" t="s">
        <v>35</v>
      </c>
      <c r="G1214" s="85" t="s">
        <v>21</v>
      </c>
      <c r="H1214" s="86">
        <v>1212</v>
      </c>
      <c r="I1214" s="87" t="str">
        <f>VLOOKUP('entries and results'!G1214,$A$3:$E$30018,4,FALSE)</f>
        <v> </v>
      </c>
      <c r="J1214" s="87" t="str">
        <f>VLOOKUP('entries and results'!G1214,$A$3:$F$30018,6,FALSE)</f>
        <v> </v>
      </c>
      <c r="K1214" s="87" t="str">
        <f>VLOOKUP('entries and results'!G1214,$A$3:$E$30018,2,FALSE)</f>
        <v> </v>
      </c>
      <c r="L1214" s="88">
        <v>1212</v>
      </c>
      <c r="M1214" s="89" t="s">
        <v>21</v>
      </c>
      <c r="N1214" s="90" t="str">
        <f>VLOOKUP('entries and results'!M1214,$H$3:$K$30018,2,FALSE)</f>
        <v> </v>
      </c>
      <c r="O1214" s="90" t="str">
        <f>VLOOKUP('entries and results'!M1214,$H$3:$K$30018,3,FALSE)</f>
        <v> </v>
      </c>
      <c r="P1214" s="90" t="str">
        <f>VLOOKUP('entries and results'!M1214,$H$3:$K$30018,4,FALSE)</f>
        <v> </v>
      </c>
      <c r="Q1214" s="91" t="s">
        <v>22</v>
      </c>
      <c r="R1214" s="92" t="str">
        <f t="shared" si="136"/>
        <v>00:00</v>
      </c>
      <c r="BJ1214" s="78" t="str">
        <f t="shared" si="141"/>
        <v>00:00</v>
      </c>
      <c r="BK1214" s="77">
        <v>1212</v>
      </c>
      <c r="BL1214" s="57">
        <f t="shared" si="135"/>
        <v>0</v>
      </c>
      <c r="BM1214" s="57" t="str">
        <f t="shared" si="137"/>
        <v>0000000</v>
      </c>
      <c r="BN1214" s="57" t="str">
        <f t="shared" si="138"/>
        <v>00</v>
      </c>
      <c r="BO1214" s="57" t="str">
        <f t="shared" si="139"/>
        <v>00</v>
      </c>
      <c r="BP1214" s="57" t="str">
        <f t="shared" si="140"/>
        <v>00</v>
      </c>
    </row>
    <row r="1215" spans="1:68">
      <c r="A1215" s="51" t="s">
        <v>2758</v>
      </c>
      <c r="B1215" s="51" t="s">
        <v>2329</v>
      </c>
      <c r="C1215" s="52">
        <v>24017</v>
      </c>
      <c r="D1215" s="51" t="s">
        <v>2759</v>
      </c>
      <c r="E1215" s="51" t="s">
        <v>2758</v>
      </c>
      <c r="F1215" s="51" t="s">
        <v>29</v>
      </c>
      <c r="G1215" s="85" t="s">
        <v>21</v>
      </c>
      <c r="H1215" s="86">
        <v>1213</v>
      </c>
      <c r="I1215" s="87" t="str">
        <f>VLOOKUP('entries and results'!G1215,$A$3:$E$30018,4,FALSE)</f>
        <v> </v>
      </c>
      <c r="J1215" s="87" t="str">
        <f>VLOOKUP('entries and results'!G1215,$A$3:$F$30018,6,FALSE)</f>
        <v> </v>
      </c>
      <c r="K1215" s="87" t="str">
        <f>VLOOKUP('entries and results'!G1215,$A$3:$E$30018,2,FALSE)</f>
        <v> </v>
      </c>
      <c r="L1215" s="88">
        <v>1213</v>
      </c>
      <c r="M1215" s="89" t="s">
        <v>21</v>
      </c>
      <c r="N1215" s="90" t="str">
        <f>VLOOKUP('entries and results'!M1215,$H$3:$K$30018,2,FALSE)</f>
        <v> </v>
      </c>
      <c r="O1215" s="90" t="str">
        <f>VLOOKUP('entries and results'!M1215,$H$3:$K$30018,3,FALSE)</f>
        <v> </v>
      </c>
      <c r="P1215" s="90" t="str">
        <f>VLOOKUP('entries and results'!M1215,$H$3:$K$30018,4,FALSE)</f>
        <v> </v>
      </c>
      <c r="Q1215" s="91" t="s">
        <v>22</v>
      </c>
      <c r="R1215" s="92" t="str">
        <f t="shared" si="136"/>
        <v>00:00</v>
      </c>
      <c r="BJ1215" s="78" t="str">
        <f t="shared" si="141"/>
        <v>00:00</v>
      </c>
      <c r="BK1215" s="77">
        <v>1213</v>
      </c>
      <c r="BL1215" s="57">
        <f t="shared" si="135"/>
        <v>0</v>
      </c>
      <c r="BM1215" s="57" t="str">
        <f t="shared" si="137"/>
        <v>0000000</v>
      </c>
      <c r="BN1215" s="57" t="str">
        <f t="shared" si="138"/>
        <v>00</v>
      </c>
      <c r="BO1215" s="57" t="str">
        <f t="shared" si="139"/>
        <v>00</v>
      </c>
      <c r="BP1215" s="57" t="str">
        <f t="shared" si="140"/>
        <v>00</v>
      </c>
    </row>
    <row r="1216" spans="1:68">
      <c r="A1216" s="51" t="s">
        <v>2760</v>
      </c>
      <c r="B1216" s="51" t="s">
        <v>2423</v>
      </c>
      <c r="C1216" s="52">
        <v>29629</v>
      </c>
      <c r="D1216" s="51" t="s">
        <v>2761</v>
      </c>
      <c r="E1216" s="51" t="s">
        <v>2760</v>
      </c>
      <c r="F1216" s="51" t="s">
        <v>35</v>
      </c>
      <c r="G1216" s="85" t="s">
        <v>21</v>
      </c>
      <c r="H1216" s="86">
        <v>1214</v>
      </c>
      <c r="I1216" s="87" t="str">
        <f>VLOOKUP('entries and results'!G1216,$A$3:$E$30018,4,FALSE)</f>
        <v> </v>
      </c>
      <c r="J1216" s="87" t="str">
        <f>VLOOKUP('entries and results'!G1216,$A$3:$F$30018,6,FALSE)</f>
        <v> </v>
      </c>
      <c r="K1216" s="87" t="str">
        <f>VLOOKUP('entries and results'!G1216,$A$3:$E$30018,2,FALSE)</f>
        <v> </v>
      </c>
      <c r="L1216" s="88">
        <v>1214</v>
      </c>
      <c r="M1216" s="89" t="s">
        <v>21</v>
      </c>
      <c r="N1216" s="90" t="str">
        <f>VLOOKUP('entries and results'!M1216,$H$3:$K$30018,2,FALSE)</f>
        <v> </v>
      </c>
      <c r="O1216" s="90" t="str">
        <f>VLOOKUP('entries and results'!M1216,$H$3:$K$30018,3,FALSE)</f>
        <v> </v>
      </c>
      <c r="P1216" s="90" t="str">
        <f>VLOOKUP('entries and results'!M1216,$H$3:$K$30018,4,FALSE)</f>
        <v> </v>
      </c>
      <c r="Q1216" s="91" t="s">
        <v>22</v>
      </c>
      <c r="R1216" s="92" t="str">
        <f t="shared" si="136"/>
        <v>00:00</v>
      </c>
      <c r="BJ1216" s="78" t="str">
        <f t="shared" si="141"/>
        <v>00:00</v>
      </c>
      <c r="BK1216" s="77">
        <v>1214</v>
      </c>
      <c r="BL1216" s="57">
        <f t="shared" si="135"/>
        <v>0</v>
      </c>
      <c r="BM1216" s="57" t="str">
        <f t="shared" si="137"/>
        <v>0000000</v>
      </c>
      <c r="BN1216" s="57" t="str">
        <f t="shared" si="138"/>
        <v>00</v>
      </c>
      <c r="BO1216" s="57" t="str">
        <f t="shared" si="139"/>
        <v>00</v>
      </c>
      <c r="BP1216" s="57" t="str">
        <f t="shared" si="140"/>
        <v>00</v>
      </c>
    </row>
    <row r="1217" spans="1:68">
      <c r="A1217" s="51" t="s">
        <v>2762</v>
      </c>
      <c r="B1217" s="51" t="s">
        <v>2343</v>
      </c>
      <c r="C1217" s="52">
        <v>21693</v>
      </c>
      <c r="D1217" s="51" t="s">
        <v>2763</v>
      </c>
      <c r="E1217" s="51" t="s">
        <v>2762</v>
      </c>
      <c r="F1217" s="51" t="s">
        <v>29</v>
      </c>
      <c r="G1217" s="85" t="s">
        <v>21</v>
      </c>
      <c r="H1217" s="86">
        <v>1215</v>
      </c>
      <c r="I1217" s="87" t="str">
        <f>VLOOKUP('entries and results'!G1217,$A$3:$E$30018,4,FALSE)</f>
        <v> </v>
      </c>
      <c r="J1217" s="87" t="str">
        <f>VLOOKUP('entries and results'!G1217,$A$3:$F$30018,6,FALSE)</f>
        <v> </v>
      </c>
      <c r="K1217" s="87" t="str">
        <f>VLOOKUP('entries and results'!G1217,$A$3:$E$30018,2,FALSE)</f>
        <v> </v>
      </c>
      <c r="L1217" s="88">
        <v>1215</v>
      </c>
      <c r="M1217" s="89" t="s">
        <v>21</v>
      </c>
      <c r="N1217" s="90" t="str">
        <f>VLOOKUP('entries and results'!M1217,$H$3:$K$30018,2,FALSE)</f>
        <v> </v>
      </c>
      <c r="O1217" s="90" t="str">
        <f>VLOOKUP('entries and results'!M1217,$H$3:$K$30018,3,FALSE)</f>
        <v> </v>
      </c>
      <c r="P1217" s="90" t="str">
        <f>VLOOKUP('entries and results'!M1217,$H$3:$K$30018,4,FALSE)</f>
        <v> </v>
      </c>
      <c r="Q1217" s="91" t="s">
        <v>22</v>
      </c>
      <c r="R1217" s="92" t="str">
        <f t="shared" si="136"/>
        <v>00:00</v>
      </c>
      <c r="BJ1217" s="78" t="str">
        <f t="shared" si="141"/>
        <v>00:00</v>
      </c>
      <c r="BK1217" s="77">
        <v>1215</v>
      </c>
      <c r="BL1217" s="57">
        <f t="shared" si="135"/>
        <v>0</v>
      </c>
      <c r="BM1217" s="57" t="str">
        <f t="shared" si="137"/>
        <v>0000000</v>
      </c>
      <c r="BN1217" s="57" t="str">
        <f t="shared" si="138"/>
        <v>00</v>
      </c>
      <c r="BO1217" s="57" t="str">
        <f t="shared" si="139"/>
        <v>00</v>
      </c>
      <c r="BP1217" s="57" t="str">
        <f t="shared" si="140"/>
        <v>00</v>
      </c>
    </row>
    <row r="1218" spans="1:68">
      <c r="A1218" s="51" t="s">
        <v>2764</v>
      </c>
      <c r="B1218" s="51" t="s">
        <v>2343</v>
      </c>
      <c r="C1218" s="52">
        <v>20824</v>
      </c>
      <c r="D1218" s="51" t="s">
        <v>2765</v>
      </c>
      <c r="E1218" s="51" t="s">
        <v>2764</v>
      </c>
      <c r="F1218" s="51" t="s">
        <v>29</v>
      </c>
      <c r="G1218" s="85" t="s">
        <v>21</v>
      </c>
      <c r="H1218" s="86">
        <v>1216</v>
      </c>
      <c r="I1218" s="87" t="str">
        <f>VLOOKUP('entries and results'!G1218,$A$3:$E$30018,4,FALSE)</f>
        <v> </v>
      </c>
      <c r="J1218" s="87" t="str">
        <f>VLOOKUP('entries and results'!G1218,$A$3:$F$30018,6,FALSE)</f>
        <v> </v>
      </c>
      <c r="K1218" s="87" t="str">
        <f>VLOOKUP('entries and results'!G1218,$A$3:$E$30018,2,FALSE)</f>
        <v> </v>
      </c>
      <c r="L1218" s="88">
        <v>1216</v>
      </c>
      <c r="M1218" s="89" t="s">
        <v>21</v>
      </c>
      <c r="N1218" s="90" t="str">
        <f>VLOOKUP('entries and results'!M1218,$H$3:$K$30018,2,FALSE)</f>
        <v> </v>
      </c>
      <c r="O1218" s="90" t="str">
        <f>VLOOKUP('entries and results'!M1218,$H$3:$K$30018,3,FALSE)</f>
        <v> </v>
      </c>
      <c r="P1218" s="90" t="str">
        <f>VLOOKUP('entries and results'!M1218,$H$3:$K$30018,4,FALSE)</f>
        <v> </v>
      </c>
      <c r="Q1218" s="91" t="s">
        <v>22</v>
      </c>
      <c r="R1218" s="92" t="str">
        <f t="shared" si="136"/>
        <v>00:00</v>
      </c>
      <c r="BJ1218" s="78" t="str">
        <f t="shared" si="141"/>
        <v>00:00</v>
      </c>
      <c r="BK1218" s="77">
        <v>1216</v>
      </c>
      <c r="BL1218" s="57">
        <f t="shared" si="135"/>
        <v>0</v>
      </c>
      <c r="BM1218" s="57" t="str">
        <f t="shared" si="137"/>
        <v>0000000</v>
      </c>
      <c r="BN1218" s="57" t="str">
        <f t="shared" si="138"/>
        <v>00</v>
      </c>
      <c r="BO1218" s="57" t="str">
        <f t="shared" si="139"/>
        <v>00</v>
      </c>
      <c r="BP1218" s="57" t="str">
        <f t="shared" si="140"/>
        <v>00</v>
      </c>
    </row>
    <row r="1219" spans="1:68">
      <c r="A1219" s="51" t="s">
        <v>2766</v>
      </c>
      <c r="B1219" s="51" t="s">
        <v>116</v>
      </c>
      <c r="C1219" s="52">
        <v>16317</v>
      </c>
      <c r="D1219" s="51" t="s">
        <v>2767</v>
      </c>
      <c r="E1219" s="51" t="s">
        <v>2766</v>
      </c>
      <c r="F1219" s="51" t="s">
        <v>29</v>
      </c>
      <c r="G1219" s="85" t="s">
        <v>21</v>
      </c>
      <c r="H1219" s="86">
        <v>1217</v>
      </c>
      <c r="I1219" s="87" t="str">
        <f>VLOOKUP('entries and results'!G1219,$A$3:$E$30018,4,FALSE)</f>
        <v> </v>
      </c>
      <c r="J1219" s="87" t="str">
        <f>VLOOKUP('entries and results'!G1219,$A$3:$F$30018,6,FALSE)</f>
        <v> </v>
      </c>
      <c r="K1219" s="87" t="str">
        <f>VLOOKUP('entries and results'!G1219,$A$3:$E$30018,2,FALSE)</f>
        <v> </v>
      </c>
      <c r="L1219" s="88">
        <v>1217</v>
      </c>
      <c r="M1219" s="89" t="s">
        <v>21</v>
      </c>
      <c r="N1219" s="90" t="str">
        <f>VLOOKUP('entries and results'!M1219,$H$3:$K$30018,2,FALSE)</f>
        <v> </v>
      </c>
      <c r="O1219" s="90" t="str">
        <f>VLOOKUP('entries and results'!M1219,$H$3:$K$30018,3,FALSE)</f>
        <v> </v>
      </c>
      <c r="P1219" s="90" t="str">
        <f>VLOOKUP('entries and results'!M1219,$H$3:$K$30018,4,FALSE)</f>
        <v> </v>
      </c>
      <c r="Q1219" s="91" t="s">
        <v>22</v>
      </c>
      <c r="R1219" s="92" t="str">
        <f t="shared" si="136"/>
        <v>00:00</v>
      </c>
      <c r="BJ1219" s="78" t="str">
        <f t="shared" si="141"/>
        <v>00:00</v>
      </c>
      <c r="BK1219" s="77">
        <v>1217</v>
      </c>
      <c r="BL1219" s="57">
        <f t="shared" ref="BL1219:BL1282" si="142">SUMIF($H$3:$H$601,$BK1219,$Q$3:$Q$601)</f>
        <v>0</v>
      </c>
      <c r="BM1219" s="57" t="str">
        <f t="shared" si="137"/>
        <v>0000000</v>
      </c>
      <c r="BN1219" s="57" t="str">
        <f t="shared" si="138"/>
        <v>00</v>
      </c>
      <c r="BO1219" s="57" t="str">
        <f t="shared" si="139"/>
        <v>00</v>
      </c>
      <c r="BP1219" s="57" t="str">
        <f t="shared" si="140"/>
        <v>00</v>
      </c>
    </row>
    <row r="1220" spans="1:68">
      <c r="A1220" s="51" t="s">
        <v>2768</v>
      </c>
      <c r="B1220" s="51" t="s">
        <v>116</v>
      </c>
      <c r="C1220" s="52">
        <v>22068</v>
      </c>
      <c r="D1220" s="51" t="s">
        <v>2769</v>
      </c>
      <c r="E1220" s="51" t="s">
        <v>2768</v>
      </c>
      <c r="F1220" s="51" t="s">
        <v>29</v>
      </c>
      <c r="G1220" s="85" t="s">
        <v>21</v>
      </c>
      <c r="H1220" s="86">
        <v>1218</v>
      </c>
      <c r="I1220" s="87" t="str">
        <f>VLOOKUP('entries and results'!G1220,$A$3:$E$30018,4,FALSE)</f>
        <v> </v>
      </c>
      <c r="J1220" s="87" t="str">
        <f>VLOOKUP('entries and results'!G1220,$A$3:$F$30018,6,FALSE)</f>
        <v> </v>
      </c>
      <c r="K1220" s="87" t="str">
        <f>VLOOKUP('entries and results'!G1220,$A$3:$E$30018,2,FALSE)</f>
        <v> </v>
      </c>
      <c r="L1220" s="88">
        <v>1218</v>
      </c>
      <c r="M1220" s="89" t="s">
        <v>21</v>
      </c>
      <c r="N1220" s="90" t="str">
        <f>VLOOKUP('entries and results'!M1220,$H$3:$K$30018,2,FALSE)</f>
        <v> </v>
      </c>
      <c r="O1220" s="90" t="str">
        <f>VLOOKUP('entries and results'!M1220,$H$3:$K$30018,3,FALSE)</f>
        <v> </v>
      </c>
      <c r="P1220" s="90" t="str">
        <f>VLOOKUP('entries and results'!M1220,$H$3:$K$30018,4,FALSE)</f>
        <v> </v>
      </c>
      <c r="Q1220" s="91" t="s">
        <v>22</v>
      </c>
      <c r="R1220" s="92" t="str">
        <f t="shared" ref="R1220:R1283" si="143">IF($H1220=""," ",(LOOKUP($H1220,$BK$3:$BK$1601,$BJ$3:$BJ$1601)))</f>
        <v>00:00</v>
      </c>
      <c r="BJ1220" s="78" t="str">
        <f t="shared" si="141"/>
        <v>00:00</v>
      </c>
      <c r="BK1220" s="77">
        <v>1218</v>
      </c>
      <c r="BL1220" s="57">
        <f t="shared" si="142"/>
        <v>0</v>
      </c>
      <c r="BM1220" s="57" t="str">
        <f t="shared" si="137"/>
        <v>0000000</v>
      </c>
      <c r="BN1220" s="57" t="str">
        <f t="shared" si="138"/>
        <v>00</v>
      </c>
      <c r="BO1220" s="57" t="str">
        <f t="shared" si="139"/>
        <v>00</v>
      </c>
      <c r="BP1220" s="57" t="str">
        <f t="shared" si="140"/>
        <v>00</v>
      </c>
    </row>
    <row r="1221" spans="1:68">
      <c r="A1221" s="51" t="s">
        <v>2770</v>
      </c>
      <c r="B1221" s="51" t="s">
        <v>116</v>
      </c>
      <c r="C1221" s="52">
        <v>21390</v>
      </c>
      <c r="D1221" s="51" t="s">
        <v>2771</v>
      </c>
      <c r="E1221" s="51" t="s">
        <v>2770</v>
      </c>
      <c r="F1221" s="51" t="s">
        <v>29</v>
      </c>
      <c r="G1221" s="85" t="s">
        <v>21</v>
      </c>
      <c r="H1221" s="86">
        <v>1219</v>
      </c>
      <c r="I1221" s="87" t="str">
        <f>VLOOKUP('entries and results'!G1221,$A$3:$E$30018,4,FALSE)</f>
        <v> </v>
      </c>
      <c r="J1221" s="87" t="str">
        <f>VLOOKUP('entries and results'!G1221,$A$3:$F$30018,6,FALSE)</f>
        <v> </v>
      </c>
      <c r="K1221" s="87" t="str">
        <f>VLOOKUP('entries and results'!G1221,$A$3:$E$30018,2,FALSE)</f>
        <v> </v>
      </c>
      <c r="L1221" s="88">
        <v>1219</v>
      </c>
      <c r="M1221" s="89" t="s">
        <v>21</v>
      </c>
      <c r="N1221" s="90" t="str">
        <f>VLOOKUP('entries and results'!M1221,$H$3:$K$30018,2,FALSE)</f>
        <v> </v>
      </c>
      <c r="O1221" s="90" t="str">
        <f>VLOOKUP('entries and results'!M1221,$H$3:$K$30018,3,FALSE)</f>
        <v> </v>
      </c>
      <c r="P1221" s="90" t="str">
        <f>VLOOKUP('entries and results'!M1221,$H$3:$K$30018,4,FALSE)</f>
        <v> </v>
      </c>
      <c r="Q1221" s="91" t="s">
        <v>22</v>
      </c>
      <c r="R1221" s="92" t="str">
        <f t="shared" si="143"/>
        <v>00:00</v>
      </c>
      <c r="BJ1221" s="78" t="str">
        <f t="shared" si="141"/>
        <v>00:00</v>
      </c>
      <c r="BK1221" s="77">
        <v>1219</v>
      </c>
      <c r="BL1221" s="57">
        <f t="shared" si="142"/>
        <v>0</v>
      </c>
      <c r="BM1221" s="57" t="str">
        <f t="shared" si="137"/>
        <v>0000000</v>
      </c>
      <c r="BN1221" s="57" t="str">
        <f t="shared" si="138"/>
        <v>00</v>
      </c>
      <c r="BO1221" s="57" t="str">
        <f t="shared" si="139"/>
        <v>00</v>
      </c>
      <c r="BP1221" s="57" t="str">
        <f t="shared" si="140"/>
        <v>00</v>
      </c>
    </row>
    <row r="1222" spans="1:68">
      <c r="A1222" s="51" t="s">
        <v>2772</v>
      </c>
      <c r="B1222" s="51" t="s">
        <v>82</v>
      </c>
      <c r="C1222" s="52">
        <v>24383</v>
      </c>
      <c r="D1222" s="51" t="s">
        <v>2773</v>
      </c>
      <c r="E1222" s="51" t="s">
        <v>2772</v>
      </c>
      <c r="F1222" s="51" t="s">
        <v>29</v>
      </c>
      <c r="G1222" s="85" t="s">
        <v>21</v>
      </c>
      <c r="H1222" s="86">
        <v>1220</v>
      </c>
      <c r="I1222" s="87" t="str">
        <f>VLOOKUP('entries and results'!G1222,$A$3:$E$30018,4,FALSE)</f>
        <v> </v>
      </c>
      <c r="J1222" s="87" t="str">
        <f>VLOOKUP('entries and results'!G1222,$A$3:$F$30018,6,FALSE)</f>
        <v> </v>
      </c>
      <c r="K1222" s="87" t="str">
        <f>VLOOKUP('entries and results'!G1222,$A$3:$E$30018,2,FALSE)</f>
        <v> </v>
      </c>
      <c r="L1222" s="88">
        <v>1220</v>
      </c>
      <c r="M1222" s="89" t="s">
        <v>21</v>
      </c>
      <c r="N1222" s="90" t="str">
        <f>VLOOKUP('entries and results'!M1222,$H$3:$K$30018,2,FALSE)</f>
        <v> </v>
      </c>
      <c r="O1222" s="90" t="str">
        <f>VLOOKUP('entries and results'!M1222,$H$3:$K$30018,3,FALSE)</f>
        <v> </v>
      </c>
      <c r="P1222" s="90" t="str">
        <f>VLOOKUP('entries and results'!M1222,$H$3:$K$30018,4,FALSE)</f>
        <v> </v>
      </c>
      <c r="Q1222" s="91" t="s">
        <v>22</v>
      </c>
      <c r="R1222" s="92" t="str">
        <f t="shared" si="143"/>
        <v>00:00</v>
      </c>
      <c r="BJ1222" s="78" t="str">
        <f t="shared" si="141"/>
        <v>00:00</v>
      </c>
      <c r="BK1222" s="77">
        <v>1220</v>
      </c>
      <c r="BL1222" s="57">
        <f t="shared" si="142"/>
        <v>0</v>
      </c>
      <c r="BM1222" s="57" t="str">
        <f t="shared" ref="BM1222:BM1285" si="144">CONCATENATE($BG$2,$BL1222)</f>
        <v>0000000</v>
      </c>
      <c r="BN1222" s="57" t="str">
        <f t="shared" ref="BN1222:BN1285" si="145">MID(RIGHT($BM1222,6),1,2)</f>
        <v>00</v>
      </c>
      <c r="BO1222" s="57" t="str">
        <f t="shared" ref="BO1222:BO1285" si="146">MID(RIGHT($BM1222,6),3,2)</f>
        <v>00</v>
      </c>
      <c r="BP1222" s="57" t="str">
        <f t="shared" ref="BP1222:BP1285" si="147">MID(RIGHT($BM1222,6),5,2)</f>
        <v>00</v>
      </c>
    </row>
    <row r="1223" spans="1:68">
      <c r="A1223" s="51" t="s">
        <v>2774</v>
      </c>
      <c r="B1223" s="51" t="s">
        <v>116</v>
      </c>
      <c r="C1223" s="52">
        <v>23246</v>
      </c>
      <c r="D1223" s="51" t="s">
        <v>2775</v>
      </c>
      <c r="E1223" s="51" t="s">
        <v>2774</v>
      </c>
      <c r="F1223" s="51" t="s">
        <v>29</v>
      </c>
      <c r="G1223" s="85" t="s">
        <v>21</v>
      </c>
      <c r="H1223" s="86">
        <v>1221</v>
      </c>
      <c r="I1223" s="87" t="str">
        <f>VLOOKUP('entries and results'!G1223,$A$3:$E$30018,4,FALSE)</f>
        <v> </v>
      </c>
      <c r="J1223" s="87" t="str">
        <f>VLOOKUP('entries and results'!G1223,$A$3:$F$30018,6,FALSE)</f>
        <v> </v>
      </c>
      <c r="K1223" s="87" t="str">
        <f>VLOOKUP('entries and results'!G1223,$A$3:$E$30018,2,FALSE)</f>
        <v> </v>
      </c>
      <c r="L1223" s="88">
        <v>1221</v>
      </c>
      <c r="M1223" s="89" t="s">
        <v>21</v>
      </c>
      <c r="N1223" s="90" t="str">
        <f>VLOOKUP('entries and results'!M1223,$H$3:$K$30018,2,FALSE)</f>
        <v> </v>
      </c>
      <c r="O1223" s="90" t="str">
        <f>VLOOKUP('entries and results'!M1223,$H$3:$K$30018,3,FALSE)</f>
        <v> </v>
      </c>
      <c r="P1223" s="90" t="str">
        <f>VLOOKUP('entries and results'!M1223,$H$3:$K$30018,4,FALSE)</f>
        <v> </v>
      </c>
      <c r="Q1223" s="91" t="s">
        <v>22</v>
      </c>
      <c r="R1223" s="92" t="str">
        <f t="shared" si="143"/>
        <v>00:00</v>
      </c>
      <c r="BJ1223" s="78" t="str">
        <f t="shared" si="141"/>
        <v>00:00</v>
      </c>
      <c r="BK1223" s="77">
        <v>1221</v>
      </c>
      <c r="BL1223" s="57">
        <f t="shared" si="142"/>
        <v>0</v>
      </c>
      <c r="BM1223" s="57" t="str">
        <f t="shared" si="144"/>
        <v>0000000</v>
      </c>
      <c r="BN1223" s="57" t="str">
        <f t="shared" si="145"/>
        <v>00</v>
      </c>
      <c r="BO1223" s="57" t="str">
        <f t="shared" si="146"/>
        <v>00</v>
      </c>
      <c r="BP1223" s="57" t="str">
        <f t="shared" si="147"/>
        <v>00</v>
      </c>
    </row>
    <row r="1224" spans="1:68">
      <c r="A1224" s="51" t="s">
        <v>2776</v>
      </c>
      <c r="B1224" s="51" t="s">
        <v>116</v>
      </c>
      <c r="C1224" s="52">
        <v>22977</v>
      </c>
      <c r="D1224" s="51" t="s">
        <v>2777</v>
      </c>
      <c r="E1224" s="51" t="s">
        <v>2776</v>
      </c>
      <c r="F1224" s="51" t="s">
        <v>29</v>
      </c>
      <c r="G1224" s="85" t="s">
        <v>21</v>
      </c>
      <c r="H1224" s="86">
        <v>1222</v>
      </c>
      <c r="I1224" s="87" t="str">
        <f>VLOOKUP('entries and results'!G1224,$A$3:$E$30018,4,FALSE)</f>
        <v> </v>
      </c>
      <c r="J1224" s="87" t="str">
        <f>VLOOKUP('entries and results'!G1224,$A$3:$F$30018,6,FALSE)</f>
        <v> </v>
      </c>
      <c r="K1224" s="87" t="str">
        <f>VLOOKUP('entries and results'!G1224,$A$3:$E$30018,2,FALSE)</f>
        <v> </v>
      </c>
      <c r="L1224" s="88">
        <v>1222</v>
      </c>
      <c r="M1224" s="89" t="s">
        <v>21</v>
      </c>
      <c r="N1224" s="90" t="str">
        <f>VLOOKUP('entries and results'!M1224,$H$3:$K$30018,2,FALSE)</f>
        <v> </v>
      </c>
      <c r="O1224" s="90" t="str">
        <f>VLOOKUP('entries and results'!M1224,$H$3:$K$30018,3,FALSE)</f>
        <v> </v>
      </c>
      <c r="P1224" s="90" t="str">
        <f>VLOOKUP('entries and results'!M1224,$H$3:$K$30018,4,FALSE)</f>
        <v> </v>
      </c>
      <c r="Q1224" s="91" t="s">
        <v>22</v>
      </c>
      <c r="R1224" s="92" t="str">
        <f t="shared" si="143"/>
        <v>00:00</v>
      </c>
      <c r="BJ1224" s="78" t="str">
        <f t="shared" si="141"/>
        <v>00:00</v>
      </c>
      <c r="BK1224" s="77">
        <v>1222</v>
      </c>
      <c r="BL1224" s="57">
        <f t="shared" si="142"/>
        <v>0</v>
      </c>
      <c r="BM1224" s="57" t="str">
        <f t="shared" si="144"/>
        <v>0000000</v>
      </c>
      <c r="BN1224" s="57" t="str">
        <f t="shared" si="145"/>
        <v>00</v>
      </c>
      <c r="BO1224" s="57" t="str">
        <f t="shared" si="146"/>
        <v>00</v>
      </c>
      <c r="BP1224" s="57" t="str">
        <f t="shared" si="147"/>
        <v>00</v>
      </c>
    </row>
    <row r="1225" spans="1:68">
      <c r="A1225" s="51" t="s">
        <v>2778</v>
      </c>
      <c r="B1225" s="51" t="s">
        <v>2372</v>
      </c>
      <c r="C1225" s="52">
        <v>19571</v>
      </c>
      <c r="D1225" s="51" t="s">
        <v>2779</v>
      </c>
      <c r="E1225" s="51" t="s">
        <v>2778</v>
      </c>
      <c r="F1225" s="51" t="s">
        <v>29</v>
      </c>
      <c r="G1225" s="85" t="s">
        <v>21</v>
      </c>
      <c r="H1225" s="86">
        <v>1223</v>
      </c>
      <c r="I1225" s="87" t="str">
        <f>VLOOKUP('entries and results'!G1225,$A$3:$E$30018,4,FALSE)</f>
        <v> </v>
      </c>
      <c r="J1225" s="87" t="str">
        <f>VLOOKUP('entries and results'!G1225,$A$3:$F$30018,6,FALSE)</f>
        <v> </v>
      </c>
      <c r="K1225" s="87" t="str">
        <f>VLOOKUP('entries and results'!G1225,$A$3:$E$30018,2,FALSE)</f>
        <v> </v>
      </c>
      <c r="L1225" s="88">
        <v>1223</v>
      </c>
      <c r="M1225" s="89" t="s">
        <v>21</v>
      </c>
      <c r="N1225" s="90" t="str">
        <f>VLOOKUP('entries and results'!M1225,$H$3:$K$30018,2,FALSE)</f>
        <v> </v>
      </c>
      <c r="O1225" s="90" t="str">
        <f>VLOOKUP('entries and results'!M1225,$H$3:$K$30018,3,FALSE)</f>
        <v> </v>
      </c>
      <c r="P1225" s="90" t="str">
        <f>VLOOKUP('entries and results'!M1225,$H$3:$K$30018,4,FALSE)</f>
        <v> </v>
      </c>
      <c r="Q1225" s="91" t="s">
        <v>22</v>
      </c>
      <c r="R1225" s="92" t="str">
        <f t="shared" si="143"/>
        <v>00:00</v>
      </c>
      <c r="BJ1225" s="78" t="str">
        <f t="shared" si="141"/>
        <v>00:00</v>
      </c>
      <c r="BK1225" s="77">
        <v>1223</v>
      </c>
      <c r="BL1225" s="57">
        <f t="shared" si="142"/>
        <v>0</v>
      </c>
      <c r="BM1225" s="57" t="str">
        <f t="shared" si="144"/>
        <v>0000000</v>
      </c>
      <c r="BN1225" s="57" t="str">
        <f t="shared" si="145"/>
        <v>00</v>
      </c>
      <c r="BO1225" s="57" t="str">
        <f t="shared" si="146"/>
        <v>00</v>
      </c>
      <c r="BP1225" s="57" t="str">
        <f t="shared" si="147"/>
        <v>00</v>
      </c>
    </row>
    <row r="1226" spans="1:68">
      <c r="A1226" s="51" t="s">
        <v>2780</v>
      </c>
      <c r="B1226" s="51" t="s">
        <v>2507</v>
      </c>
      <c r="C1226" s="52">
        <v>20706</v>
      </c>
      <c r="D1226" s="51" t="s">
        <v>2781</v>
      </c>
      <c r="E1226" s="51" t="s">
        <v>2780</v>
      </c>
      <c r="F1226" s="51" t="s">
        <v>29</v>
      </c>
      <c r="G1226" s="85" t="s">
        <v>21</v>
      </c>
      <c r="H1226" s="86">
        <v>1224</v>
      </c>
      <c r="I1226" s="87" t="str">
        <f>VLOOKUP('entries and results'!G1226,$A$3:$E$30018,4,FALSE)</f>
        <v> </v>
      </c>
      <c r="J1226" s="87" t="str">
        <f>VLOOKUP('entries and results'!G1226,$A$3:$F$30018,6,FALSE)</f>
        <v> </v>
      </c>
      <c r="K1226" s="87" t="str">
        <f>VLOOKUP('entries and results'!G1226,$A$3:$E$30018,2,FALSE)</f>
        <v> </v>
      </c>
      <c r="L1226" s="88">
        <v>1224</v>
      </c>
      <c r="M1226" s="89" t="s">
        <v>21</v>
      </c>
      <c r="N1226" s="90" t="str">
        <f>VLOOKUP('entries and results'!M1226,$H$3:$K$30018,2,FALSE)</f>
        <v> </v>
      </c>
      <c r="O1226" s="90" t="str">
        <f>VLOOKUP('entries and results'!M1226,$H$3:$K$30018,3,FALSE)</f>
        <v> </v>
      </c>
      <c r="P1226" s="90" t="str">
        <f>VLOOKUP('entries and results'!M1226,$H$3:$K$30018,4,FALSE)</f>
        <v> </v>
      </c>
      <c r="Q1226" s="91" t="s">
        <v>22</v>
      </c>
      <c r="R1226" s="92" t="str">
        <f t="shared" si="143"/>
        <v>00:00</v>
      </c>
      <c r="BJ1226" s="78" t="str">
        <f t="shared" si="141"/>
        <v>00:00</v>
      </c>
      <c r="BK1226" s="77">
        <v>1224</v>
      </c>
      <c r="BL1226" s="57">
        <f t="shared" si="142"/>
        <v>0</v>
      </c>
      <c r="BM1226" s="57" t="str">
        <f t="shared" si="144"/>
        <v>0000000</v>
      </c>
      <c r="BN1226" s="57" t="str">
        <f t="shared" si="145"/>
        <v>00</v>
      </c>
      <c r="BO1226" s="57" t="str">
        <f t="shared" si="146"/>
        <v>00</v>
      </c>
      <c r="BP1226" s="57" t="str">
        <f t="shared" si="147"/>
        <v>00</v>
      </c>
    </row>
    <row r="1227" spans="1:68">
      <c r="A1227" s="51" t="s">
        <v>2782</v>
      </c>
      <c r="B1227" s="51" t="s">
        <v>368</v>
      </c>
      <c r="C1227" s="52">
        <v>18418</v>
      </c>
      <c r="D1227" s="51" t="s">
        <v>2783</v>
      </c>
      <c r="E1227" s="51" t="s">
        <v>2782</v>
      </c>
      <c r="F1227" s="51" t="s">
        <v>29</v>
      </c>
      <c r="G1227" s="85" t="s">
        <v>21</v>
      </c>
      <c r="H1227" s="86">
        <v>1225</v>
      </c>
      <c r="I1227" s="87" t="str">
        <f>VLOOKUP('entries and results'!G1227,$A$3:$E$30018,4,FALSE)</f>
        <v> </v>
      </c>
      <c r="J1227" s="87" t="str">
        <f>VLOOKUP('entries and results'!G1227,$A$3:$F$30018,6,FALSE)</f>
        <v> </v>
      </c>
      <c r="K1227" s="87" t="str">
        <f>VLOOKUP('entries and results'!G1227,$A$3:$E$30018,2,FALSE)</f>
        <v> </v>
      </c>
      <c r="L1227" s="88">
        <v>1225</v>
      </c>
      <c r="M1227" s="89" t="s">
        <v>21</v>
      </c>
      <c r="N1227" s="90" t="str">
        <f>VLOOKUP('entries and results'!M1227,$H$3:$K$30018,2,FALSE)</f>
        <v> </v>
      </c>
      <c r="O1227" s="90" t="str">
        <f>VLOOKUP('entries and results'!M1227,$H$3:$K$30018,3,FALSE)</f>
        <v> </v>
      </c>
      <c r="P1227" s="90" t="str">
        <f>VLOOKUP('entries and results'!M1227,$H$3:$K$30018,4,FALSE)</f>
        <v> </v>
      </c>
      <c r="Q1227" s="91" t="s">
        <v>22</v>
      </c>
      <c r="R1227" s="92" t="str">
        <f t="shared" si="143"/>
        <v>00:00</v>
      </c>
      <c r="BJ1227" s="78" t="str">
        <f t="shared" si="141"/>
        <v>00:00</v>
      </c>
      <c r="BK1227" s="77">
        <v>1225</v>
      </c>
      <c r="BL1227" s="57">
        <f t="shared" si="142"/>
        <v>0</v>
      </c>
      <c r="BM1227" s="57" t="str">
        <f t="shared" si="144"/>
        <v>0000000</v>
      </c>
      <c r="BN1227" s="57" t="str">
        <f t="shared" si="145"/>
        <v>00</v>
      </c>
      <c r="BO1227" s="57" t="str">
        <f t="shared" si="146"/>
        <v>00</v>
      </c>
      <c r="BP1227" s="57" t="str">
        <f t="shared" si="147"/>
        <v>00</v>
      </c>
    </row>
    <row r="1228" spans="1:68">
      <c r="A1228" s="51" t="s">
        <v>2784</v>
      </c>
      <c r="B1228" s="51" t="s">
        <v>116</v>
      </c>
      <c r="C1228" s="52">
        <v>29152</v>
      </c>
      <c r="D1228" s="51" t="s">
        <v>2785</v>
      </c>
      <c r="E1228" s="51" t="s">
        <v>2784</v>
      </c>
      <c r="F1228" s="51" t="s">
        <v>35</v>
      </c>
      <c r="G1228" s="85" t="s">
        <v>21</v>
      </c>
      <c r="H1228" s="86">
        <v>1226</v>
      </c>
      <c r="I1228" s="87" t="str">
        <f>VLOOKUP('entries and results'!G1228,$A$3:$E$30018,4,FALSE)</f>
        <v> </v>
      </c>
      <c r="J1228" s="87" t="str">
        <f>VLOOKUP('entries and results'!G1228,$A$3:$F$30018,6,FALSE)</f>
        <v> </v>
      </c>
      <c r="K1228" s="87" t="str">
        <f>VLOOKUP('entries and results'!G1228,$A$3:$E$30018,2,FALSE)</f>
        <v> </v>
      </c>
      <c r="L1228" s="88">
        <v>1226</v>
      </c>
      <c r="M1228" s="89" t="s">
        <v>21</v>
      </c>
      <c r="N1228" s="90" t="str">
        <f>VLOOKUP('entries and results'!M1228,$H$3:$K$30018,2,FALSE)</f>
        <v> </v>
      </c>
      <c r="O1228" s="90" t="str">
        <f>VLOOKUP('entries and results'!M1228,$H$3:$K$30018,3,FALSE)</f>
        <v> </v>
      </c>
      <c r="P1228" s="90" t="str">
        <f>VLOOKUP('entries and results'!M1228,$H$3:$K$30018,4,FALSE)</f>
        <v> </v>
      </c>
      <c r="Q1228" s="91" t="s">
        <v>22</v>
      </c>
      <c r="R1228" s="92" t="str">
        <f t="shared" si="143"/>
        <v>00:00</v>
      </c>
      <c r="BJ1228" s="78" t="str">
        <f t="shared" si="141"/>
        <v>00:00</v>
      </c>
      <c r="BK1228" s="77">
        <v>1226</v>
      </c>
      <c r="BL1228" s="57">
        <f t="shared" si="142"/>
        <v>0</v>
      </c>
      <c r="BM1228" s="57" t="str">
        <f t="shared" si="144"/>
        <v>0000000</v>
      </c>
      <c r="BN1228" s="57" t="str">
        <f t="shared" si="145"/>
        <v>00</v>
      </c>
      <c r="BO1228" s="57" t="str">
        <f t="shared" si="146"/>
        <v>00</v>
      </c>
      <c r="BP1228" s="57" t="str">
        <f t="shared" si="147"/>
        <v>00</v>
      </c>
    </row>
    <row r="1229" spans="1:68">
      <c r="A1229" s="51" t="s">
        <v>2786</v>
      </c>
      <c r="B1229" s="51" t="s">
        <v>1116</v>
      </c>
      <c r="C1229" s="52">
        <v>27662</v>
      </c>
      <c r="D1229" s="51" t="s">
        <v>2787</v>
      </c>
      <c r="E1229" s="51" t="s">
        <v>2786</v>
      </c>
      <c r="F1229" s="51" t="s">
        <v>35</v>
      </c>
      <c r="G1229" s="85" t="s">
        <v>21</v>
      </c>
      <c r="H1229" s="86">
        <v>1227</v>
      </c>
      <c r="I1229" s="87" t="str">
        <f>VLOOKUP('entries and results'!G1229,$A$3:$E$30018,4,FALSE)</f>
        <v> </v>
      </c>
      <c r="J1229" s="87" t="str">
        <f>VLOOKUP('entries and results'!G1229,$A$3:$F$30018,6,FALSE)</f>
        <v> </v>
      </c>
      <c r="K1229" s="87" t="str">
        <f>VLOOKUP('entries and results'!G1229,$A$3:$E$30018,2,FALSE)</f>
        <v> </v>
      </c>
      <c r="L1229" s="88">
        <v>1227</v>
      </c>
      <c r="M1229" s="89" t="s">
        <v>21</v>
      </c>
      <c r="N1229" s="90" t="str">
        <f>VLOOKUP('entries and results'!M1229,$H$3:$K$30018,2,FALSE)</f>
        <v> </v>
      </c>
      <c r="O1229" s="90" t="str">
        <f>VLOOKUP('entries and results'!M1229,$H$3:$K$30018,3,FALSE)</f>
        <v> </v>
      </c>
      <c r="P1229" s="90" t="str">
        <f>VLOOKUP('entries and results'!M1229,$H$3:$K$30018,4,FALSE)</f>
        <v> </v>
      </c>
      <c r="Q1229" s="91" t="s">
        <v>22</v>
      </c>
      <c r="R1229" s="92" t="str">
        <f t="shared" si="143"/>
        <v>00:00</v>
      </c>
      <c r="BJ1229" s="78" t="str">
        <f t="shared" si="141"/>
        <v>00:00</v>
      </c>
      <c r="BK1229" s="77">
        <v>1227</v>
      </c>
      <c r="BL1229" s="57">
        <f t="shared" si="142"/>
        <v>0</v>
      </c>
      <c r="BM1229" s="57" t="str">
        <f t="shared" si="144"/>
        <v>0000000</v>
      </c>
      <c r="BN1229" s="57" t="str">
        <f t="shared" si="145"/>
        <v>00</v>
      </c>
      <c r="BO1229" s="57" t="str">
        <f t="shared" si="146"/>
        <v>00</v>
      </c>
      <c r="BP1229" s="57" t="str">
        <f t="shared" si="147"/>
        <v>00</v>
      </c>
    </row>
    <row r="1230" spans="1:68">
      <c r="A1230" s="51" t="s">
        <v>2788</v>
      </c>
      <c r="B1230" s="51" t="s">
        <v>515</v>
      </c>
      <c r="C1230" s="52">
        <v>26521</v>
      </c>
      <c r="D1230" s="51" t="s">
        <v>2789</v>
      </c>
      <c r="E1230" s="51" t="s">
        <v>2788</v>
      </c>
      <c r="F1230" s="51" t="s">
        <v>35</v>
      </c>
      <c r="G1230" s="85" t="s">
        <v>21</v>
      </c>
      <c r="H1230" s="86">
        <v>1228</v>
      </c>
      <c r="I1230" s="87" t="str">
        <f>VLOOKUP('entries and results'!G1230,$A$3:$E$30018,4,FALSE)</f>
        <v> </v>
      </c>
      <c r="J1230" s="87" t="str">
        <f>VLOOKUP('entries and results'!G1230,$A$3:$F$30018,6,FALSE)</f>
        <v> </v>
      </c>
      <c r="K1230" s="87" t="str">
        <f>VLOOKUP('entries and results'!G1230,$A$3:$E$30018,2,FALSE)</f>
        <v> </v>
      </c>
      <c r="L1230" s="88">
        <v>1228</v>
      </c>
      <c r="M1230" s="89" t="s">
        <v>21</v>
      </c>
      <c r="N1230" s="90" t="str">
        <f>VLOOKUP('entries and results'!M1230,$H$3:$K$30018,2,FALSE)</f>
        <v> </v>
      </c>
      <c r="O1230" s="90" t="str">
        <f>VLOOKUP('entries and results'!M1230,$H$3:$K$30018,3,FALSE)</f>
        <v> </v>
      </c>
      <c r="P1230" s="90" t="str">
        <f>VLOOKUP('entries and results'!M1230,$H$3:$K$30018,4,FALSE)</f>
        <v> </v>
      </c>
      <c r="Q1230" s="91" t="s">
        <v>22</v>
      </c>
      <c r="R1230" s="92" t="str">
        <f t="shared" si="143"/>
        <v>00:00</v>
      </c>
      <c r="BJ1230" s="78" t="str">
        <f t="shared" si="141"/>
        <v>00:00</v>
      </c>
      <c r="BK1230" s="77">
        <v>1228</v>
      </c>
      <c r="BL1230" s="57">
        <f t="shared" si="142"/>
        <v>0</v>
      </c>
      <c r="BM1230" s="57" t="str">
        <f t="shared" si="144"/>
        <v>0000000</v>
      </c>
      <c r="BN1230" s="57" t="str">
        <f t="shared" si="145"/>
        <v>00</v>
      </c>
      <c r="BO1230" s="57" t="str">
        <f t="shared" si="146"/>
        <v>00</v>
      </c>
      <c r="BP1230" s="57" t="str">
        <f t="shared" si="147"/>
        <v>00</v>
      </c>
    </row>
    <row r="1231" spans="1:68">
      <c r="A1231" s="51" t="s">
        <v>2790</v>
      </c>
      <c r="B1231" s="51" t="s">
        <v>515</v>
      </c>
      <c r="C1231" s="52">
        <v>22165</v>
      </c>
      <c r="D1231" s="51" t="s">
        <v>2791</v>
      </c>
      <c r="E1231" s="51" t="s">
        <v>2790</v>
      </c>
      <c r="F1231" s="51" t="s">
        <v>29</v>
      </c>
      <c r="G1231" s="85" t="s">
        <v>21</v>
      </c>
      <c r="H1231" s="86">
        <v>1229</v>
      </c>
      <c r="I1231" s="87" t="str">
        <f>VLOOKUP('entries and results'!G1231,$A$3:$E$30018,4,FALSE)</f>
        <v> </v>
      </c>
      <c r="J1231" s="87" t="str">
        <f>VLOOKUP('entries and results'!G1231,$A$3:$F$30018,6,FALSE)</f>
        <v> </v>
      </c>
      <c r="K1231" s="87" t="str">
        <f>VLOOKUP('entries and results'!G1231,$A$3:$E$30018,2,FALSE)</f>
        <v> </v>
      </c>
      <c r="L1231" s="88">
        <v>1229</v>
      </c>
      <c r="M1231" s="89" t="s">
        <v>21</v>
      </c>
      <c r="N1231" s="90" t="str">
        <f>VLOOKUP('entries and results'!M1231,$H$3:$K$30018,2,FALSE)</f>
        <v> </v>
      </c>
      <c r="O1231" s="90" t="str">
        <f>VLOOKUP('entries and results'!M1231,$H$3:$K$30018,3,FALSE)</f>
        <v> </v>
      </c>
      <c r="P1231" s="90" t="str">
        <f>VLOOKUP('entries and results'!M1231,$H$3:$K$30018,4,FALSE)</f>
        <v> </v>
      </c>
      <c r="Q1231" s="91" t="s">
        <v>22</v>
      </c>
      <c r="R1231" s="92" t="str">
        <f t="shared" si="143"/>
        <v>00:00</v>
      </c>
      <c r="BJ1231" s="78" t="str">
        <f t="shared" si="141"/>
        <v>00:00</v>
      </c>
      <c r="BK1231" s="77">
        <v>1229</v>
      </c>
      <c r="BL1231" s="57">
        <f t="shared" si="142"/>
        <v>0</v>
      </c>
      <c r="BM1231" s="57" t="str">
        <f t="shared" si="144"/>
        <v>0000000</v>
      </c>
      <c r="BN1231" s="57" t="str">
        <f t="shared" si="145"/>
        <v>00</v>
      </c>
      <c r="BO1231" s="57" t="str">
        <f t="shared" si="146"/>
        <v>00</v>
      </c>
      <c r="BP1231" s="57" t="str">
        <f t="shared" si="147"/>
        <v>00</v>
      </c>
    </row>
    <row r="1232" spans="1:68">
      <c r="A1232" s="51" t="s">
        <v>2792</v>
      </c>
      <c r="B1232" s="51" t="s">
        <v>2136</v>
      </c>
      <c r="C1232" s="52">
        <v>25644</v>
      </c>
      <c r="D1232" s="51" t="s">
        <v>2793</v>
      </c>
      <c r="E1232" s="51" t="s">
        <v>2792</v>
      </c>
      <c r="F1232" s="51" t="s">
        <v>29</v>
      </c>
      <c r="G1232" s="85" t="s">
        <v>21</v>
      </c>
      <c r="H1232" s="86">
        <v>1230</v>
      </c>
      <c r="I1232" s="87" t="str">
        <f>VLOOKUP('entries and results'!G1232,$A$3:$E$30018,4,FALSE)</f>
        <v> </v>
      </c>
      <c r="J1232" s="87" t="str">
        <f>VLOOKUP('entries and results'!G1232,$A$3:$F$30018,6,FALSE)</f>
        <v> </v>
      </c>
      <c r="K1232" s="87" t="str">
        <f>VLOOKUP('entries and results'!G1232,$A$3:$E$30018,2,FALSE)</f>
        <v> </v>
      </c>
      <c r="L1232" s="88">
        <v>1230</v>
      </c>
      <c r="M1232" s="89" t="s">
        <v>21</v>
      </c>
      <c r="N1232" s="90" t="str">
        <f>VLOOKUP('entries and results'!M1232,$H$3:$K$30018,2,FALSE)</f>
        <v> </v>
      </c>
      <c r="O1232" s="90" t="str">
        <f>VLOOKUP('entries and results'!M1232,$H$3:$K$30018,3,FALSE)</f>
        <v> </v>
      </c>
      <c r="P1232" s="90" t="str">
        <f>VLOOKUP('entries and results'!M1232,$H$3:$K$30018,4,FALSE)</f>
        <v> </v>
      </c>
      <c r="Q1232" s="91" t="s">
        <v>22</v>
      </c>
      <c r="R1232" s="92" t="str">
        <f t="shared" si="143"/>
        <v>00:00</v>
      </c>
      <c r="BJ1232" s="78" t="str">
        <f t="shared" si="141"/>
        <v>00:00</v>
      </c>
      <c r="BK1232" s="77">
        <v>1230</v>
      </c>
      <c r="BL1232" s="57">
        <f t="shared" si="142"/>
        <v>0</v>
      </c>
      <c r="BM1232" s="57" t="str">
        <f t="shared" si="144"/>
        <v>0000000</v>
      </c>
      <c r="BN1232" s="57" t="str">
        <f t="shared" si="145"/>
        <v>00</v>
      </c>
      <c r="BO1232" s="57" t="str">
        <f t="shared" si="146"/>
        <v>00</v>
      </c>
      <c r="BP1232" s="57" t="str">
        <f t="shared" si="147"/>
        <v>00</v>
      </c>
    </row>
    <row r="1233" spans="1:68">
      <c r="A1233" s="51" t="s">
        <v>2794</v>
      </c>
      <c r="B1233" s="51" t="s">
        <v>2136</v>
      </c>
      <c r="C1233" s="52">
        <v>24821</v>
      </c>
      <c r="D1233" s="51" t="s">
        <v>2795</v>
      </c>
      <c r="E1233" s="51" t="s">
        <v>2794</v>
      </c>
      <c r="F1233" s="51" t="s">
        <v>29</v>
      </c>
      <c r="G1233" s="85" t="s">
        <v>21</v>
      </c>
      <c r="H1233" s="86">
        <v>1231</v>
      </c>
      <c r="I1233" s="87" t="str">
        <f>VLOOKUP('entries and results'!G1233,$A$3:$E$30018,4,FALSE)</f>
        <v> </v>
      </c>
      <c r="J1233" s="87" t="str">
        <f>VLOOKUP('entries and results'!G1233,$A$3:$F$30018,6,FALSE)</f>
        <v> </v>
      </c>
      <c r="K1233" s="87" t="str">
        <f>VLOOKUP('entries and results'!G1233,$A$3:$E$30018,2,FALSE)</f>
        <v> </v>
      </c>
      <c r="L1233" s="88">
        <v>1231</v>
      </c>
      <c r="M1233" s="89" t="s">
        <v>21</v>
      </c>
      <c r="N1233" s="90" t="str">
        <f>VLOOKUP('entries and results'!M1233,$H$3:$K$30018,2,FALSE)</f>
        <v> </v>
      </c>
      <c r="O1233" s="90" t="str">
        <f>VLOOKUP('entries and results'!M1233,$H$3:$K$30018,3,FALSE)</f>
        <v> </v>
      </c>
      <c r="P1233" s="90" t="str">
        <f>VLOOKUP('entries and results'!M1233,$H$3:$K$30018,4,FALSE)</f>
        <v> </v>
      </c>
      <c r="Q1233" s="91" t="s">
        <v>22</v>
      </c>
      <c r="R1233" s="92" t="str">
        <f t="shared" si="143"/>
        <v>00:00</v>
      </c>
      <c r="BJ1233" s="78" t="str">
        <f t="shared" si="141"/>
        <v>00:00</v>
      </c>
      <c r="BK1233" s="77">
        <v>1231</v>
      </c>
      <c r="BL1233" s="57">
        <f t="shared" si="142"/>
        <v>0</v>
      </c>
      <c r="BM1233" s="57" t="str">
        <f t="shared" si="144"/>
        <v>0000000</v>
      </c>
      <c r="BN1233" s="57" t="str">
        <f t="shared" si="145"/>
        <v>00</v>
      </c>
      <c r="BO1233" s="57" t="str">
        <f t="shared" si="146"/>
        <v>00</v>
      </c>
      <c r="BP1233" s="57" t="str">
        <f t="shared" si="147"/>
        <v>00</v>
      </c>
    </row>
    <row r="1234" spans="1:68">
      <c r="A1234" s="51" t="s">
        <v>2796</v>
      </c>
      <c r="B1234" s="51" t="s">
        <v>116</v>
      </c>
      <c r="C1234" s="52">
        <v>25624</v>
      </c>
      <c r="D1234" s="51" t="s">
        <v>2797</v>
      </c>
      <c r="E1234" s="51" t="s">
        <v>2796</v>
      </c>
      <c r="F1234" s="51" t="s">
        <v>29</v>
      </c>
      <c r="G1234" s="85" t="s">
        <v>21</v>
      </c>
      <c r="H1234" s="86">
        <v>1232</v>
      </c>
      <c r="I1234" s="87" t="str">
        <f>VLOOKUP('entries and results'!G1234,$A$3:$E$30018,4,FALSE)</f>
        <v> </v>
      </c>
      <c r="J1234" s="87" t="str">
        <f>VLOOKUP('entries and results'!G1234,$A$3:$F$30018,6,FALSE)</f>
        <v> </v>
      </c>
      <c r="K1234" s="87" t="str">
        <f>VLOOKUP('entries and results'!G1234,$A$3:$E$30018,2,FALSE)</f>
        <v> </v>
      </c>
      <c r="L1234" s="88">
        <v>1232</v>
      </c>
      <c r="M1234" s="89" t="s">
        <v>21</v>
      </c>
      <c r="N1234" s="90" t="str">
        <f>VLOOKUP('entries and results'!M1234,$H$3:$K$30018,2,FALSE)</f>
        <v> </v>
      </c>
      <c r="O1234" s="90" t="str">
        <f>VLOOKUP('entries and results'!M1234,$H$3:$K$30018,3,FALSE)</f>
        <v> </v>
      </c>
      <c r="P1234" s="90" t="str">
        <f>VLOOKUP('entries and results'!M1234,$H$3:$K$30018,4,FALSE)</f>
        <v> </v>
      </c>
      <c r="Q1234" s="91" t="s">
        <v>22</v>
      </c>
      <c r="R1234" s="92" t="str">
        <f t="shared" si="143"/>
        <v>00:00</v>
      </c>
      <c r="BJ1234" s="78" t="str">
        <f t="shared" si="141"/>
        <v>00:00</v>
      </c>
      <c r="BK1234" s="77">
        <v>1232</v>
      </c>
      <c r="BL1234" s="57">
        <f t="shared" si="142"/>
        <v>0</v>
      </c>
      <c r="BM1234" s="57" t="str">
        <f t="shared" si="144"/>
        <v>0000000</v>
      </c>
      <c r="BN1234" s="57" t="str">
        <f t="shared" si="145"/>
        <v>00</v>
      </c>
      <c r="BO1234" s="57" t="str">
        <f t="shared" si="146"/>
        <v>00</v>
      </c>
      <c r="BP1234" s="57" t="str">
        <f t="shared" si="147"/>
        <v>00</v>
      </c>
    </row>
    <row r="1235" spans="1:68">
      <c r="A1235" s="51" t="s">
        <v>2798</v>
      </c>
      <c r="B1235" s="51" t="s">
        <v>280</v>
      </c>
      <c r="C1235" s="52">
        <v>21411</v>
      </c>
      <c r="D1235" s="51" t="s">
        <v>2799</v>
      </c>
      <c r="E1235" s="51" t="s">
        <v>2798</v>
      </c>
      <c r="F1235" s="51" t="s">
        <v>29</v>
      </c>
      <c r="G1235" s="85" t="s">
        <v>21</v>
      </c>
      <c r="H1235" s="86">
        <v>1233</v>
      </c>
      <c r="I1235" s="87" t="str">
        <f>VLOOKUP('entries and results'!G1235,$A$3:$E$30018,4,FALSE)</f>
        <v> </v>
      </c>
      <c r="J1235" s="87" t="str">
        <f>VLOOKUP('entries and results'!G1235,$A$3:$F$30018,6,FALSE)</f>
        <v> </v>
      </c>
      <c r="K1235" s="87" t="str">
        <f>VLOOKUP('entries and results'!G1235,$A$3:$E$30018,2,FALSE)</f>
        <v> </v>
      </c>
      <c r="L1235" s="88">
        <v>1233</v>
      </c>
      <c r="M1235" s="89" t="s">
        <v>21</v>
      </c>
      <c r="N1235" s="90" t="str">
        <f>VLOOKUP('entries and results'!M1235,$H$3:$K$30018,2,FALSE)</f>
        <v> </v>
      </c>
      <c r="O1235" s="90" t="str">
        <f>VLOOKUP('entries and results'!M1235,$H$3:$K$30018,3,FALSE)</f>
        <v> </v>
      </c>
      <c r="P1235" s="90" t="str">
        <f>VLOOKUP('entries and results'!M1235,$H$3:$K$30018,4,FALSE)</f>
        <v> </v>
      </c>
      <c r="Q1235" s="91" t="s">
        <v>22</v>
      </c>
      <c r="R1235" s="92" t="str">
        <f t="shared" si="143"/>
        <v>00:00</v>
      </c>
      <c r="BJ1235" s="78" t="str">
        <f t="shared" si="141"/>
        <v>00:00</v>
      </c>
      <c r="BK1235" s="77">
        <v>1233</v>
      </c>
      <c r="BL1235" s="57">
        <f t="shared" si="142"/>
        <v>0</v>
      </c>
      <c r="BM1235" s="57" t="str">
        <f t="shared" si="144"/>
        <v>0000000</v>
      </c>
      <c r="BN1235" s="57" t="str">
        <f t="shared" si="145"/>
        <v>00</v>
      </c>
      <c r="BO1235" s="57" t="str">
        <f t="shared" si="146"/>
        <v>00</v>
      </c>
      <c r="BP1235" s="57" t="str">
        <f t="shared" si="147"/>
        <v>00</v>
      </c>
    </row>
    <row r="1236" spans="1:68">
      <c r="A1236" s="51" t="s">
        <v>2800</v>
      </c>
      <c r="B1236" s="51" t="s">
        <v>280</v>
      </c>
      <c r="C1236" s="52">
        <v>23702</v>
      </c>
      <c r="D1236" s="51" t="s">
        <v>2801</v>
      </c>
      <c r="E1236" s="51" t="s">
        <v>2800</v>
      </c>
      <c r="F1236" s="51" t="s">
        <v>29</v>
      </c>
      <c r="G1236" s="85" t="s">
        <v>21</v>
      </c>
      <c r="H1236" s="86">
        <v>1234</v>
      </c>
      <c r="I1236" s="87" t="str">
        <f>VLOOKUP('entries and results'!G1236,$A$3:$E$30018,4,FALSE)</f>
        <v> </v>
      </c>
      <c r="J1236" s="87" t="str">
        <f>VLOOKUP('entries and results'!G1236,$A$3:$F$30018,6,FALSE)</f>
        <v> </v>
      </c>
      <c r="K1236" s="87" t="str">
        <f>VLOOKUP('entries and results'!G1236,$A$3:$E$30018,2,FALSE)</f>
        <v> </v>
      </c>
      <c r="L1236" s="88">
        <v>1234</v>
      </c>
      <c r="M1236" s="89" t="s">
        <v>21</v>
      </c>
      <c r="N1236" s="90" t="str">
        <f>VLOOKUP('entries and results'!M1236,$H$3:$K$30018,2,FALSE)</f>
        <v> </v>
      </c>
      <c r="O1236" s="90" t="str">
        <f>VLOOKUP('entries and results'!M1236,$H$3:$K$30018,3,FALSE)</f>
        <v> </v>
      </c>
      <c r="P1236" s="90" t="str">
        <f>VLOOKUP('entries and results'!M1236,$H$3:$K$30018,4,FALSE)</f>
        <v> </v>
      </c>
      <c r="Q1236" s="91" t="s">
        <v>22</v>
      </c>
      <c r="R1236" s="92" t="str">
        <f t="shared" si="143"/>
        <v>00:00</v>
      </c>
      <c r="BJ1236" s="78" t="str">
        <f t="shared" si="141"/>
        <v>00:00</v>
      </c>
      <c r="BK1236" s="77">
        <v>1234</v>
      </c>
      <c r="BL1236" s="57">
        <f t="shared" si="142"/>
        <v>0</v>
      </c>
      <c r="BM1236" s="57" t="str">
        <f t="shared" si="144"/>
        <v>0000000</v>
      </c>
      <c r="BN1236" s="57" t="str">
        <f t="shared" si="145"/>
        <v>00</v>
      </c>
      <c r="BO1236" s="57" t="str">
        <f t="shared" si="146"/>
        <v>00</v>
      </c>
      <c r="BP1236" s="57" t="str">
        <f t="shared" si="147"/>
        <v>00</v>
      </c>
    </row>
    <row r="1237" spans="1:68">
      <c r="A1237" s="51" t="s">
        <v>2802</v>
      </c>
      <c r="B1237" s="51" t="s">
        <v>191</v>
      </c>
      <c r="C1237" s="52">
        <v>22119</v>
      </c>
      <c r="D1237" s="51" t="s">
        <v>2803</v>
      </c>
      <c r="E1237" s="51" t="s">
        <v>2802</v>
      </c>
      <c r="F1237" s="51" t="s">
        <v>29</v>
      </c>
      <c r="G1237" s="85" t="s">
        <v>21</v>
      </c>
      <c r="H1237" s="86">
        <v>1235</v>
      </c>
      <c r="I1237" s="87" t="str">
        <f>VLOOKUP('entries and results'!G1237,$A$3:$E$30018,4,FALSE)</f>
        <v> </v>
      </c>
      <c r="J1237" s="87" t="str">
        <f>VLOOKUP('entries and results'!G1237,$A$3:$F$30018,6,FALSE)</f>
        <v> </v>
      </c>
      <c r="K1237" s="87" t="str">
        <f>VLOOKUP('entries and results'!G1237,$A$3:$E$30018,2,FALSE)</f>
        <v> </v>
      </c>
      <c r="L1237" s="88">
        <v>1235</v>
      </c>
      <c r="M1237" s="89" t="s">
        <v>21</v>
      </c>
      <c r="N1237" s="90" t="str">
        <f>VLOOKUP('entries and results'!M1237,$H$3:$K$30018,2,FALSE)</f>
        <v> </v>
      </c>
      <c r="O1237" s="90" t="str">
        <f>VLOOKUP('entries and results'!M1237,$H$3:$K$30018,3,FALSE)</f>
        <v> </v>
      </c>
      <c r="P1237" s="90" t="str">
        <f>VLOOKUP('entries and results'!M1237,$H$3:$K$30018,4,FALSE)</f>
        <v> </v>
      </c>
      <c r="Q1237" s="91" t="s">
        <v>22</v>
      </c>
      <c r="R1237" s="92" t="str">
        <f t="shared" si="143"/>
        <v>00:00</v>
      </c>
      <c r="BJ1237" s="78" t="str">
        <f t="shared" si="141"/>
        <v>00:00</v>
      </c>
      <c r="BK1237" s="77">
        <v>1235</v>
      </c>
      <c r="BL1237" s="57">
        <f t="shared" si="142"/>
        <v>0</v>
      </c>
      <c r="BM1237" s="57" t="str">
        <f t="shared" si="144"/>
        <v>0000000</v>
      </c>
      <c r="BN1237" s="57" t="str">
        <f t="shared" si="145"/>
        <v>00</v>
      </c>
      <c r="BO1237" s="57" t="str">
        <f t="shared" si="146"/>
        <v>00</v>
      </c>
      <c r="BP1237" s="57" t="str">
        <f t="shared" si="147"/>
        <v>00</v>
      </c>
    </row>
    <row r="1238" spans="1:68">
      <c r="A1238" s="51" t="s">
        <v>2804</v>
      </c>
      <c r="B1238" s="51" t="s">
        <v>191</v>
      </c>
      <c r="C1238" s="52">
        <v>22991</v>
      </c>
      <c r="D1238" s="51" t="s">
        <v>2805</v>
      </c>
      <c r="E1238" s="51" t="s">
        <v>2804</v>
      </c>
      <c r="F1238" s="51" t="s">
        <v>29</v>
      </c>
      <c r="G1238" s="85" t="s">
        <v>21</v>
      </c>
      <c r="H1238" s="86">
        <v>1236</v>
      </c>
      <c r="I1238" s="87" t="str">
        <f>VLOOKUP('entries and results'!G1238,$A$3:$E$30018,4,FALSE)</f>
        <v> </v>
      </c>
      <c r="J1238" s="87" t="str">
        <f>VLOOKUP('entries and results'!G1238,$A$3:$F$30018,6,FALSE)</f>
        <v> </v>
      </c>
      <c r="K1238" s="87" t="str">
        <f>VLOOKUP('entries and results'!G1238,$A$3:$E$30018,2,FALSE)</f>
        <v> </v>
      </c>
      <c r="L1238" s="88">
        <v>1236</v>
      </c>
      <c r="M1238" s="89" t="s">
        <v>21</v>
      </c>
      <c r="N1238" s="90" t="str">
        <f>VLOOKUP('entries and results'!M1238,$H$3:$K$30018,2,FALSE)</f>
        <v> </v>
      </c>
      <c r="O1238" s="90" t="str">
        <f>VLOOKUP('entries and results'!M1238,$H$3:$K$30018,3,FALSE)</f>
        <v> </v>
      </c>
      <c r="P1238" s="90" t="str">
        <f>VLOOKUP('entries and results'!M1238,$H$3:$K$30018,4,FALSE)</f>
        <v> </v>
      </c>
      <c r="Q1238" s="91" t="s">
        <v>22</v>
      </c>
      <c r="R1238" s="92" t="str">
        <f t="shared" si="143"/>
        <v>00:00</v>
      </c>
      <c r="BJ1238" s="78" t="str">
        <f t="shared" si="141"/>
        <v>00:00</v>
      </c>
      <c r="BK1238" s="77">
        <v>1236</v>
      </c>
      <c r="BL1238" s="57">
        <f t="shared" si="142"/>
        <v>0</v>
      </c>
      <c r="BM1238" s="57" t="str">
        <f t="shared" si="144"/>
        <v>0000000</v>
      </c>
      <c r="BN1238" s="57" t="str">
        <f t="shared" si="145"/>
        <v>00</v>
      </c>
      <c r="BO1238" s="57" t="str">
        <f t="shared" si="146"/>
        <v>00</v>
      </c>
      <c r="BP1238" s="57" t="str">
        <f t="shared" si="147"/>
        <v>00</v>
      </c>
    </row>
    <row r="1239" spans="1:68">
      <c r="A1239" s="51" t="s">
        <v>2806</v>
      </c>
      <c r="B1239" s="51" t="s">
        <v>191</v>
      </c>
      <c r="C1239" s="52">
        <v>18754</v>
      </c>
      <c r="D1239" s="51" t="s">
        <v>2807</v>
      </c>
      <c r="E1239" s="51" t="s">
        <v>2806</v>
      </c>
      <c r="F1239" s="51" t="s">
        <v>29</v>
      </c>
      <c r="G1239" s="85" t="s">
        <v>21</v>
      </c>
      <c r="H1239" s="86">
        <v>1237</v>
      </c>
      <c r="I1239" s="87" t="str">
        <f>VLOOKUP('entries and results'!G1239,$A$3:$E$30018,4,FALSE)</f>
        <v> </v>
      </c>
      <c r="J1239" s="87" t="str">
        <f>VLOOKUP('entries and results'!G1239,$A$3:$F$30018,6,FALSE)</f>
        <v> </v>
      </c>
      <c r="K1239" s="87" t="str">
        <f>VLOOKUP('entries and results'!G1239,$A$3:$E$30018,2,FALSE)</f>
        <v> </v>
      </c>
      <c r="L1239" s="88">
        <v>1237</v>
      </c>
      <c r="M1239" s="89" t="s">
        <v>21</v>
      </c>
      <c r="N1239" s="90" t="str">
        <f>VLOOKUP('entries and results'!M1239,$H$3:$K$30018,2,FALSE)</f>
        <v> </v>
      </c>
      <c r="O1239" s="90" t="str">
        <f>VLOOKUP('entries and results'!M1239,$H$3:$K$30018,3,FALSE)</f>
        <v> </v>
      </c>
      <c r="P1239" s="90" t="str">
        <f>VLOOKUP('entries and results'!M1239,$H$3:$K$30018,4,FALSE)</f>
        <v> </v>
      </c>
      <c r="Q1239" s="91" t="s">
        <v>22</v>
      </c>
      <c r="R1239" s="92" t="str">
        <f t="shared" si="143"/>
        <v>00:00</v>
      </c>
      <c r="BJ1239" s="78" t="str">
        <f t="shared" si="141"/>
        <v>00:00</v>
      </c>
      <c r="BK1239" s="77">
        <v>1237</v>
      </c>
      <c r="BL1239" s="57">
        <f t="shared" si="142"/>
        <v>0</v>
      </c>
      <c r="BM1239" s="57" t="str">
        <f t="shared" si="144"/>
        <v>0000000</v>
      </c>
      <c r="BN1239" s="57" t="str">
        <f t="shared" si="145"/>
        <v>00</v>
      </c>
      <c r="BO1239" s="57" t="str">
        <f t="shared" si="146"/>
        <v>00</v>
      </c>
      <c r="BP1239" s="57" t="str">
        <f t="shared" si="147"/>
        <v>00</v>
      </c>
    </row>
    <row r="1240" spans="1:68">
      <c r="A1240" s="51" t="s">
        <v>2808</v>
      </c>
      <c r="B1240" s="51" t="s">
        <v>191</v>
      </c>
      <c r="C1240" s="52">
        <v>18196</v>
      </c>
      <c r="D1240" s="51" t="s">
        <v>2809</v>
      </c>
      <c r="E1240" s="51" t="s">
        <v>2808</v>
      </c>
      <c r="F1240" s="51" t="s">
        <v>29</v>
      </c>
      <c r="G1240" s="85" t="s">
        <v>21</v>
      </c>
      <c r="H1240" s="86">
        <v>1238</v>
      </c>
      <c r="I1240" s="87" t="str">
        <f>VLOOKUP('entries and results'!G1240,$A$3:$E$30018,4,FALSE)</f>
        <v> </v>
      </c>
      <c r="J1240" s="87" t="str">
        <f>VLOOKUP('entries and results'!G1240,$A$3:$F$30018,6,FALSE)</f>
        <v> </v>
      </c>
      <c r="K1240" s="87" t="str">
        <f>VLOOKUP('entries and results'!G1240,$A$3:$E$30018,2,FALSE)</f>
        <v> </v>
      </c>
      <c r="L1240" s="88">
        <v>1238</v>
      </c>
      <c r="M1240" s="89" t="s">
        <v>21</v>
      </c>
      <c r="N1240" s="90" t="str">
        <f>VLOOKUP('entries and results'!M1240,$H$3:$K$30018,2,FALSE)</f>
        <v> </v>
      </c>
      <c r="O1240" s="90" t="str">
        <f>VLOOKUP('entries and results'!M1240,$H$3:$K$30018,3,FALSE)</f>
        <v> </v>
      </c>
      <c r="P1240" s="90" t="str">
        <f>VLOOKUP('entries and results'!M1240,$H$3:$K$30018,4,FALSE)</f>
        <v> </v>
      </c>
      <c r="Q1240" s="91" t="s">
        <v>22</v>
      </c>
      <c r="R1240" s="92" t="str">
        <f t="shared" si="143"/>
        <v>00:00</v>
      </c>
      <c r="BJ1240" s="78" t="str">
        <f t="shared" si="141"/>
        <v>00:00</v>
      </c>
      <c r="BK1240" s="77">
        <v>1238</v>
      </c>
      <c r="BL1240" s="57">
        <f t="shared" si="142"/>
        <v>0</v>
      </c>
      <c r="BM1240" s="57" t="str">
        <f t="shared" si="144"/>
        <v>0000000</v>
      </c>
      <c r="BN1240" s="57" t="str">
        <f t="shared" si="145"/>
        <v>00</v>
      </c>
      <c r="BO1240" s="57" t="str">
        <f t="shared" si="146"/>
        <v>00</v>
      </c>
      <c r="BP1240" s="57" t="str">
        <f t="shared" si="147"/>
        <v>00</v>
      </c>
    </row>
    <row r="1241" spans="1:68">
      <c r="A1241" s="51" t="s">
        <v>2810</v>
      </c>
      <c r="B1241" s="51" t="s">
        <v>191</v>
      </c>
      <c r="C1241" s="52">
        <v>21824</v>
      </c>
      <c r="D1241" s="51" t="s">
        <v>2811</v>
      </c>
      <c r="E1241" s="51" t="s">
        <v>2810</v>
      </c>
      <c r="F1241" s="51" t="s">
        <v>29</v>
      </c>
      <c r="G1241" s="85" t="s">
        <v>21</v>
      </c>
      <c r="H1241" s="86">
        <v>1239</v>
      </c>
      <c r="I1241" s="87" t="str">
        <f>VLOOKUP('entries and results'!G1241,$A$3:$E$30018,4,FALSE)</f>
        <v> </v>
      </c>
      <c r="J1241" s="87" t="str">
        <f>VLOOKUP('entries and results'!G1241,$A$3:$F$30018,6,FALSE)</f>
        <v> </v>
      </c>
      <c r="K1241" s="87" t="str">
        <f>VLOOKUP('entries and results'!G1241,$A$3:$E$30018,2,FALSE)</f>
        <v> </v>
      </c>
      <c r="L1241" s="88">
        <v>1239</v>
      </c>
      <c r="M1241" s="89" t="s">
        <v>21</v>
      </c>
      <c r="N1241" s="90" t="str">
        <f>VLOOKUP('entries and results'!M1241,$H$3:$K$30018,2,FALSE)</f>
        <v> </v>
      </c>
      <c r="O1241" s="90" t="str">
        <f>VLOOKUP('entries and results'!M1241,$H$3:$K$30018,3,FALSE)</f>
        <v> </v>
      </c>
      <c r="P1241" s="90" t="str">
        <f>VLOOKUP('entries and results'!M1241,$H$3:$K$30018,4,FALSE)</f>
        <v> </v>
      </c>
      <c r="Q1241" s="91" t="s">
        <v>22</v>
      </c>
      <c r="R1241" s="92" t="str">
        <f t="shared" si="143"/>
        <v>00:00</v>
      </c>
      <c r="BJ1241" s="78" t="str">
        <f t="shared" si="141"/>
        <v>00:00</v>
      </c>
      <c r="BK1241" s="77">
        <v>1239</v>
      </c>
      <c r="BL1241" s="57">
        <f t="shared" si="142"/>
        <v>0</v>
      </c>
      <c r="BM1241" s="57" t="str">
        <f t="shared" si="144"/>
        <v>0000000</v>
      </c>
      <c r="BN1241" s="57" t="str">
        <f t="shared" si="145"/>
        <v>00</v>
      </c>
      <c r="BO1241" s="57" t="str">
        <f t="shared" si="146"/>
        <v>00</v>
      </c>
      <c r="BP1241" s="57" t="str">
        <f t="shared" si="147"/>
        <v>00</v>
      </c>
    </row>
    <row r="1242" spans="1:68">
      <c r="A1242" s="51" t="s">
        <v>2812</v>
      </c>
      <c r="B1242" s="51" t="s">
        <v>191</v>
      </c>
      <c r="C1242" s="52">
        <v>21578</v>
      </c>
      <c r="D1242" s="51" t="s">
        <v>2813</v>
      </c>
      <c r="E1242" s="51" t="s">
        <v>2812</v>
      </c>
      <c r="F1242" s="51" t="s">
        <v>29</v>
      </c>
      <c r="G1242" s="85" t="s">
        <v>21</v>
      </c>
      <c r="H1242" s="86">
        <v>1240</v>
      </c>
      <c r="I1242" s="87" t="str">
        <f>VLOOKUP('entries and results'!G1242,$A$3:$E$30018,4,FALSE)</f>
        <v> </v>
      </c>
      <c r="J1242" s="87" t="str">
        <f>VLOOKUP('entries and results'!G1242,$A$3:$F$30018,6,FALSE)</f>
        <v> </v>
      </c>
      <c r="K1242" s="87" t="str">
        <f>VLOOKUP('entries and results'!G1242,$A$3:$E$30018,2,FALSE)</f>
        <v> </v>
      </c>
      <c r="L1242" s="88">
        <v>1240</v>
      </c>
      <c r="M1242" s="89" t="s">
        <v>21</v>
      </c>
      <c r="N1242" s="90" t="str">
        <f>VLOOKUP('entries and results'!M1242,$H$3:$K$30018,2,FALSE)</f>
        <v> </v>
      </c>
      <c r="O1242" s="90" t="str">
        <f>VLOOKUP('entries and results'!M1242,$H$3:$K$30018,3,FALSE)</f>
        <v> </v>
      </c>
      <c r="P1242" s="90" t="str">
        <f>VLOOKUP('entries and results'!M1242,$H$3:$K$30018,4,FALSE)</f>
        <v> </v>
      </c>
      <c r="Q1242" s="91" t="s">
        <v>22</v>
      </c>
      <c r="R1242" s="92" t="str">
        <f t="shared" si="143"/>
        <v>00:00</v>
      </c>
      <c r="BJ1242" s="78" t="str">
        <f t="shared" si="141"/>
        <v>00:00</v>
      </c>
      <c r="BK1242" s="77">
        <v>1240</v>
      </c>
      <c r="BL1242" s="57">
        <f t="shared" si="142"/>
        <v>0</v>
      </c>
      <c r="BM1242" s="57" t="str">
        <f t="shared" si="144"/>
        <v>0000000</v>
      </c>
      <c r="BN1242" s="57" t="str">
        <f t="shared" si="145"/>
        <v>00</v>
      </c>
      <c r="BO1242" s="57" t="str">
        <f t="shared" si="146"/>
        <v>00</v>
      </c>
      <c r="BP1242" s="57" t="str">
        <f t="shared" si="147"/>
        <v>00</v>
      </c>
    </row>
    <row r="1243" spans="1:68">
      <c r="A1243" s="51" t="s">
        <v>2814</v>
      </c>
      <c r="B1243" s="51" t="s">
        <v>149</v>
      </c>
      <c r="C1243" s="52">
        <v>30306</v>
      </c>
      <c r="D1243" s="51" t="s">
        <v>2815</v>
      </c>
      <c r="E1243" s="51" t="s">
        <v>2814</v>
      </c>
      <c r="F1243" s="51" t="s">
        <v>35</v>
      </c>
      <c r="G1243" s="85" t="s">
        <v>21</v>
      </c>
      <c r="H1243" s="86">
        <v>1241</v>
      </c>
      <c r="I1243" s="87" t="str">
        <f>VLOOKUP('entries and results'!G1243,$A$3:$E$30018,4,FALSE)</f>
        <v> </v>
      </c>
      <c r="J1243" s="87" t="str">
        <f>VLOOKUP('entries and results'!G1243,$A$3:$F$30018,6,FALSE)</f>
        <v> </v>
      </c>
      <c r="K1243" s="87" t="str">
        <f>VLOOKUP('entries and results'!G1243,$A$3:$E$30018,2,FALSE)</f>
        <v> </v>
      </c>
      <c r="L1243" s="88">
        <v>1241</v>
      </c>
      <c r="M1243" s="89" t="s">
        <v>21</v>
      </c>
      <c r="N1243" s="90" t="str">
        <f>VLOOKUP('entries and results'!M1243,$H$3:$K$30018,2,FALSE)</f>
        <v> </v>
      </c>
      <c r="O1243" s="90" t="str">
        <f>VLOOKUP('entries and results'!M1243,$H$3:$K$30018,3,FALSE)</f>
        <v> </v>
      </c>
      <c r="P1243" s="90" t="str">
        <f>VLOOKUP('entries and results'!M1243,$H$3:$K$30018,4,FALSE)</f>
        <v> </v>
      </c>
      <c r="Q1243" s="91" t="s">
        <v>22</v>
      </c>
      <c r="R1243" s="92" t="str">
        <f t="shared" si="143"/>
        <v>00:00</v>
      </c>
      <c r="BJ1243" s="78" t="str">
        <f t="shared" si="141"/>
        <v>00:00</v>
      </c>
      <c r="BK1243" s="77">
        <v>1241</v>
      </c>
      <c r="BL1243" s="57">
        <f t="shared" si="142"/>
        <v>0</v>
      </c>
      <c r="BM1243" s="57" t="str">
        <f t="shared" si="144"/>
        <v>0000000</v>
      </c>
      <c r="BN1243" s="57" t="str">
        <f t="shared" si="145"/>
        <v>00</v>
      </c>
      <c r="BO1243" s="57" t="str">
        <f t="shared" si="146"/>
        <v>00</v>
      </c>
      <c r="BP1243" s="57" t="str">
        <f t="shared" si="147"/>
        <v>00</v>
      </c>
    </row>
    <row r="1244" spans="1:68">
      <c r="A1244" s="51" t="s">
        <v>2816</v>
      </c>
      <c r="B1244" s="51" t="s">
        <v>1116</v>
      </c>
      <c r="C1244" s="52">
        <v>26259</v>
      </c>
      <c r="D1244" s="51" t="s">
        <v>2817</v>
      </c>
      <c r="E1244" s="51" t="s">
        <v>2816</v>
      </c>
      <c r="F1244" s="51" t="s">
        <v>35</v>
      </c>
      <c r="G1244" s="85" t="s">
        <v>21</v>
      </c>
      <c r="H1244" s="86">
        <v>1242</v>
      </c>
      <c r="I1244" s="87" t="str">
        <f>VLOOKUP('entries and results'!G1244,$A$3:$E$30018,4,FALSE)</f>
        <v> </v>
      </c>
      <c r="J1244" s="87" t="str">
        <f>VLOOKUP('entries and results'!G1244,$A$3:$F$30018,6,FALSE)</f>
        <v> </v>
      </c>
      <c r="K1244" s="87" t="str">
        <f>VLOOKUP('entries and results'!G1244,$A$3:$E$30018,2,FALSE)</f>
        <v> </v>
      </c>
      <c r="L1244" s="88">
        <v>1242</v>
      </c>
      <c r="M1244" s="89" t="s">
        <v>21</v>
      </c>
      <c r="N1244" s="90" t="str">
        <f>VLOOKUP('entries and results'!M1244,$H$3:$K$30018,2,FALSE)</f>
        <v> </v>
      </c>
      <c r="O1244" s="90" t="str">
        <f>VLOOKUP('entries and results'!M1244,$H$3:$K$30018,3,FALSE)</f>
        <v> </v>
      </c>
      <c r="P1244" s="90" t="str">
        <f>VLOOKUP('entries and results'!M1244,$H$3:$K$30018,4,FALSE)</f>
        <v> </v>
      </c>
      <c r="Q1244" s="91" t="s">
        <v>22</v>
      </c>
      <c r="R1244" s="92" t="str">
        <f t="shared" si="143"/>
        <v>00:00</v>
      </c>
      <c r="BJ1244" s="78" t="str">
        <f t="shared" si="141"/>
        <v>00:00</v>
      </c>
      <c r="BK1244" s="77">
        <v>1242</v>
      </c>
      <c r="BL1244" s="57">
        <f t="shared" si="142"/>
        <v>0</v>
      </c>
      <c r="BM1244" s="57" t="str">
        <f t="shared" si="144"/>
        <v>0000000</v>
      </c>
      <c r="BN1244" s="57" t="str">
        <f t="shared" si="145"/>
        <v>00</v>
      </c>
      <c r="BO1244" s="57" t="str">
        <f t="shared" si="146"/>
        <v>00</v>
      </c>
      <c r="BP1244" s="57" t="str">
        <f t="shared" si="147"/>
        <v>00</v>
      </c>
    </row>
    <row r="1245" spans="1:68">
      <c r="A1245" s="51" t="s">
        <v>2818</v>
      </c>
      <c r="B1245" s="51" t="s">
        <v>25</v>
      </c>
      <c r="C1245" s="52">
        <v>29247</v>
      </c>
      <c r="D1245" s="51" t="s">
        <v>2819</v>
      </c>
      <c r="E1245" s="51" t="s">
        <v>2818</v>
      </c>
      <c r="F1245" s="51" t="s">
        <v>35</v>
      </c>
      <c r="G1245" s="85" t="s">
        <v>21</v>
      </c>
      <c r="H1245" s="86">
        <v>1243</v>
      </c>
      <c r="I1245" s="87" t="str">
        <f>VLOOKUP('entries and results'!G1245,$A$3:$E$30018,4,FALSE)</f>
        <v> </v>
      </c>
      <c r="J1245" s="87" t="str">
        <f>VLOOKUP('entries and results'!G1245,$A$3:$F$30018,6,FALSE)</f>
        <v> </v>
      </c>
      <c r="K1245" s="87" t="str">
        <f>VLOOKUP('entries and results'!G1245,$A$3:$E$30018,2,FALSE)</f>
        <v> </v>
      </c>
      <c r="L1245" s="88">
        <v>1243</v>
      </c>
      <c r="M1245" s="89" t="s">
        <v>21</v>
      </c>
      <c r="N1245" s="90" t="str">
        <f>VLOOKUP('entries and results'!M1245,$H$3:$K$30018,2,FALSE)</f>
        <v> </v>
      </c>
      <c r="O1245" s="90" t="str">
        <f>VLOOKUP('entries and results'!M1245,$H$3:$K$30018,3,FALSE)</f>
        <v> </v>
      </c>
      <c r="P1245" s="90" t="str">
        <f>VLOOKUP('entries and results'!M1245,$H$3:$K$30018,4,FALSE)</f>
        <v> </v>
      </c>
      <c r="Q1245" s="91" t="s">
        <v>22</v>
      </c>
      <c r="R1245" s="92" t="str">
        <f t="shared" si="143"/>
        <v>00:00</v>
      </c>
      <c r="BJ1245" s="78" t="str">
        <f t="shared" si="141"/>
        <v>00:00</v>
      </c>
      <c r="BK1245" s="77">
        <v>1243</v>
      </c>
      <c r="BL1245" s="57">
        <f t="shared" si="142"/>
        <v>0</v>
      </c>
      <c r="BM1245" s="57" t="str">
        <f t="shared" si="144"/>
        <v>0000000</v>
      </c>
      <c r="BN1245" s="57" t="str">
        <f t="shared" si="145"/>
        <v>00</v>
      </c>
      <c r="BO1245" s="57" t="str">
        <f t="shared" si="146"/>
        <v>00</v>
      </c>
      <c r="BP1245" s="57" t="str">
        <f t="shared" si="147"/>
        <v>00</v>
      </c>
    </row>
    <row r="1246" spans="1:68">
      <c r="A1246" s="51" t="s">
        <v>2820</v>
      </c>
      <c r="B1246" s="51" t="s">
        <v>198</v>
      </c>
      <c r="C1246" s="52">
        <v>23278</v>
      </c>
      <c r="D1246" s="51" t="s">
        <v>2821</v>
      </c>
      <c r="E1246" s="51" t="s">
        <v>2820</v>
      </c>
      <c r="F1246" s="51" t="s">
        <v>29</v>
      </c>
      <c r="G1246" s="85" t="s">
        <v>21</v>
      </c>
      <c r="H1246" s="86">
        <v>1244</v>
      </c>
      <c r="I1246" s="87" t="str">
        <f>VLOOKUP('entries and results'!G1246,$A$3:$E$30018,4,FALSE)</f>
        <v> </v>
      </c>
      <c r="J1246" s="87" t="str">
        <f>VLOOKUP('entries and results'!G1246,$A$3:$F$30018,6,FALSE)</f>
        <v> </v>
      </c>
      <c r="K1246" s="87" t="str">
        <f>VLOOKUP('entries and results'!G1246,$A$3:$E$30018,2,FALSE)</f>
        <v> </v>
      </c>
      <c r="L1246" s="88">
        <v>1244</v>
      </c>
      <c r="M1246" s="89" t="s">
        <v>21</v>
      </c>
      <c r="N1246" s="90" t="str">
        <f>VLOOKUP('entries and results'!M1246,$H$3:$K$30018,2,FALSE)</f>
        <v> </v>
      </c>
      <c r="O1246" s="90" t="str">
        <f>VLOOKUP('entries and results'!M1246,$H$3:$K$30018,3,FALSE)</f>
        <v> </v>
      </c>
      <c r="P1246" s="90" t="str">
        <f>VLOOKUP('entries and results'!M1246,$H$3:$K$30018,4,FALSE)</f>
        <v> </v>
      </c>
      <c r="Q1246" s="91" t="s">
        <v>22</v>
      </c>
      <c r="R1246" s="92" t="str">
        <f t="shared" si="143"/>
        <v>00:00</v>
      </c>
      <c r="BJ1246" s="78" t="str">
        <f t="shared" ref="BJ1246:BJ1309" si="148">CONCATENATE(BO1246,":",BP1246)</f>
        <v>00:00</v>
      </c>
      <c r="BK1246" s="77">
        <v>1244</v>
      </c>
      <c r="BL1246" s="57">
        <f t="shared" si="142"/>
        <v>0</v>
      </c>
      <c r="BM1246" s="57" t="str">
        <f t="shared" si="144"/>
        <v>0000000</v>
      </c>
      <c r="BN1246" s="57" t="str">
        <f t="shared" si="145"/>
        <v>00</v>
      </c>
      <c r="BO1246" s="57" t="str">
        <f t="shared" si="146"/>
        <v>00</v>
      </c>
      <c r="BP1246" s="57" t="str">
        <f t="shared" si="147"/>
        <v>00</v>
      </c>
    </row>
    <row r="1247" spans="1:68">
      <c r="A1247" s="51" t="s">
        <v>2822</v>
      </c>
      <c r="B1247" s="51" t="s">
        <v>890</v>
      </c>
      <c r="C1247" s="52">
        <v>19012</v>
      </c>
      <c r="D1247" s="51" t="s">
        <v>2823</v>
      </c>
      <c r="E1247" s="51" t="s">
        <v>2822</v>
      </c>
      <c r="F1247" s="51" t="s">
        <v>29</v>
      </c>
      <c r="G1247" s="85" t="s">
        <v>21</v>
      </c>
      <c r="H1247" s="86">
        <v>1245</v>
      </c>
      <c r="I1247" s="87" t="str">
        <f>VLOOKUP('entries and results'!G1247,$A$3:$E$30018,4,FALSE)</f>
        <v> </v>
      </c>
      <c r="J1247" s="87" t="str">
        <f>VLOOKUP('entries and results'!G1247,$A$3:$F$30018,6,FALSE)</f>
        <v> </v>
      </c>
      <c r="K1247" s="87" t="str">
        <f>VLOOKUP('entries and results'!G1247,$A$3:$E$30018,2,FALSE)</f>
        <v> </v>
      </c>
      <c r="L1247" s="88">
        <v>1245</v>
      </c>
      <c r="M1247" s="89" t="s">
        <v>21</v>
      </c>
      <c r="N1247" s="90" t="str">
        <f>VLOOKUP('entries and results'!M1247,$H$3:$K$30018,2,FALSE)</f>
        <v> </v>
      </c>
      <c r="O1247" s="90" t="str">
        <f>VLOOKUP('entries and results'!M1247,$H$3:$K$30018,3,FALSE)</f>
        <v> </v>
      </c>
      <c r="P1247" s="90" t="str">
        <f>VLOOKUP('entries and results'!M1247,$H$3:$K$30018,4,FALSE)</f>
        <v> </v>
      </c>
      <c r="Q1247" s="91" t="s">
        <v>22</v>
      </c>
      <c r="R1247" s="92" t="str">
        <f t="shared" si="143"/>
        <v>00:00</v>
      </c>
      <c r="BJ1247" s="78" t="str">
        <f t="shared" si="148"/>
        <v>00:00</v>
      </c>
      <c r="BK1247" s="77">
        <v>1245</v>
      </c>
      <c r="BL1247" s="57">
        <f t="shared" si="142"/>
        <v>0</v>
      </c>
      <c r="BM1247" s="57" t="str">
        <f t="shared" si="144"/>
        <v>0000000</v>
      </c>
      <c r="BN1247" s="57" t="str">
        <f t="shared" si="145"/>
        <v>00</v>
      </c>
      <c r="BO1247" s="57" t="str">
        <f t="shared" si="146"/>
        <v>00</v>
      </c>
      <c r="BP1247" s="57" t="str">
        <f t="shared" si="147"/>
        <v>00</v>
      </c>
    </row>
    <row r="1248" spans="1:68">
      <c r="A1248" s="51" t="s">
        <v>2824</v>
      </c>
      <c r="B1248" s="51" t="s">
        <v>969</v>
      </c>
      <c r="C1248" s="52">
        <v>20342</v>
      </c>
      <c r="D1248" s="51" t="s">
        <v>2825</v>
      </c>
      <c r="E1248" s="51" t="s">
        <v>2824</v>
      </c>
      <c r="F1248" s="51" t="s">
        <v>29</v>
      </c>
      <c r="G1248" s="85" t="s">
        <v>21</v>
      </c>
      <c r="H1248" s="86">
        <v>1246</v>
      </c>
      <c r="I1248" s="87" t="str">
        <f>VLOOKUP('entries and results'!G1248,$A$3:$E$30018,4,FALSE)</f>
        <v> </v>
      </c>
      <c r="J1248" s="87" t="str">
        <f>VLOOKUP('entries and results'!G1248,$A$3:$F$30018,6,FALSE)</f>
        <v> </v>
      </c>
      <c r="K1248" s="87" t="str">
        <f>VLOOKUP('entries and results'!G1248,$A$3:$E$30018,2,FALSE)</f>
        <v> </v>
      </c>
      <c r="L1248" s="88">
        <v>1246</v>
      </c>
      <c r="M1248" s="89" t="s">
        <v>21</v>
      </c>
      <c r="N1248" s="90" t="str">
        <f>VLOOKUP('entries and results'!M1248,$H$3:$K$30018,2,FALSE)</f>
        <v> </v>
      </c>
      <c r="O1248" s="90" t="str">
        <f>VLOOKUP('entries and results'!M1248,$H$3:$K$30018,3,FALSE)</f>
        <v> </v>
      </c>
      <c r="P1248" s="90" t="str">
        <f>VLOOKUP('entries and results'!M1248,$H$3:$K$30018,4,FALSE)</f>
        <v> </v>
      </c>
      <c r="Q1248" s="91" t="s">
        <v>22</v>
      </c>
      <c r="R1248" s="92" t="str">
        <f t="shared" si="143"/>
        <v>00:00</v>
      </c>
      <c r="BJ1248" s="78" t="str">
        <f t="shared" si="148"/>
        <v>00:00</v>
      </c>
      <c r="BK1248" s="77">
        <v>1246</v>
      </c>
      <c r="BL1248" s="57">
        <f t="shared" si="142"/>
        <v>0</v>
      </c>
      <c r="BM1248" s="57" t="str">
        <f t="shared" si="144"/>
        <v>0000000</v>
      </c>
      <c r="BN1248" s="57" t="str">
        <f t="shared" si="145"/>
        <v>00</v>
      </c>
      <c r="BO1248" s="57" t="str">
        <f t="shared" si="146"/>
        <v>00</v>
      </c>
      <c r="BP1248" s="57" t="str">
        <f t="shared" si="147"/>
        <v>00</v>
      </c>
    </row>
    <row r="1249" spans="1:68">
      <c r="A1249" s="51" t="s">
        <v>2826</v>
      </c>
      <c r="B1249" s="51" t="s">
        <v>2507</v>
      </c>
      <c r="C1249" s="52">
        <v>20587</v>
      </c>
      <c r="D1249" s="51" t="s">
        <v>2827</v>
      </c>
      <c r="E1249" s="51" t="s">
        <v>2826</v>
      </c>
      <c r="F1249" s="51" t="s">
        <v>29</v>
      </c>
      <c r="G1249" s="85" t="s">
        <v>21</v>
      </c>
      <c r="H1249" s="86">
        <v>1247</v>
      </c>
      <c r="I1249" s="87" t="str">
        <f>VLOOKUP('entries and results'!G1249,$A$3:$E$30018,4,FALSE)</f>
        <v> </v>
      </c>
      <c r="J1249" s="87" t="str">
        <f>VLOOKUP('entries and results'!G1249,$A$3:$F$30018,6,FALSE)</f>
        <v> </v>
      </c>
      <c r="K1249" s="87" t="str">
        <f>VLOOKUP('entries and results'!G1249,$A$3:$E$30018,2,FALSE)</f>
        <v> </v>
      </c>
      <c r="L1249" s="88">
        <v>1247</v>
      </c>
      <c r="M1249" s="89" t="s">
        <v>21</v>
      </c>
      <c r="N1249" s="90" t="str">
        <f>VLOOKUP('entries and results'!M1249,$H$3:$K$30018,2,FALSE)</f>
        <v> </v>
      </c>
      <c r="O1249" s="90" t="str">
        <f>VLOOKUP('entries and results'!M1249,$H$3:$K$30018,3,FALSE)</f>
        <v> </v>
      </c>
      <c r="P1249" s="90" t="str">
        <f>VLOOKUP('entries and results'!M1249,$H$3:$K$30018,4,FALSE)</f>
        <v> </v>
      </c>
      <c r="Q1249" s="91" t="s">
        <v>22</v>
      </c>
      <c r="R1249" s="92" t="str">
        <f t="shared" si="143"/>
        <v>00:00</v>
      </c>
      <c r="BJ1249" s="78" t="str">
        <f t="shared" si="148"/>
        <v>00:00</v>
      </c>
      <c r="BK1249" s="77">
        <v>1247</v>
      </c>
      <c r="BL1249" s="57">
        <f t="shared" si="142"/>
        <v>0</v>
      </c>
      <c r="BM1249" s="57" t="str">
        <f t="shared" si="144"/>
        <v>0000000</v>
      </c>
      <c r="BN1249" s="57" t="str">
        <f t="shared" si="145"/>
        <v>00</v>
      </c>
      <c r="BO1249" s="57" t="str">
        <f t="shared" si="146"/>
        <v>00</v>
      </c>
      <c r="BP1249" s="57" t="str">
        <f t="shared" si="147"/>
        <v>00</v>
      </c>
    </row>
    <row r="1250" spans="1:68">
      <c r="A1250" s="51" t="s">
        <v>2828</v>
      </c>
      <c r="B1250" s="51" t="s">
        <v>395</v>
      </c>
      <c r="C1250" s="52">
        <v>20948</v>
      </c>
      <c r="D1250" s="51" t="s">
        <v>2829</v>
      </c>
      <c r="E1250" s="51" t="s">
        <v>2828</v>
      </c>
      <c r="F1250" s="51" t="s">
        <v>29</v>
      </c>
      <c r="G1250" s="85" t="s">
        <v>21</v>
      </c>
      <c r="H1250" s="86">
        <v>1248</v>
      </c>
      <c r="I1250" s="87" t="str">
        <f>VLOOKUP('entries and results'!G1250,$A$3:$E$30018,4,FALSE)</f>
        <v> </v>
      </c>
      <c r="J1250" s="87" t="str">
        <f>VLOOKUP('entries and results'!G1250,$A$3:$F$30018,6,FALSE)</f>
        <v> </v>
      </c>
      <c r="K1250" s="87" t="str">
        <f>VLOOKUP('entries and results'!G1250,$A$3:$E$30018,2,FALSE)</f>
        <v> </v>
      </c>
      <c r="L1250" s="88">
        <v>1248</v>
      </c>
      <c r="M1250" s="89" t="s">
        <v>21</v>
      </c>
      <c r="N1250" s="90" t="str">
        <f>VLOOKUP('entries and results'!M1250,$H$3:$K$30018,2,FALSE)</f>
        <v> </v>
      </c>
      <c r="O1250" s="90" t="str">
        <f>VLOOKUP('entries and results'!M1250,$H$3:$K$30018,3,FALSE)</f>
        <v> </v>
      </c>
      <c r="P1250" s="90" t="str">
        <f>VLOOKUP('entries and results'!M1250,$H$3:$K$30018,4,FALSE)</f>
        <v> </v>
      </c>
      <c r="Q1250" s="91" t="s">
        <v>22</v>
      </c>
      <c r="R1250" s="92" t="str">
        <f t="shared" si="143"/>
        <v>00:00</v>
      </c>
      <c r="BJ1250" s="78" t="str">
        <f t="shared" si="148"/>
        <v>00:00</v>
      </c>
      <c r="BK1250" s="77">
        <v>1248</v>
      </c>
      <c r="BL1250" s="57">
        <f t="shared" si="142"/>
        <v>0</v>
      </c>
      <c r="BM1250" s="57" t="str">
        <f t="shared" si="144"/>
        <v>0000000</v>
      </c>
      <c r="BN1250" s="57" t="str">
        <f t="shared" si="145"/>
        <v>00</v>
      </c>
      <c r="BO1250" s="57" t="str">
        <f t="shared" si="146"/>
        <v>00</v>
      </c>
      <c r="BP1250" s="57" t="str">
        <f t="shared" si="147"/>
        <v>00</v>
      </c>
    </row>
    <row r="1251" spans="1:68">
      <c r="A1251" s="51" t="s">
        <v>2830</v>
      </c>
      <c r="B1251" s="51" t="s">
        <v>1653</v>
      </c>
      <c r="C1251" s="52">
        <v>25875</v>
      </c>
      <c r="D1251" s="51" t="s">
        <v>2831</v>
      </c>
      <c r="E1251" s="51" t="s">
        <v>2830</v>
      </c>
      <c r="F1251" s="51" t="s">
        <v>35</v>
      </c>
      <c r="G1251" s="85" t="s">
        <v>21</v>
      </c>
      <c r="H1251" s="86">
        <v>1249</v>
      </c>
      <c r="I1251" s="87" t="str">
        <f>VLOOKUP('entries and results'!G1251,$A$3:$E$30018,4,FALSE)</f>
        <v> </v>
      </c>
      <c r="J1251" s="87" t="str">
        <f>VLOOKUP('entries and results'!G1251,$A$3:$F$30018,6,FALSE)</f>
        <v> </v>
      </c>
      <c r="K1251" s="87" t="str">
        <f>VLOOKUP('entries and results'!G1251,$A$3:$E$30018,2,FALSE)</f>
        <v> </v>
      </c>
      <c r="L1251" s="88">
        <v>1249</v>
      </c>
      <c r="M1251" s="89" t="s">
        <v>21</v>
      </c>
      <c r="N1251" s="90" t="str">
        <f>VLOOKUP('entries and results'!M1251,$H$3:$K$30018,2,FALSE)</f>
        <v> </v>
      </c>
      <c r="O1251" s="90" t="str">
        <f>VLOOKUP('entries and results'!M1251,$H$3:$K$30018,3,FALSE)</f>
        <v> </v>
      </c>
      <c r="P1251" s="90" t="str">
        <f>VLOOKUP('entries and results'!M1251,$H$3:$K$30018,4,FALSE)</f>
        <v> </v>
      </c>
      <c r="Q1251" s="91" t="s">
        <v>22</v>
      </c>
      <c r="R1251" s="92" t="str">
        <f t="shared" si="143"/>
        <v>00:00</v>
      </c>
      <c r="BJ1251" s="78" t="str">
        <f t="shared" si="148"/>
        <v>00:00</v>
      </c>
      <c r="BK1251" s="77">
        <v>1249</v>
      </c>
      <c r="BL1251" s="57">
        <f t="shared" si="142"/>
        <v>0</v>
      </c>
      <c r="BM1251" s="57" t="str">
        <f t="shared" si="144"/>
        <v>0000000</v>
      </c>
      <c r="BN1251" s="57" t="str">
        <f t="shared" si="145"/>
        <v>00</v>
      </c>
      <c r="BO1251" s="57" t="str">
        <f t="shared" si="146"/>
        <v>00</v>
      </c>
      <c r="BP1251" s="57" t="str">
        <f t="shared" si="147"/>
        <v>00</v>
      </c>
    </row>
    <row r="1252" spans="1:68">
      <c r="A1252" s="51" t="s">
        <v>2832</v>
      </c>
      <c r="B1252" s="51" t="s">
        <v>419</v>
      </c>
      <c r="C1252" s="52">
        <v>27308</v>
      </c>
      <c r="D1252" s="51" t="s">
        <v>2833</v>
      </c>
      <c r="E1252" s="51" t="s">
        <v>2832</v>
      </c>
      <c r="F1252" s="51" t="s">
        <v>35</v>
      </c>
      <c r="G1252" s="85" t="s">
        <v>21</v>
      </c>
      <c r="H1252" s="86">
        <v>1250</v>
      </c>
      <c r="I1252" s="87" t="str">
        <f>VLOOKUP('entries and results'!G1252,$A$3:$E$30018,4,FALSE)</f>
        <v> </v>
      </c>
      <c r="J1252" s="87" t="str">
        <f>VLOOKUP('entries and results'!G1252,$A$3:$F$30018,6,FALSE)</f>
        <v> </v>
      </c>
      <c r="K1252" s="87" t="str">
        <f>VLOOKUP('entries and results'!G1252,$A$3:$E$30018,2,FALSE)</f>
        <v> </v>
      </c>
      <c r="L1252" s="88">
        <v>1250</v>
      </c>
      <c r="M1252" s="89" t="s">
        <v>21</v>
      </c>
      <c r="N1252" s="90" t="str">
        <f>VLOOKUP('entries and results'!M1252,$H$3:$K$30018,2,FALSE)</f>
        <v> </v>
      </c>
      <c r="O1252" s="90" t="str">
        <f>VLOOKUP('entries and results'!M1252,$H$3:$K$30018,3,FALSE)</f>
        <v> </v>
      </c>
      <c r="P1252" s="90" t="str">
        <f>VLOOKUP('entries and results'!M1252,$H$3:$K$30018,4,FALSE)</f>
        <v> </v>
      </c>
      <c r="Q1252" s="91" t="s">
        <v>22</v>
      </c>
      <c r="R1252" s="92" t="str">
        <f t="shared" si="143"/>
        <v>00:00</v>
      </c>
      <c r="BJ1252" s="78" t="str">
        <f t="shared" si="148"/>
        <v>00:00</v>
      </c>
      <c r="BK1252" s="77">
        <v>1250</v>
      </c>
      <c r="BL1252" s="57">
        <f t="shared" si="142"/>
        <v>0</v>
      </c>
      <c r="BM1252" s="57" t="str">
        <f t="shared" si="144"/>
        <v>0000000</v>
      </c>
      <c r="BN1252" s="57" t="str">
        <f t="shared" si="145"/>
        <v>00</v>
      </c>
      <c r="BO1252" s="57" t="str">
        <f t="shared" si="146"/>
        <v>00</v>
      </c>
      <c r="BP1252" s="57" t="str">
        <f t="shared" si="147"/>
        <v>00</v>
      </c>
    </row>
    <row r="1253" spans="1:68">
      <c r="A1253" s="51" t="s">
        <v>2834</v>
      </c>
      <c r="B1253" s="51" t="s">
        <v>108</v>
      </c>
      <c r="C1253" s="52">
        <v>22083</v>
      </c>
      <c r="D1253" s="51" t="s">
        <v>2835</v>
      </c>
      <c r="E1253" s="51" t="s">
        <v>2834</v>
      </c>
      <c r="F1253" s="51" t="s">
        <v>29</v>
      </c>
      <c r="G1253" s="85" t="s">
        <v>21</v>
      </c>
      <c r="H1253" s="86">
        <v>1251</v>
      </c>
      <c r="I1253" s="87" t="str">
        <f>VLOOKUP('entries and results'!G1253,$A$3:$E$30018,4,FALSE)</f>
        <v> </v>
      </c>
      <c r="J1253" s="87" t="str">
        <f>VLOOKUP('entries and results'!G1253,$A$3:$F$30018,6,FALSE)</f>
        <v> </v>
      </c>
      <c r="K1253" s="87" t="str">
        <f>VLOOKUP('entries and results'!G1253,$A$3:$E$30018,2,FALSE)</f>
        <v> </v>
      </c>
      <c r="L1253" s="88">
        <v>1251</v>
      </c>
      <c r="M1253" s="89" t="s">
        <v>21</v>
      </c>
      <c r="N1253" s="90" t="str">
        <f>VLOOKUP('entries and results'!M1253,$H$3:$K$30018,2,FALSE)</f>
        <v> </v>
      </c>
      <c r="O1253" s="90" t="str">
        <f>VLOOKUP('entries and results'!M1253,$H$3:$K$30018,3,FALSE)</f>
        <v> </v>
      </c>
      <c r="P1253" s="90" t="str">
        <f>VLOOKUP('entries and results'!M1253,$H$3:$K$30018,4,FALSE)</f>
        <v> </v>
      </c>
      <c r="Q1253" s="91" t="s">
        <v>22</v>
      </c>
      <c r="R1253" s="92" t="str">
        <f t="shared" si="143"/>
        <v>00:00</v>
      </c>
      <c r="BJ1253" s="78" t="str">
        <f t="shared" si="148"/>
        <v>00:00</v>
      </c>
      <c r="BK1253" s="77">
        <v>1251</v>
      </c>
      <c r="BL1253" s="57">
        <f t="shared" si="142"/>
        <v>0</v>
      </c>
      <c r="BM1253" s="57" t="str">
        <f t="shared" si="144"/>
        <v>0000000</v>
      </c>
      <c r="BN1253" s="57" t="str">
        <f t="shared" si="145"/>
        <v>00</v>
      </c>
      <c r="BO1253" s="57" t="str">
        <f t="shared" si="146"/>
        <v>00</v>
      </c>
      <c r="BP1253" s="57" t="str">
        <f t="shared" si="147"/>
        <v>00</v>
      </c>
    </row>
    <row r="1254" spans="1:68">
      <c r="A1254" s="51" t="s">
        <v>2836</v>
      </c>
      <c r="B1254" s="51" t="s">
        <v>2322</v>
      </c>
      <c r="C1254" s="52">
        <v>22756</v>
      </c>
      <c r="D1254" s="51" t="s">
        <v>2837</v>
      </c>
      <c r="E1254" s="51" t="s">
        <v>2836</v>
      </c>
      <c r="F1254" s="51" t="s">
        <v>29</v>
      </c>
      <c r="G1254" s="85" t="s">
        <v>21</v>
      </c>
      <c r="H1254" s="86">
        <v>1252</v>
      </c>
      <c r="I1254" s="87" t="str">
        <f>VLOOKUP('entries and results'!G1254,$A$3:$E$30018,4,FALSE)</f>
        <v> </v>
      </c>
      <c r="J1254" s="87" t="str">
        <f>VLOOKUP('entries and results'!G1254,$A$3:$F$30018,6,FALSE)</f>
        <v> </v>
      </c>
      <c r="K1254" s="87" t="str">
        <f>VLOOKUP('entries and results'!G1254,$A$3:$E$30018,2,FALSE)</f>
        <v> </v>
      </c>
      <c r="L1254" s="88">
        <v>1252</v>
      </c>
      <c r="M1254" s="89" t="s">
        <v>21</v>
      </c>
      <c r="N1254" s="90" t="str">
        <f>VLOOKUP('entries and results'!M1254,$H$3:$K$30018,2,FALSE)</f>
        <v> </v>
      </c>
      <c r="O1254" s="90" t="str">
        <f>VLOOKUP('entries and results'!M1254,$H$3:$K$30018,3,FALSE)</f>
        <v> </v>
      </c>
      <c r="P1254" s="90" t="str">
        <f>VLOOKUP('entries and results'!M1254,$H$3:$K$30018,4,FALSE)</f>
        <v> </v>
      </c>
      <c r="Q1254" s="91" t="s">
        <v>22</v>
      </c>
      <c r="R1254" s="92" t="str">
        <f t="shared" si="143"/>
        <v>00:00</v>
      </c>
      <c r="BJ1254" s="78" t="str">
        <f t="shared" si="148"/>
        <v>00:00</v>
      </c>
      <c r="BK1254" s="77">
        <v>1252</v>
      </c>
      <c r="BL1254" s="57">
        <f t="shared" si="142"/>
        <v>0</v>
      </c>
      <c r="BM1254" s="57" t="str">
        <f t="shared" si="144"/>
        <v>0000000</v>
      </c>
      <c r="BN1254" s="57" t="str">
        <f t="shared" si="145"/>
        <v>00</v>
      </c>
      <c r="BO1254" s="57" t="str">
        <f t="shared" si="146"/>
        <v>00</v>
      </c>
      <c r="BP1254" s="57" t="str">
        <f t="shared" si="147"/>
        <v>00</v>
      </c>
    </row>
    <row r="1255" spans="1:68">
      <c r="A1255" s="51" t="s">
        <v>2838</v>
      </c>
      <c r="B1255" s="51" t="s">
        <v>2839</v>
      </c>
      <c r="C1255" s="52">
        <v>23259</v>
      </c>
      <c r="D1255" s="51" t="s">
        <v>2840</v>
      </c>
      <c r="E1255" s="51" t="s">
        <v>2838</v>
      </c>
      <c r="F1255" s="51" t="s">
        <v>29</v>
      </c>
      <c r="G1255" s="85" t="s">
        <v>21</v>
      </c>
      <c r="H1255" s="86">
        <v>1253</v>
      </c>
      <c r="I1255" s="87" t="str">
        <f>VLOOKUP('entries and results'!G1255,$A$3:$E$30018,4,FALSE)</f>
        <v> </v>
      </c>
      <c r="J1255" s="87" t="str">
        <f>VLOOKUP('entries and results'!G1255,$A$3:$F$30018,6,FALSE)</f>
        <v> </v>
      </c>
      <c r="K1255" s="87" t="str">
        <f>VLOOKUP('entries and results'!G1255,$A$3:$E$30018,2,FALSE)</f>
        <v> </v>
      </c>
      <c r="L1255" s="88">
        <v>1253</v>
      </c>
      <c r="M1255" s="89" t="s">
        <v>21</v>
      </c>
      <c r="N1255" s="90" t="str">
        <f>VLOOKUP('entries and results'!M1255,$H$3:$K$30018,2,FALSE)</f>
        <v> </v>
      </c>
      <c r="O1255" s="90" t="str">
        <f>VLOOKUP('entries and results'!M1255,$H$3:$K$30018,3,FALSE)</f>
        <v> </v>
      </c>
      <c r="P1255" s="90" t="str">
        <f>VLOOKUP('entries and results'!M1255,$H$3:$K$30018,4,FALSE)</f>
        <v> </v>
      </c>
      <c r="Q1255" s="91" t="s">
        <v>22</v>
      </c>
      <c r="R1255" s="92" t="str">
        <f t="shared" si="143"/>
        <v>00:00</v>
      </c>
      <c r="BJ1255" s="78" t="str">
        <f t="shared" si="148"/>
        <v>00:00</v>
      </c>
      <c r="BK1255" s="77">
        <v>1253</v>
      </c>
      <c r="BL1255" s="57">
        <f t="shared" si="142"/>
        <v>0</v>
      </c>
      <c r="BM1255" s="57" t="str">
        <f t="shared" si="144"/>
        <v>0000000</v>
      </c>
      <c r="BN1255" s="57" t="str">
        <f t="shared" si="145"/>
        <v>00</v>
      </c>
      <c r="BO1255" s="57" t="str">
        <f t="shared" si="146"/>
        <v>00</v>
      </c>
      <c r="BP1255" s="57" t="str">
        <f t="shared" si="147"/>
        <v>00</v>
      </c>
    </row>
    <row r="1256" spans="1:68">
      <c r="A1256" s="51" t="s">
        <v>2841</v>
      </c>
      <c r="B1256" s="51" t="s">
        <v>116</v>
      </c>
      <c r="C1256" s="52">
        <v>18833</v>
      </c>
      <c r="D1256" s="51" t="s">
        <v>2842</v>
      </c>
      <c r="E1256" s="51" t="s">
        <v>2841</v>
      </c>
      <c r="F1256" s="51" t="s">
        <v>29</v>
      </c>
      <c r="G1256" s="85" t="s">
        <v>21</v>
      </c>
      <c r="H1256" s="86">
        <v>1254</v>
      </c>
      <c r="I1256" s="87" t="str">
        <f>VLOOKUP('entries and results'!G1256,$A$3:$E$30018,4,FALSE)</f>
        <v> </v>
      </c>
      <c r="J1256" s="87" t="str">
        <f>VLOOKUP('entries and results'!G1256,$A$3:$F$30018,6,FALSE)</f>
        <v> </v>
      </c>
      <c r="K1256" s="87" t="str">
        <f>VLOOKUP('entries and results'!G1256,$A$3:$E$30018,2,FALSE)</f>
        <v> </v>
      </c>
      <c r="L1256" s="88">
        <v>1254</v>
      </c>
      <c r="M1256" s="89" t="s">
        <v>21</v>
      </c>
      <c r="N1256" s="90" t="str">
        <f>VLOOKUP('entries and results'!M1256,$H$3:$K$30018,2,FALSE)</f>
        <v> </v>
      </c>
      <c r="O1256" s="90" t="str">
        <f>VLOOKUP('entries and results'!M1256,$H$3:$K$30018,3,FALSE)</f>
        <v> </v>
      </c>
      <c r="P1256" s="90" t="str">
        <f>VLOOKUP('entries and results'!M1256,$H$3:$K$30018,4,FALSE)</f>
        <v> </v>
      </c>
      <c r="Q1256" s="91" t="s">
        <v>22</v>
      </c>
      <c r="R1256" s="92" t="str">
        <f t="shared" si="143"/>
        <v>00:00</v>
      </c>
      <c r="BJ1256" s="78" t="str">
        <f t="shared" si="148"/>
        <v>00:00</v>
      </c>
      <c r="BK1256" s="77">
        <v>1254</v>
      </c>
      <c r="BL1256" s="57">
        <f t="shared" si="142"/>
        <v>0</v>
      </c>
      <c r="BM1256" s="57" t="str">
        <f t="shared" si="144"/>
        <v>0000000</v>
      </c>
      <c r="BN1256" s="57" t="str">
        <f t="shared" si="145"/>
        <v>00</v>
      </c>
      <c r="BO1256" s="57" t="str">
        <f t="shared" si="146"/>
        <v>00</v>
      </c>
      <c r="BP1256" s="57" t="str">
        <f t="shared" si="147"/>
        <v>00</v>
      </c>
    </row>
    <row r="1257" spans="1:68">
      <c r="A1257" s="51" t="s">
        <v>2843</v>
      </c>
      <c r="B1257" s="51" t="s">
        <v>116</v>
      </c>
      <c r="C1257" s="52">
        <v>24469</v>
      </c>
      <c r="D1257" s="51" t="s">
        <v>2844</v>
      </c>
      <c r="E1257" s="51" t="s">
        <v>2843</v>
      </c>
      <c r="F1257" s="51" t="s">
        <v>29</v>
      </c>
      <c r="G1257" s="85" t="s">
        <v>21</v>
      </c>
      <c r="H1257" s="86">
        <v>1255</v>
      </c>
      <c r="I1257" s="87" t="str">
        <f>VLOOKUP('entries and results'!G1257,$A$3:$E$30018,4,FALSE)</f>
        <v> </v>
      </c>
      <c r="J1257" s="87" t="str">
        <f>VLOOKUP('entries and results'!G1257,$A$3:$F$30018,6,FALSE)</f>
        <v> </v>
      </c>
      <c r="K1257" s="87" t="str">
        <f>VLOOKUP('entries and results'!G1257,$A$3:$E$30018,2,FALSE)</f>
        <v> </v>
      </c>
      <c r="L1257" s="88">
        <v>1255</v>
      </c>
      <c r="M1257" s="89" t="s">
        <v>21</v>
      </c>
      <c r="N1257" s="90" t="str">
        <f>VLOOKUP('entries and results'!M1257,$H$3:$K$30018,2,FALSE)</f>
        <v> </v>
      </c>
      <c r="O1257" s="90" t="str">
        <f>VLOOKUP('entries and results'!M1257,$H$3:$K$30018,3,FALSE)</f>
        <v> </v>
      </c>
      <c r="P1257" s="90" t="str">
        <f>VLOOKUP('entries and results'!M1257,$H$3:$K$30018,4,FALSE)</f>
        <v> </v>
      </c>
      <c r="Q1257" s="91" t="s">
        <v>22</v>
      </c>
      <c r="R1257" s="92" t="str">
        <f t="shared" si="143"/>
        <v>00:00</v>
      </c>
      <c r="BJ1257" s="78" t="str">
        <f t="shared" si="148"/>
        <v>00:00</v>
      </c>
      <c r="BK1257" s="77">
        <v>1255</v>
      </c>
      <c r="BL1257" s="57">
        <f t="shared" si="142"/>
        <v>0</v>
      </c>
      <c r="BM1257" s="57" t="str">
        <f t="shared" si="144"/>
        <v>0000000</v>
      </c>
      <c r="BN1257" s="57" t="str">
        <f t="shared" si="145"/>
        <v>00</v>
      </c>
      <c r="BO1257" s="57" t="str">
        <f t="shared" si="146"/>
        <v>00</v>
      </c>
      <c r="BP1257" s="57" t="str">
        <f t="shared" si="147"/>
        <v>00</v>
      </c>
    </row>
    <row r="1258" spans="1:68">
      <c r="A1258" s="51" t="s">
        <v>2845</v>
      </c>
      <c r="B1258" s="51" t="s">
        <v>2097</v>
      </c>
      <c r="C1258" s="52">
        <v>27486</v>
      </c>
      <c r="D1258" s="51" t="s">
        <v>2846</v>
      </c>
      <c r="E1258" s="51" t="s">
        <v>2845</v>
      </c>
      <c r="F1258" s="51" t="s">
        <v>35</v>
      </c>
      <c r="G1258" s="85" t="s">
        <v>21</v>
      </c>
      <c r="H1258" s="86">
        <v>1256</v>
      </c>
      <c r="I1258" s="87" t="str">
        <f>VLOOKUP('entries and results'!G1258,$A$3:$E$30018,4,FALSE)</f>
        <v> </v>
      </c>
      <c r="J1258" s="87" t="str">
        <f>VLOOKUP('entries and results'!G1258,$A$3:$F$30018,6,FALSE)</f>
        <v> </v>
      </c>
      <c r="K1258" s="87" t="str">
        <f>VLOOKUP('entries and results'!G1258,$A$3:$E$30018,2,FALSE)</f>
        <v> </v>
      </c>
      <c r="L1258" s="88">
        <v>1256</v>
      </c>
      <c r="M1258" s="89" t="s">
        <v>21</v>
      </c>
      <c r="N1258" s="90" t="str">
        <f>VLOOKUP('entries and results'!M1258,$H$3:$K$30018,2,FALSE)</f>
        <v> </v>
      </c>
      <c r="O1258" s="90" t="str">
        <f>VLOOKUP('entries and results'!M1258,$H$3:$K$30018,3,FALSE)</f>
        <v> </v>
      </c>
      <c r="P1258" s="90" t="str">
        <f>VLOOKUP('entries and results'!M1258,$H$3:$K$30018,4,FALSE)</f>
        <v> </v>
      </c>
      <c r="Q1258" s="91" t="s">
        <v>22</v>
      </c>
      <c r="R1258" s="92" t="str">
        <f t="shared" si="143"/>
        <v>00:00</v>
      </c>
      <c r="BJ1258" s="78" t="str">
        <f t="shared" si="148"/>
        <v>00:00</v>
      </c>
      <c r="BK1258" s="77">
        <v>1256</v>
      </c>
      <c r="BL1258" s="57">
        <f t="shared" si="142"/>
        <v>0</v>
      </c>
      <c r="BM1258" s="57" t="str">
        <f t="shared" si="144"/>
        <v>0000000</v>
      </c>
      <c r="BN1258" s="57" t="str">
        <f t="shared" si="145"/>
        <v>00</v>
      </c>
      <c r="BO1258" s="57" t="str">
        <f t="shared" si="146"/>
        <v>00</v>
      </c>
      <c r="BP1258" s="57" t="str">
        <f t="shared" si="147"/>
        <v>00</v>
      </c>
    </row>
    <row r="1259" spans="1:68">
      <c r="A1259" s="51" t="s">
        <v>2847</v>
      </c>
      <c r="B1259" s="51" t="s">
        <v>159</v>
      </c>
      <c r="C1259" s="52">
        <v>30283</v>
      </c>
      <c r="D1259" s="51" t="s">
        <v>2848</v>
      </c>
      <c r="E1259" s="51" t="s">
        <v>2847</v>
      </c>
      <c r="F1259" s="51" t="s">
        <v>35</v>
      </c>
      <c r="G1259" s="85" t="s">
        <v>21</v>
      </c>
      <c r="H1259" s="86">
        <v>1257</v>
      </c>
      <c r="I1259" s="87" t="str">
        <f>VLOOKUP('entries and results'!G1259,$A$3:$E$30018,4,FALSE)</f>
        <v> </v>
      </c>
      <c r="J1259" s="87" t="str">
        <f>VLOOKUP('entries and results'!G1259,$A$3:$F$30018,6,FALSE)</f>
        <v> </v>
      </c>
      <c r="K1259" s="87" t="str">
        <f>VLOOKUP('entries and results'!G1259,$A$3:$E$30018,2,FALSE)</f>
        <v> </v>
      </c>
      <c r="L1259" s="88">
        <v>1257</v>
      </c>
      <c r="M1259" s="89" t="s">
        <v>21</v>
      </c>
      <c r="N1259" s="90" t="str">
        <f>VLOOKUP('entries and results'!M1259,$H$3:$K$30018,2,FALSE)</f>
        <v> </v>
      </c>
      <c r="O1259" s="90" t="str">
        <f>VLOOKUP('entries and results'!M1259,$H$3:$K$30018,3,FALSE)</f>
        <v> </v>
      </c>
      <c r="P1259" s="90" t="str">
        <f>VLOOKUP('entries and results'!M1259,$H$3:$K$30018,4,FALSE)</f>
        <v> </v>
      </c>
      <c r="Q1259" s="91" t="s">
        <v>22</v>
      </c>
      <c r="R1259" s="92" t="str">
        <f t="shared" si="143"/>
        <v>00:00</v>
      </c>
      <c r="BJ1259" s="78" t="str">
        <f t="shared" si="148"/>
        <v>00:00</v>
      </c>
      <c r="BK1259" s="77">
        <v>1257</v>
      </c>
      <c r="BL1259" s="57">
        <f t="shared" si="142"/>
        <v>0</v>
      </c>
      <c r="BM1259" s="57" t="str">
        <f t="shared" si="144"/>
        <v>0000000</v>
      </c>
      <c r="BN1259" s="57" t="str">
        <f t="shared" si="145"/>
        <v>00</v>
      </c>
      <c r="BO1259" s="57" t="str">
        <f t="shared" si="146"/>
        <v>00</v>
      </c>
      <c r="BP1259" s="57" t="str">
        <f t="shared" si="147"/>
        <v>00</v>
      </c>
    </row>
    <row r="1260" spans="1:68">
      <c r="A1260" s="51" t="s">
        <v>2849</v>
      </c>
      <c r="B1260" s="51" t="s">
        <v>159</v>
      </c>
      <c r="C1260" s="52">
        <v>22873</v>
      </c>
      <c r="D1260" s="51" t="s">
        <v>2850</v>
      </c>
      <c r="E1260" s="51" t="s">
        <v>2849</v>
      </c>
      <c r="F1260" s="51" t="s">
        <v>29</v>
      </c>
      <c r="G1260" s="85" t="s">
        <v>21</v>
      </c>
      <c r="H1260" s="86">
        <v>1258</v>
      </c>
      <c r="I1260" s="87" t="str">
        <f>VLOOKUP('entries and results'!G1260,$A$3:$E$30018,4,FALSE)</f>
        <v> </v>
      </c>
      <c r="J1260" s="87" t="str">
        <f>VLOOKUP('entries and results'!G1260,$A$3:$F$30018,6,FALSE)</f>
        <v> </v>
      </c>
      <c r="K1260" s="87" t="str">
        <f>VLOOKUP('entries and results'!G1260,$A$3:$E$30018,2,FALSE)</f>
        <v> </v>
      </c>
      <c r="L1260" s="88">
        <v>1258</v>
      </c>
      <c r="M1260" s="89" t="s">
        <v>21</v>
      </c>
      <c r="N1260" s="90" t="str">
        <f>VLOOKUP('entries and results'!M1260,$H$3:$K$30018,2,FALSE)</f>
        <v> </v>
      </c>
      <c r="O1260" s="90" t="str">
        <f>VLOOKUP('entries and results'!M1260,$H$3:$K$30018,3,FALSE)</f>
        <v> </v>
      </c>
      <c r="P1260" s="90" t="str">
        <f>VLOOKUP('entries and results'!M1260,$H$3:$K$30018,4,FALSE)</f>
        <v> </v>
      </c>
      <c r="Q1260" s="91" t="s">
        <v>22</v>
      </c>
      <c r="R1260" s="92" t="str">
        <f t="shared" si="143"/>
        <v>00:00</v>
      </c>
      <c r="BJ1260" s="78" t="str">
        <f t="shared" si="148"/>
        <v>00:00</v>
      </c>
      <c r="BK1260" s="77">
        <v>1258</v>
      </c>
      <c r="BL1260" s="57">
        <f t="shared" si="142"/>
        <v>0</v>
      </c>
      <c r="BM1260" s="57" t="str">
        <f t="shared" si="144"/>
        <v>0000000</v>
      </c>
      <c r="BN1260" s="57" t="str">
        <f t="shared" si="145"/>
        <v>00</v>
      </c>
      <c r="BO1260" s="57" t="str">
        <f t="shared" si="146"/>
        <v>00</v>
      </c>
      <c r="BP1260" s="57" t="str">
        <f t="shared" si="147"/>
        <v>00</v>
      </c>
    </row>
    <row r="1261" spans="1:68">
      <c r="A1261" s="51" t="s">
        <v>2851</v>
      </c>
      <c r="B1261" s="51" t="s">
        <v>116</v>
      </c>
      <c r="C1261" s="52">
        <v>31883</v>
      </c>
      <c r="D1261" s="51" t="s">
        <v>2852</v>
      </c>
      <c r="E1261" s="51" t="s">
        <v>2851</v>
      </c>
      <c r="F1261" s="51" t="s">
        <v>35</v>
      </c>
      <c r="G1261" s="85" t="s">
        <v>21</v>
      </c>
      <c r="H1261" s="86">
        <v>1259</v>
      </c>
      <c r="I1261" s="87" t="str">
        <f>VLOOKUP('entries and results'!G1261,$A$3:$E$30018,4,FALSE)</f>
        <v> </v>
      </c>
      <c r="J1261" s="87" t="str">
        <f>VLOOKUP('entries and results'!G1261,$A$3:$F$30018,6,FALSE)</f>
        <v> </v>
      </c>
      <c r="K1261" s="87" t="str">
        <f>VLOOKUP('entries and results'!G1261,$A$3:$E$30018,2,FALSE)</f>
        <v> </v>
      </c>
      <c r="L1261" s="88">
        <v>1259</v>
      </c>
      <c r="M1261" s="89" t="s">
        <v>21</v>
      </c>
      <c r="N1261" s="90" t="str">
        <f>VLOOKUP('entries and results'!M1261,$H$3:$K$30018,2,FALSE)</f>
        <v> </v>
      </c>
      <c r="O1261" s="90" t="str">
        <f>VLOOKUP('entries and results'!M1261,$H$3:$K$30018,3,FALSE)</f>
        <v> </v>
      </c>
      <c r="P1261" s="90" t="str">
        <f>VLOOKUP('entries and results'!M1261,$H$3:$K$30018,4,FALSE)</f>
        <v> </v>
      </c>
      <c r="Q1261" s="91" t="s">
        <v>22</v>
      </c>
      <c r="R1261" s="92" t="str">
        <f t="shared" si="143"/>
        <v>00:00</v>
      </c>
      <c r="BJ1261" s="78" t="str">
        <f t="shared" si="148"/>
        <v>00:00</v>
      </c>
      <c r="BK1261" s="77">
        <v>1259</v>
      </c>
      <c r="BL1261" s="57">
        <f t="shared" si="142"/>
        <v>0</v>
      </c>
      <c r="BM1261" s="57" t="str">
        <f t="shared" si="144"/>
        <v>0000000</v>
      </c>
      <c r="BN1261" s="57" t="str">
        <f t="shared" si="145"/>
        <v>00</v>
      </c>
      <c r="BO1261" s="57" t="str">
        <f t="shared" si="146"/>
        <v>00</v>
      </c>
      <c r="BP1261" s="57" t="str">
        <f t="shared" si="147"/>
        <v>00</v>
      </c>
    </row>
    <row r="1262" spans="1:68">
      <c r="A1262" s="51" t="s">
        <v>2853</v>
      </c>
      <c r="B1262" s="51" t="s">
        <v>2062</v>
      </c>
      <c r="C1262" s="52">
        <v>21834</v>
      </c>
      <c r="D1262" s="51" t="s">
        <v>2854</v>
      </c>
      <c r="E1262" s="51" t="s">
        <v>2853</v>
      </c>
      <c r="F1262" s="51" t="s">
        <v>29</v>
      </c>
      <c r="G1262" s="85" t="s">
        <v>21</v>
      </c>
      <c r="H1262" s="86">
        <v>1260</v>
      </c>
      <c r="I1262" s="87" t="str">
        <f>VLOOKUP('entries and results'!G1262,$A$3:$E$30018,4,FALSE)</f>
        <v> </v>
      </c>
      <c r="J1262" s="87" t="str">
        <f>VLOOKUP('entries and results'!G1262,$A$3:$F$30018,6,FALSE)</f>
        <v> </v>
      </c>
      <c r="K1262" s="87" t="str">
        <f>VLOOKUP('entries and results'!G1262,$A$3:$E$30018,2,FALSE)</f>
        <v> </v>
      </c>
      <c r="L1262" s="88">
        <v>1260</v>
      </c>
      <c r="M1262" s="89" t="s">
        <v>21</v>
      </c>
      <c r="N1262" s="90" t="str">
        <f>VLOOKUP('entries and results'!M1262,$H$3:$K$30018,2,FALSE)</f>
        <v> </v>
      </c>
      <c r="O1262" s="90" t="str">
        <f>VLOOKUP('entries and results'!M1262,$H$3:$K$30018,3,FALSE)</f>
        <v> </v>
      </c>
      <c r="P1262" s="90" t="str">
        <f>VLOOKUP('entries and results'!M1262,$H$3:$K$30018,4,FALSE)</f>
        <v> </v>
      </c>
      <c r="Q1262" s="91" t="s">
        <v>22</v>
      </c>
      <c r="R1262" s="92" t="str">
        <f t="shared" si="143"/>
        <v>00:00</v>
      </c>
      <c r="BJ1262" s="78" t="str">
        <f t="shared" si="148"/>
        <v>00:00</v>
      </c>
      <c r="BK1262" s="77">
        <v>1260</v>
      </c>
      <c r="BL1262" s="57">
        <f t="shared" si="142"/>
        <v>0</v>
      </c>
      <c r="BM1262" s="57" t="str">
        <f t="shared" si="144"/>
        <v>0000000</v>
      </c>
      <c r="BN1262" s="57" t="str">
        <f t="shared" si="145"/>
        <v>00</v>
      </c>
      <c r="BO1262" s="57" t="str">
        <f t="shared" si="146"/>
        <v>00</v>
      </c>
      <c r="BP1262" s="57" t="str">
        <f t="shared" si="147"/>
        <v>00</v>
      </c>
    </row>
    <row r="1263" spans="1:68">
      <c r="A1263" s="51" t="s">
        <v>2855</v>
      </c>
      <c r="B1263" s="51" t="s">
        <v>395</v>
      </c>
      <c r="C1263" s="52">
        <v>18466</v>
      </c>
      <c r="D1263" s="51" t="s">
        <v>2856</v>
      </c>
      <c r="E1263" s="51" t="s">
        <v>2855</v>
      </c>
      <c r="F1263" s="51" t="s">
        <v>29</v>
      </c>
      <c r="G1263" s="85" t="s">
        <v>21</v>
      </c>
      <c r="H1263" s="86">
        <v>1261</v>
      </c>
      <c r="I1263" s="87" t="str">
        <f>VLOOKUP('entries and results'!G1263,$A$3:$E$30018,4,FALSE)</f>
        <v> </v>
      </c>
      <c r="J1263" s="87" t="str">
        <f>VLOOKUP('entries and results'!G1263,$A$3:$F$30018,6,FALSE)</f>
        <v> </v>
      </c>
      <c r="K1263" s="87" t="str">
        <f>VLOOKUP('entries and results'!G1263,$A$3:$E$30018,2,FALSE)</f>
        <v> </v>
      </c>
      <c r="L1263" s="88">
        <v>1261</v>
      </c>
      <c r="M1263" s="89" t="s">
        <v>21</v>
      </c>
      <c r="N1263" s="90" t="str">
        <f>VLOOKUP('entries and results'!M1263,$H$3:$K$30018,2,FALSE)</f>
        <v> </v>
      </c>
      <c r="O1263" s="90" t="str">
        <f>VLOOKUP('entries and results'!M1263,$H$3:$K$30018,3,FALSE)</f>
        <v> </v>
      </c>
      <c r="P1263" s="90" t="str">
        <f>VLOOKUP('entries and results'!M1263,$H$3:$K$30018,4,FALSE)</f>
        <v> </v>
      </c>
      <c r="Q1263" s="91" t="s">
        <v>22</v>
      </c>
      <c r="R1263" s="92" t="str">
        <f t="shared" si="143"/>
        <v>00:00</v>
      </c>
      <c r="BJ1263" s="78" t="str">
        <f t="shared" si="148"/>
        <v>00:00</v>
      </c>
      <c r="BK1263" s="77">
        <v>1261</v>
      </c>
      <c r="BL1263" s="57">
        <f t="shared" si="142"/>
        <v>0</v>
      </c>
      <c r="BM1263" s="57" t="str">
        <f t="shared" si="144"/>
        <v>0000000</v>
      </c>
      <c r="BN1263" s="57" t="str">
        <f t="shared" si="145"/>
        <v>00</v>
      </c>
      <c r="BO1263" s="57" t="str">
        <f t="shared" si="146"/>
        <v>00</v>
      </c>
      <c r="BP1263" s="57" t="str">
        <f t="shared" si="147"/>
        <v>00</v>
      </c>
    </row>
    <row r="1264" spans="1:68">
      <c r="A1264" s="51" t="s">
        <v>2857</v>
      </c>
      <c r="B1264" s="51" t="s">
        <v>249</v>
      </c>
      <c r="C1264" s="52">
        <v>31169</v>
      </c>
      <c r="D1264" s="51" t="s">
        <v>2858</v>
      </c>
      <c r="E1264" s="51" t="s">
        <v>2857</v>
      </c>
      <c r="F1264" s="51" t="s">
        <v>35</v>
      </c>
      <c r="G1264" s="85" t="s">
        <v>21</v>
      </c>
      <c r="H1264" s="86">
        <v>1262</v>
      </c>
      <c r="I1264" s="87" t="str">
        <f>VLOOKUP('entries and results'!G1264,$A$3:$E$30018,4,FALSE)</f>
        <v> </v>
      </c>
      <c r="J1264" s="87" t="str">
        <f>VLOOKUP('entries and results'!G1264,$A$3:$F$30018,6,FALSE)</f>
        <v> </v>
      </c>
      <c r="K1264" s="87" t="str">
        <f>VLOOKUP('entries and results'!G1264,$A$3:$E$30018,2,FALSE)</f>
        <v> </v>
      </c>
      <c r="L1264" s="88">
        <v>1262</v>
      </c>
      <c r="M1264" s="89" t="s">
        <v>21</v>
      </c>
      <c r="N1264" s="90" t="str">
        <f>VLOOKUP('entries and results'!M1264,$H$3:$K$30018,2,FALSE)</f>
        <v> </v>
      </c>
      <c r="O1264" s="90" t="str">
        <f>VLOOKUP('entries and results'!M1264,$H$3:$K$30018,3,FALSE)</f>
        <v> </v>
      </c>
      <c r="P1264" s="90" t="str">
        <f>VLOOKUP('entries and results'!M1264,$H$3:$K$30018,4,FALSE)</f>
        <v> </v>
      </c>
      <c r="Q1264" s="91" t="s">
        <v>22</v>
      </c>
      <c r="R1264" s="92" t="str">
        <f t="shared" si="143"/>
        <v>00:00</v>
      </c>
      <c r="BJ1264" s="78" t="str">
        <f t="shared" si="148"/>
        <v>00:00</v>
      </c>
      <c r="BK1264" s="77">
        <v>1262</v>
      </c>
      <c r="BL1264" s="57">
        <f t="shared" si="142"/>
        <v>0</v>
      </c>
      <c r="BM1264" s="57" t="str">
        <f t="shared" si="144"/>
        <v>0000000</v>
      </c>
      <c r="BN1264" s="57" t="str">
        <f t="shared" si="145"/>
        <v>00</v>
      </c>
      <c r="BO1264" s="57" t="str">
        <f t="shared" si="146"/>
        <v>00</v>
      </c>
      <c r="BP1264" s="57" t="str">
        <f t="shared" si="147"/>
        <v>00</v>
      </c>
    </row>
    <row r="1265" spans="1:68">
      <c r="A1265" s="51" t="s">
        <v>2859</v>
      </c>
      <c r="B1265" s="51" t="s">
        <v>249</v>
      </c>
      <c r="C1265" s="52">
        <v>18378</v>
      </c>
      <c r="D1265" s="51" t="s">
        <v>2860</v>
      </c>
      <c r="E1265" s="51" t="s">
        <v>2859</v>
      </c>
      <c r="F1265" s="51" t="s">
        <v>29</v>
      </c>
      <c r="G1265" s="85" t="s">
        <v>21</v>
      </c>
      <c r="H1265" s="86">
        <v>1263</v>
      </c>
      <c r="I1265" s="87" t="str">
        <f>VLOOKUP('entries and results'!G1265,$A$3:$E$30018,4,FALSE)</f>
        <v> </v>
      </c>
      <c r="J1265" s="87" t="str">
        <f>VLOOKUP('entries and results'!G1265,$A$3:$F$30018,6,FALSE)</f>
        <v> </v>
      </c>
      <c r="K1265" s="87" t="str">
        <f>VLOOKUP('entries and results'!G1265,$A$3:$E$30018,2,FALSE)</f>
        <v> </v>
      </c>
      <c r="L1265" s="88">
        <v>1263</v>
      </c>
      <c r="M1265" s="89" t="s">
        <v>21</v>
      </c>
      <c r="N1265" s="90" t="str">
        <f>VLOOKUP('entries and results'!M1265,$H$3:$K$30018,2,FALSE)</f>
        <v> </v>
      </c>
      <c r="O1265" s="90" t="str">
        <f>VLOOKUP('entries and results'!M1265,$H$3:$K$30018,3,FALSE)</f>
        <v> </v>
      </c>
      <c r="P1265" s="90" t="str">
        <f>VLOOKUP('entries and results'!M1265,$H$3:$K$30018,4,FALSE)</f>
        <v> </v>
      </c>
      <c r="Q1265" s="91" t="s">
        <v>22</v>
      </c>
      <c r="R1265" s="92" t="str">
        <f t="shared" si="143"/>
        <v>00:00</v>
      </c>
      <c r="BJ1265" s="78" t="str">
        <f t="shared" si="148"/>
        <v>00:00</v>
      </c>
      <c r="BK1265" s="77">
        <v>1263</v>
      </c>
      <c r="BL1265" s="57">
        <f t="shared" si="142"/>
        <v>0</v>
      </c>
      <c r="BM1265" s="57" t="str">
        <f t="shared" si="144"/>
        <v>0000000</v>
      </c>
      <c r="BN1265" s="57" t="str">
        <f t="shared" si="145"/>
        <v>00</v>
      </c>
      <c r="BO1265" s="57" t="str">
        <f t="shared" si="146"/>
        <v>00</v>
      </c>
      <c r="BP1265" s="57" t="str">
        <f t="shared" si="147"/>
        <v>00</v>
      </c>
    </row>
    <row r="1266" spans="1:68">
      <c r="A1266" s="51" t="s">
        <v>2861</v>
      </c>
      <c r="B1266" s="51" t="s">
        <v>249</v>
      </c>
      <c r="C1266" s="52">
        <v>30663</v>
      </c>
      <c r="D1266" s="51" t="s">
        <v>2862</v>
      </c>
      <c r="E1266" s="51" t="s">
        <v>2861</v>
      </c>
      <c r="F1266" s="51" t="s">
        <v>35</v>
      </c>
      <c r="G1266" s="85" t="s">
        <v>21</v>
      </c>
      <c r="H1266" s="86">
        <v>1264</v>
      </c>
      <c r="I1266" s="87" t="str">
        <f>VLOOKUP('entries and results'!G1266,$A$3:$E$30018,4,FALSE)</f>
        <v> </v>
      </c>
      <c r="J1266" s="87" t="str">
        <f>VLOOKUP('entries and results'!G1266,$A$3:$F$30018,6,FALSE)</f>
        <v> </v>
      </c>
      <c r="K1266" s="87" t="str">
        <f>VLOOKUP('entries and results'!G1266,$A$3:$E$30018,2,FALSE)</f>
        <v> </v>
      </c>
      <c r="L1266" s="88">
        <v>1264</v>
      </c>
      <c r="M1266" s="89" t="s">
        <v>21</v>
      </c>
      <c r="N1266" s="90" t="str">
        <f>VLOOKUP('entries and results'!M1266,$H$3:$K$30018,2,FALSE)</f>
        <v> </v>
      </c>
      <c r="O1266" s="90" t="str">
        <f>VLOOKUP('entries and results'!M1266,$H$3:$K$30018,3,FALSE)</f>
        <v> </v>
      </c>
      <c r="P1266" s="90" t="str">
        <f>VLOOKUP('entries and results'!M1266,$H$3:$K$30018,4,FALSE)</f>
        <v> </v>
      </c>
      <c r="Q1266" s="91" t="s">
        <v>22</v>
      </c>
      <c r="R1266" s="92" t="str">
        <f t="shared" si="143"/>
        <v>00:00</v>
      </c>
      <c r="BJ1266" s="78" t="str">
        <f t="shared" si="148"/>
        <v>00:00</v>
      </c>
      <c r="BK1266" s="77">
        <v>1264</v>
      </c>
      <c r="BL1266" s="57">
        <f t="shared" si="142"/>
        <v>0</v>
      </c>
      <c r="BM1266" s="57" t="str">
        <f t="shared" si="144"/>
        <v>0000000</v>
      </c>
      <c r="BN1266" s="57" t="str">
        <f t="shared" si="145"/>
        <v>00</v>
      </c>
      <c r="BO1266" s="57" t="str">
        <f t="shared" si="146"/>
        <v>00</v>
      </c>
      <c r="BP1266" s="57" t="str">
        <f t="shared" si="147"/>
        <v>00</v>
      </c>
    </row>
    <row r="1267" spans="1:68">
      <c r="A1267" s="51" t="s">
        <v>2863</v>
      </c>
      <c r="B1267" s="51" t="s">
        <v>249</v>
      </c>
      <c r="C1267" s="52">
        <v>19122</v>
      </c>
      <c r="D1267" s="51" t="s">
        <v>2864</v>
      </c>
      <c r="E1267" s="51" t="s">
        <v>2863</v>
      </c>
      <c r="F1267" s="51" t="s">
        <v>29</v>
      </c>
      <c r="G1267" s="85" t="s">
        <v>21</v>
      </c>
      <c r="H1267" s="86">
        <v>1265</v>
      </c>
      <c r="I1267" s="87" t="str">
        <f>VLOOKUP('entries and results'!G1267,$A$3:$E$30018,4,FALSE)</f>
        <v> </v>
      </c>
      <c r="J1267" s="87" t="str">
        <f>VLOOKUP('entries and results'!G1267,$A$3:$F$30018,6,FALSE)</f>
        <v> </v>
      </c>
      <c r="K1267" s="87" t="str">
        <f>VLOOKUP('entries and results'!G1267,$A$3:$E$30018,2,FALSE)</f>
        <v> </v>
      </c>
      <c r="L1267" s="88">
        <v>1265</v>
      </c>
      <c r="M1267" s="89" t="s">
        <v>21</v>
      </c>
      <c r="N1267" s="90" t="str">
        <f>VLOOKUP('entries and results'!M1267,$H$3:$K$30018,2,FALSE)</f>
        <v> </v>
      </c>
      <c r="O1267" s="90" t="str">
        <f>VLOOKUP('entries and results'!M1267,$H$3:$K$30018,3,FALSE)</f>
        <v> </v>
      </c>
      <c r="P1267" s="90" t="str">
        <f>VLOOKUP('entries and results'!M1267,$H$3:$K$30018,4,FALSE)</f>
        <v> </v>
      </c>
      <c r="Q1267" s="91" t="s">
        <v>22</v>
      </c>
      <c r="R1267" s="92" t="str">
        <f t="shared" si="143"/>
        <v>00:00</v>
      </c>
      <c r="BJ1267" s="78" t="str">
        <f t="shared" si="148"/>
        <v>00:00</v>
      </c>
      <c r="BK1267" s="77">
        <v>1265</v>
      </c>
      <c r="BL1267" s="57">
        <f t="shared" si="142"/>
        <v>0</v>
      </c>
      <c r="BM1267" s="57" t="str">
        <f t="shared" si="144"/>
        <v>0000000</v>
      </c>
      <c r="BN1267" s="57" t="str">
        <f t="shared" si="145"/>
        <v>00</v>
      </c>
      <c r="BO1267" s="57" t="str">
        <f t="shared" si="146"/>
        <v>00</v>
      </c>
      <c r="BP1267" s="57" t="str">
        <f t="shared" si="147"/>
        <v>00</v>
      </c>
    </row>
    <row r="1268" spans="1:68">
      <c r="A1268" s="51" t="s">
        <v>2865</v>
      </c>
      <c r="B1268" s="51" t="s">
        <v>2468</v>
      </c>
      <c r="C1268" s="52">
        <v>19271</v>
      </c>
      <c r="D1268" s="51" t="s">
        <v>2866</v>
      </c>
      <c r="E1268" s="51" t="s">
        <v>2865</v>
      </c>
      <c r="F1268" s="51" t="s">
        <v>29</v>
      </c>
      <c r="G1268" s="85" t="s">
        <v>21</v>
      </c>
      <c r="H1268" s="86">
        <v>1266</v>
      </c>
      <c r="I1268" s="87" t="str">
        <f>VLOOKUP('entries and results'!G1268,$A$3:$E$30018,4,FALSE)</f>
        <v> </v>
      </c>
      <c r="J1268" s="87" t="str">
        <f>VLOOKUP('entries and results'!G1268,$A$3:$F$30018,6,FALSE)</f>
        <v> </v>
      </c>
      <c r="K1268" s="87" t="str">
        <f>VLOOKUP('entries and results'!G1268,$A$3:$E$30018,2,FALSE)</f>
        <v> </v>
      </c>
      <c r="L1268" s="88">
        <v>1266</v>
      </c>
      <c r="M1268" s="89" t="s">
        <v>21</v>
      </c>
      <c r="N1268" s="90" t="str">
        <f>VLOOKUP('entries and results'!M1268,$H$3:$K$30018,2,FALSE)</f>
        <v> </v>
      </c>
      <c r="O1268" s="90" t="str">
        <f>VLOOKUP('entries and results'!M1268,$H$3:$K$30018,3,FALSE)</f>
        <v> </v>
      </c>
      <c r="P1268" s="90" t="str">
        <f>VLOOKUP('entries and results'!M1268,$H$3:$K$30018,4,FALSE)</f>
        <v> </v>
      </c>
      <c r="Q1268" s="91" t="s">
        <v>22</v>
      </c>
      <c r="R1268" s="92" t="str">
        <f t="shared" si="143"/>
        <v>00:00</v>
      </c>
      <c r="BJ1268" s="78" t="str">
        <f t="shared" si="148"/>
        <v>00:00</v>
      </c>
      <c r="BK1268" s="77">
        <v>1266</v>
      </c>
      <c r="BL1268" s="57">
        <f t="shared" si="142"/>
        <v>0</v>
      </c>
      <c r="BM1268" s="57" t="str">
        <f t="shared" si="144"/>
        <v>0000000</v>
      </c>
      <c r="BN1268" s="57" t="str">
        <f t="shared" si="145"/>
        <v>00</v>
      </c>
      <c r="BO1268" s="57" t="str">
        <f t="shared" si="146"/>
        <v>00</v>
      </c>
      <c r="BP1268" s="57" t="str">
        <f t="shared" si="147"/>
        <v>00</v>
      </c>
    </row>
    <row r="1269" spans="1:68">
      <c r="A1269" s="51" t="s">
        <v>2867</v>
      </c>
      <c r="B1269" s="51" t="s">
        <v>123</v>
      </c>
      <c r="C1269" s="52">
        <v>25840</v>
      </c>
      <c r="D1269" s="51" t="s">
        <v>2868</v>
      </c>
      <c r="E1269" s="51" t="s">
        <v>2867</v>
      </c>
      <c r="F1269" s="51" t="s">
        <v>35</v>
      </c>
      <c r="G1269" s="85" t="s">
        <v>21</v>
      </c>
      <c r="H1269" s="86">
        <v>1267</v>
      </c>
      <c r="I1269" s="87" t="str">
        <f>VLOOKUP('entries and results'!G1269,$A$3:$E$30018,4,FALSE)</f>
        <v> </v>
      </c>
      <c r="J1269" s="87" t="str">
        <f>VLOOKUP('entries and results'!G1269,$A$3:$F$30018,6,FALSE)</f>
        <v> </v>
      </c>
      <c r="K1269" s="87" t="str">
        <f>VLOOKUP('entries and results'!G1269,$A$3:$E$30018,2,FALSE)</f>
        <v> </v>
      </c>
      <c r="L1269" s="88">
        <v>1267</v>
      </c>
      <c r="M1269" s="89" t="s">
        <v>21</v>
      </c>
      <c r="N1269" s="90" t="str">
        <f>VLOOKUP('entries and results'!M1269,$H$3:$K$30018,2,FALSE)</f>
        <v> </v>
      </c>
      <c r="O1269" s="90" t="str">
        <f>VLOOKUP('entries and results'!M1269,$H$3:$K$30018,3,FALSE)</f>
        <v> </v>
      </c>
      <c r="P1269" s="90" t="str">
        <f>VLOOKUP('entries and results'!M1269,$H$3:$K$30018,4,FALSE)</f>
        <v> </v>
      </c>
      <c r="Q1269" s="91" t="s">
        <v>22</v>
      </c>
      <c r="R1269" s="92" t="str">
        <f t="shared" si="143"/>
        <v>00:00</v>
      </c>
      <c r="BJ1269" s="78" t="str">
        <f t="shared" si="148"/>
        <v>00:00</v>
      </c>
      <c r="BK1269" s="77">
        <v>1267</v>
      </c>
      <c r="BL1269" s="57">
        <f t="shared" si="142"/>
        <v>0</v>
      </c>
      <c r="BM1269" s="57" t="str">
        <f t="shared" si="144"/>
        <v>0000000</v>
      </c>
      <c r="BN1269" s="57" t="str">
        <f t="shared" si="145"/>
        <v>00</v>
      </c>
      <c r="BO1269" s="57" t="str">
        <f t="shared" si="146"/>
        <v>00</v>
      </c>
      <c r="BP1269" s="57" t="str">
        <f t="shared" si="147"/>
        <v>00</v>
      </c>
    </row>
    <row r="1270" spans="1:68">
      <c r="A1270" s="51" t="s">
        <v>2869</v>
      </c>
      <c r="B1270" s="51" t="s">
        <v>61</v>
      </c>
      <c r="C1270" s="52">
        <v>19491</v>
      </c>
      <c r="D1270" s="51" t="s">
        <v>2870</v>
      </c>
      <c r="E1270" s="51" t="s">
        <v>2869</v>
      </c>
      <c r="F1270" s="51" t="s">
        <v>29</v>
      </c>
      <c r="G1270" s="85" t="s">
        <v>21</v>
      </c>
      <c r="H1270" s="86">
        <v>1268</v>
      </c>
      <c r="I1270" s="87" t="str">
        <f>VLOOKUP('entries and results'!G1270,$A$3:$E$30018,4,FALSE)</f>
        <v> </v>
      </c>
      <c r="J1270" s="87" t="str">
        <f>VLOOKUP('entries and results'!G1270,$A$3:$F$30018,6,FALSE)</f>
        <v> </v>
      </c>
      <c r="K1270" s="87" t="str">
        <f>VLOOKUP('entries and results'!G1270,$A$3:$E$30018,2,FALSE)</f>
        <v> </v>
      </c>
      <c r="L1270" s="88">
        <v>1268</v>
      </c>
      <c r="M1270" s="89" t="s">
        <v>21</v>
      </c>
      <c r="N1270" s="90" t="str">
        <f>VLOOKUP('entries and results'!M1270,$H$3:$K$30018,2,FALSE)</f>
        <v> </v>
      </c>
      <c r="O1270" s="90" t="str">
        <f>VLOOKUP('entries and results'!M1270,$H$3:$K$30018,3,FALSE)</f>
        <v> </v>
      </c>
      <c r="P1270" s="90" t="str">
        <f>VLOOKUP('entries and results'!M1270,$H$3:$K$30018,4,FALSE)</f>
        <v> </v>
      </c>
      <c r="Q1270" s="91" t="s">
        <v>22</v>
      </c>
      <c r="R1270" s="92" t="str">
        <f t="shared" si="143"/>
        <v>00:00</v>
      </c>
      <c r="BJ1270" s="78" t="str">
        <f t="shared" si="148"/>
        <v>00:00</v>
      </c>
      <c r="BK1270" s="77">
        <v>1268</v>
      </c>
      <c r="BL1270" s="57">
        <f t="shared" si="142"/>
        <v>0</v>
      </c>
      <c r="BM1270" s="57" t="str">
        <f t="shared" si="144"/>
        <v>0000000</v>
      </c>
      <c r="BN1270" s="57" t="str">
        <f t="shared" si="145"/>
        <v>00</v>
      </c>
      <c r="BO1270" s="57" t="str">
        <f t="shared" si="146"/>
        <v>00</v>
      </c>
      <c r="BP1270" s="57" t="str">
        <f t="shared" si="147"/>
        <v>00</v>
      </c>
    </row>
    <row r="1271" spans="1:68">
      <c r="A1271" s="51" t="s">
        <v>2871</v>
      </c>
      <c r="B1271" s="51" t="s">
        <v>2071</v>
      </c>
      <c r="C1271" s="52">
        <v>23903</v>
      </c>
      <c r="D1271" s="51" t="s">
        <v>2872</v>
      </c>
      <c r="E1271" s="51" t="s">
        <v>2871</v>
      </c>
      <c r="F1271" s="51" t="s">
        <v>29</v>
      </c>
      <c r="G1271" s="85" t="s">
        <v>21</v>
      </c>
      <c r="H1271" s="86">
        <v>1269</v>
      </c>
      <c r="I1271" s="87" t="str">
        <f>VLOOKUP('entries and results'!G1271,$A$3:$E$30018,4,FALSE)</f>
        <v> </v>
      </c>
      <c r="J1271" s="87" t="str">
        <f>VLOOKUP('entries and results'!G1271,$A$3:$F$30018,6,FALSE)</f>
        <v> </v>
      </c>
      <c r="K1271" s="87" t="str">
        <f>VLOOKUP('entries and results'!G1271,$A$3:$E$30018,2,FALSE)</f>
        <v> </v>
      </c>
      <c r="L1271" s="88">
        <v>1269</v>
      </c>
      <c r="M1271" s="89" t="s">
        <v>21</v>
      </c>
      <c r="N1271" s="90" t="str">
        <f>VLOOKUP('entries and results'!M1271,$H$3:$K$30018,2,FALSE)</f>
        <v> </v>
      </c>
      <c r="O1271" s="90" t="str">
        <f>VLOOKUP('entries and results'!M1271,$H$3:$K$30018,3,FALSE)</f>
        <v> </v>
      </c>
      <c r="P1271" s="90" t="str">
        <f>VLOOKUP('entries and results'!M1271,$H$3:$K$30018,4,FALSE)</f>
        <v> </v>
      </c>
      <c r="Q1271" s="91" t="s">
        <v>22</v>
      </c>
      <c r="R1271" s="92" t="str">
        <f t="shared" si="143"/>
        <v>00:00</v>
      </c>
      <c r="BJ1271" s="78" t="str">
        <f t="shared" si="148"/>
        <v>00:00</v>
      </c>
      <c r="BK1271" s="77">
        <v>1269</v>
      </c>
      <c r="BL1271" s="57">
        <f t="shared" si="142"/>
        <v>0</v>
      </c>
      <c r="BM1271" s="57" t="str">
        <f t="shared" si="144"/>
        <v>0000000</v>
      </c>
      <c r="BN1271" s="57" t="str">
        <f t="shared" si="145"/>
        <v>00</v>
      </c>
      <c r="BO1271" s="57" t="str">
        <f t="shared" si="146"/>
        <v>00</v>
      </c>
      <c r="BP1271" s="57" t="str">
        <f t="shared" si="147"/>
        <v>00</v>
      </c>
    </row>
    <row r="1272" spans="1:68">
      <c r="A1272" s="51" t="s">
        <v>2873</v>
      </c>
      <c r="B1272" s="51" t="s">
        <v>2071</v>
      </c>
      <c r="C1272" s="52">
        <v>24782</v>
      </c>
      <c r="D1272" s="51" t="s">
        <v>2874</v>
      </c>
      <c r="E1272" s="51" t="s">
        <v>2873</v>
      </c>
      <c r="F1272" s="51" t="s">
        <v>29</v>
      </c>
      <c r="G1272" s="85" t="s">
        <v>21</v>
      </c>
      <c r="H1272" s="86">
        <v>1270</v>
      </c>
      <c r="I1272" s="87" t="str">
        <f>VLOOKUP('entries and results'!G1272,$A$3:$E$30018,4,FALSE)</f>
        <v> </v>
      </c>
      <c r="J1272" s="87" t="str">
        <f>VLOOKUP('entries and results'!G1272,$A$3:$F$30018,6,FALSE)</f>
        <v> </v>
      </c>
      <c r="K1272" s="87" t="str">
        <f>VLOOKUP('entries and results'!G1272,$A$3:$E$30018,2,FALSE)</f>
        <v> </v>
      </c>
      <c r="L1272" s="88">
        <v>1270</v>
      </c>
      <c r="M1272" s="89" t="s">
        <v>21</v>
      </c>
      <c r="N1272" s="90" t="str">
        <f>VLOOKUP('entries and results'!M1272,$H$3:$K$30018,2,FALSE)</f>
        <v> </v>
      </c>
      <c r="O1272" s="90" t="str">
        <f>VLOOKUP('entries and results'!M1272,$H$3:$K$30018,3,FALSE)</f>
        <v> </v>
      </c>
      <c r="P1272" s="90" t="str">
        <f>VLOOKUP('entries and results'!M1272,$H$3:$K$30018,4,FALSE)</f>
        <v> </v>
      </c>
      <c r="Q1272" s="91" t="s">
        <v>22</v>
      </c>
      <c r="R1272" s="92" t="str">
        <f t="shared" si="143"/>
        <v>00:00</v>
      </c>
      <c r="BJ1272" s="78" t="str">
        <f t="shared" si="148"/>
        <v>00:00</v>
      </c>
      <c r="BK1272" s="77">
        <v>1270</v>
      </c>
      <c r="BL1272" s="57">
        <f t="shared" si="142"/>
        <v>0</v>
      </c>
      <c r="BM1272" s="57" t="str">
        <f t="shared" si="144"/>
        <v>0000000</v>
      </c>
      <c r="BN1272" s="57" t="str">
        <f t="shared" si="145"/>
        <v>00</v>
      </c>
      <c r="BO1272" s="57" t="str">
        <f t="shared" si="146"/>
        <v>00</v>
      </c>
      <c r="BP1272" s="57" t="str">
        <f t="shared" si="147"/>
        <v>00</v>
      </c>
    </row>
    <row r="1273" spans="1:68">
      <c r="A1273" s="51" t="s">
        <v>2875</v>
      </c>
      <c r="B1273" s="51" t="s">
        <v>1089</v>
      </c>
      <c r="C1273" s="52">
        <v>20636</v>
      </c>
      <c r="D1273" s="51" t="s">
        <v>2876</v>
      </c>
      <c r="E1273" s="51" t="s">
        <v>2875</v>
      </c>
      <c r="F1273" s="51" t="s">
        <v>29</v>
      </c>
      <c r="G1273" s="85" t="s">
        <v>21</v>
      </c>
      <c r="H1273" s="86">
        <v>1271</v>
      </c>
      <c r="I1273" s="87" t="str">
        <f>VLOOKUP('entries and results'!G1273,$A$3:$E$30018,4,FALSE)</f>
        <v> </v>
      </c>
      <c r="J1273" s="87" t="str">
        <f>VLOOKUP('entries and results'!G1273,$A$3:$F$30018,6,FALSE)</f>
        <v> </v>
      </c>
      <c r="K1273" s="87" t="str">
        <f>VLOOKUP('entries and results'!G1273,$A$3:$E$30018,2,FALSE)</f>
        <v> </v>
      </c>
      <c r="L1273" s="88">
        <v>1271</v>
      </c>
      <c r="M1273" s="89" t="s">
        <v>21</v>
      </c>
      <c r="N1273" s="90" t="str">
        <f>VLOOKUP('entries and results'!M1273,$H$3:$K$30018,2,FALSE)</f>
        <v> </v>
      </c>
      <c r="O1273" s="90" t="str">
        <f>VLOOKUP('entries and results'!M1273,$H$3:$K$30018,3,FALSE)</f>
        <v> </v>
      </c>
      <c r="P1273" s="90" t="str">
        <f>VLOOKUP('entries and results'!M1273,$H$3:$K$30018,4,FALSE)</f>
        <v> </v>
      </c>
      <c r="Q1273" s="91" t="s">
        <v>22</v>
      </c>
      <c r="R1273" s="92" t="str">
        <f t="shared" si="143"/>
        <v>00:00</v>
      </c>
      <c r="BJ1273" s="78" t="str">
        <f t="shared" si="148"/>
        <v>00:00</v>
      </c>
      <c r="BK1273" s="77">
        <v>1271</v>
      </c>
      <c r="BL1273" s="57">
        <f t="shared" si="142"/>
        <v>0</v>
      </c>
      <c r="BM1273" s="57" t="str">
        <f t="shared" si="144"/>
        <v>0000000</v>
      </c>
      <c r="BN1273" s="57" t="str">
        <f t="shared" si="145"/>
        <v>00</v>
      </c>
      <c r="BO1273" s="57" t="str">
        <f t="shared" si="146"/>
        <v>00</v>
      </c>
      <c r="BP1273" s="57" t="str">
        <f t="shared" si="147"/>
        <v>00</v>
      </c>
    </row>
    <row r="1274" spans="1:68">
      <c r="A1274" s="51" t="s">
        <v>2877</v>
      </c>
      <c r="B1274" s="51" t="s">
        <v>1089</v>
      </c>
      <c r="C1274" s="52">
        <v>19818</v>
      </c>
      <c r="D1274" s="51" t="s">
        <v>2878</v>
      </c>
      <c r="E1274" s="51" t="s">
        <v>2877</v>
      </c>
      <c r="F1274" s="51" t="s">
        <v>29</v>
      </c>
      <c r="G1274" s="85" t="s">
        <v>21</v>
      </c>
      <c r="H1274" s="86">
        <v>1272</v>
      </c>
      <c r="I1274" s="87" t="str">
        <f>VLOOKUP('entries and results'!G1274,$A$3:$E$30018,4,FALSE)</f>
        <v> </v>
      </c>
      <c r="J1274" s="87" t="str">
        <f>VLOOKUP('entries and results'!G1274,$A$3:$F$30018,6,FALSE)</f>
        <v> </v>
      </c>
      <c r="K1274" s="87" t="str">
        <f>VLOOKUP('entries and results'!G1274,$A$3:$E$30018,2,FALSE)</f>
        <v> </v>
      </c>
      <c r="L1274" s="88">
        <v>1272</v>
      </c>
      <c r="M1274" s="89" t="s">
        <v>21</v>
      </c>
      <c r="N1274" s="90" t="str">
        <f>VLOOKUP('entries and results'!M1274,$H$3:$K$30018,2,FALSE)</f>
        <v> </v>
      </c>
      <c r="O1274" s="90" t="str">
        <f>VLOOKUP('entries and results'!M1274,$H$3:$K$30018,3,FALSE)</f>
        <v> </v>
      </c>
      <c r="P1274" s="90" t="str">
        <f>VLOOKUP('entries and results'!M1274,$H$3:$K$30018,4,FALSE)</f>
        <v> </v>
      </c>
      <c r="Q1274" s="91" t="s">
        <v>22</v>
      </c>
      <c r="R1274" s="92" t="str">
        <f t="shared" si="143"/>
        <v>00:00</v>
      </c>
      <c r="BJ1274" s="78" t="str">
        <f t="shared" si="148"/>
        <v>00:00</v>
      </c>
      <c r="BK1274" s="77">
        <v>1272</v>
      </c>
      <c r="BL1274" s="57">
        <f t="shared" si="142"/>
        <v>0</v>
      </c>
      <c r="BM1274" s="57" t="str">
        <f t="shared" si="144"/>
        <v>0000000</v>
      </c>
      <c r="BN1274" s="57" t="str">
        <f t="shared" si="145"/>
        <v>00</v>
      </c>
      <c r="BO1274" s="57" t="str">
        <f t="shared" si="146"/>
        <v>00</v>
      </c>
      <c r="BP1274" s="57" t="str">
        <f t="shared" si="147"/>
        <v>00</v>
      </c>
    </row>
    <row r="1275" spans="1:68">
      <c r="A1275" s="51" t="s">
        <v>2879</v>
      </c>
      <c r="B1275" s="51" t="s">
        <v>1089</v>
      </c>
      <c r="C1275" s="52">
        <v>17616</v>
      </c>
      <c r="D1275" s="51" t="s">
        <v>2880</v>
      </c>
      <c r="E1275" s="51" t="s">
        <v>2879</v>
      </c>
      <c r="F1275" s="51" t="s">
        <v>29</v>
      </c>
      <c r="G1275" s="85" t="s">
        <v>21</v>
      </c>
      <c r="H1275" s="86">
        <v>1273</v>
      </c>
      <c r="I1275" s="87" t="str">
        <f>VLOOKUP('entries and results'!G1275,$A$3:$E$30018,4,FALSE)</f>
        <v> </v>
      </c>
      <c r="J1275" s="87" t="str">
        <f>VLOOKUP('entries and results'!G1275,$A$3:$F$30018,6,FALSE)</f>
        <v> </v>
      </c>
      <c r="K1275" s="87" t="str">
        <f>VLOOKUP('entries and results'!G1275,$A$3:$E$30018,2,FALSE)</f>
        <v> </v>
      </c>
      <c r="L1275" s="88">
        <v>1273</v>
      </c>
      <c r="M1275" s="89" t="s">
        <v>21</v>
      </c>
      <c r="N1275" s="90" t="str">
        <f>VLOOKUP('entries and results'!M1275,$H$3:$K$30018,2,FALSE)</f>
        <v> </v>
      </c>
      <c r="O1275" s="90" t="str">
        <f>VLOOKUP('entries and results'!M1275,$H$3:$K$30018,3,FALSE)</f>
        <v> </v>
      </c>
      <c r="P1275" s="90" t="str">
        <f>VLOOKUP('entries and results'!M1275,$H$3:$K$30018,4,FALSE)</f>
        <v> </v>
      </c>
      <c r="Q1275" s="91" t="s">
        <v>22</v>
      </c>
      <c r="R1275" s="92" t="str">
        <f t="shared" si="143"/>
        <v>00:00</v>
      </c>
      <c r="BJ1275" s="78" t="str">
        <f t="shared" si="148"/>
        <v>00:00</v>
      </c>
      <c r="BK1275" s="77">
        <v>1273</v>
      </c>
      <c r="BL1275" s="57">
        <f t="shared" si="142"/>
        <v>0</v>
      </c>
      <c r="BM1275" s="57" t="str">
        <f t="shared" si="144"/>
        <v>0000000</v>
      </c>
      <c r="BN1275" s="57" t="str">
        <f t="shared" si="145"/>
        <v>00</v>
      </c>
      <c r="BO1275" s="57" t="str">
        <f t="shared" si="146"/>
        <v>00</v>
      </c>
      <c r="BP1275" s="57" t="str">
        <f t="shared" si="147"/>
        <v>00</v>
      </c>
    </row>
    <row r="1276" spans="1:68">
      <c r="A1276" s="51" t="s">
        <v>2881</v>
      </c>
      <c r="B1276" s="51" t="s">
        <v>2882</v>
      </c>
      <c r="C1276" s="52">
        <v>23166</v>
      </c>
      <c r="D1276" s="51" t="s">
        <v>2883</v>
      </c>
      <c r="E1276" s="51" t="s">
        <v>2881</v>
      </c>
      <c r="F1276" s="51" t="s">
        <v>29</v>
      </c>
      <c r="G1276" s="85" t="s">
        <v>21</v>
      </c>
      <c r="H1276" s="86">
        <v>1274</v>
      </c>
      <c r="I1276" s="87" t="str">
        <f>VLOOKUP('entries and results'!G1276,$A$3:$E$30018,4,FALSE)</f>
        <v> </v>
      </c>
      <c r="J1276" s="87" t="str">
        <f>VLOOKUP('entries and results'!G1276,$A$3:$F$30018,6,FALSE)</f>
        <v> </v>
      </c>
      <c r="K1276" s="87" t="str">
        <f>VLOOKUP('entries and results'!G1276,$A$3:$E$30018,2,FALSE)</f>
        <v> </v>
      </c>
      <c r="L1276" s="88">
        <v>1274</v>
      </c>
      <c r="M1276" s="89" t="s">
        <v>21</v>
      </c>
      <c r="N1276" s="90" t="str">
        <f>VLOOKUP('entries and results'!M1276,$H$3:$K$30018,2,FALSE)</f>
        <v> </v>
      </c>
      <c r="O1276" s="90" t="str">
        <f>VLOOKUP('entries and results'!M1276,$H$3:$K$30018,3,FALSE)</f>
        <v> </v>
      </c>
      <c r="P1276" s="90" t="str">
        <f>VLOOKUP('entries and results'!M1276,$H$3:$K$30018,4,FALSE)</f>
        <v> </v>
      </c>
      <c r="Q1276" s="91" t="s">
        <v>22</v>
      </c>
      <c r="R1276" s="92" t="str">
        <f t="shared" si="143"/>
        <v>00:00</v>
      </c>
      <c r="BJ1276" s="78" t="str">
        <f t="shared" si="148"/>
        <v>00:00</v>
      </c>
      <c r="BK1276" s="77">
        <v>1274</v>
      </c>
      <c r="BL1276" s="57">
        <f t="shared" si="142"/>
        <v>0</v>
      </c>
      <c r="BM1276" s="57" t="str">
        <f t="shared" si="144"/>
        <v>0000000</v>
      </c>
      <c r="BN1276" s="57" t="str">
        <f t="shared" si="145"/>
        <v>00</v>
      </c>
      <c r="BO1276" s="57" t="str">
        <f t="shared" si="146"/>
        <v>00</v>
      </c>
      <c r="BP1276" s="57" t="str">
        <f t="shared" si="147"/>
        <v>00</v>
      </c>
    </row>
    <row r="1277" spans="1:68">
      <c r="A1277" s="51" t="s">
        <v>2884</v>
      </c>
      <c r="B1277" s="51" t="s">
        <v>982</v>
      </c>
      <c r="C1277" s="52">
        <v>19690</v>
      </c>
      <c r="D1277" s="51" t="s">
        <v>2885</v>
      </c>
      <c r="E1277" s="51" t="s">
        <v>2884</v>
      </c>
      <c r="F1277" s="51" t="s">
        <v>29</v>
      </c>
      <c r="G1277" s="85" t="s">
        <v>21</v>
      </c>
      <c r="H1277" s="86">
        <v>1275</v>
      </c>
      <c r="I1277" s="87" t="str">
        <f>VLOOKUP('entries and results'!G1277,$A$3:$E$30018,4,FALSE)</f>
        <v> </v>
      </c>
      <c r="J1277" s="87" t="str">
        <f>VLOOKUP('entries and results'!G1277,$A$3:$F$30018,6,FALSE)</f>
        <v> </v>
      </c>
      <c r="K1277" s="87" t="str">
        <f>VLOOKUP('entries and results'!G1277,$A$3:$E$30018,2,FALSE)</f>
        <v> </v>
      </c>
      <c r="L1277" s="88">
        <v>1275</v>
      </c>
      <c r="M1277" s="89" t="s">
        <v>21</v>
      </c>
      <c r="N1277" s="90" t="str">
        <f>VLOOKUP('entries and results'!M1277,$H$3:$K$30018,2,FALSE)</f>
        <v> </v>
      </c>
      <c r="O1277" s="90" t="str">
        <f>VLOOKUP('entries and results'!M1277,$H$3:$K$30018,3,FALSE)</f>
        <v> </v>
      </c>
      <c r="P1277" s="90" t="str">
        <f>VLOOKUP('entries and results'!M1277,$H$3:$K$30018,4,FALSE)</f>
        <v> </v>
      </c>
      <c r="Q1277" s="91" t="s">
        <v>22</v>
      </c>
      <c r="R1277" s="92" t="str">
        <f t="shared" si="143"/>
        <v>00:00</v>
      </c>
      <c r="BJ1277" s="78" t="str">
        <f t="shared" si="148"/>
        <v>00:00</v>
      </c>
      <c r="BK1277" s="77">
        <v>1275</v>
      </c>
      <c r="BL1277" s="57">
        <f t="shared" si="142"/>
        <v>0</v>
      </c>
      <c r="BM1277" s="57" t="str">
        <f t="shared" si="144"/>
        <v>0000000</v>
      </c>
      <c r="BN1277" s="57" t="str">
        <f t="shared" si="145"/>
        <v>00</v>
      </c>
      <c r="BO1277" s="57" t="str">
        <f t="shared" si="146"/>
        <v>00</v>
      </c>
      <c r="BP1277" s="57" t="str">
        <f t="shared" si="147"/>
        <v>00</v>
      </c>
    </row>
    <row r="1278" spans="1:68">
      <c r="A1278" s="51" t="s">
        <v>2886</v>
      </c>
      <c r="B1278" s="51" t="s">
        <v>982</v>
      </c>
      <c r="C1278" s="52">
        <v>25810</v>
      </c>
      <c r="D1278" s="51" t="s">
        <v>2887</v>
      </c>
      <c r="E1278" s="51" t="s">
        <v>2886</v>
      </c>
      <c r="F1278" s="51" t="s">
        <v>35</v>
      </c>
      <c r="G1278" s="85" t="s">
        <v>21</v>
      </c>
      <c r="H1278" s="86">
        <v>1276</v>
      </c>
      <c r="I1278" s="87" t="str">
        <f>VLOOKUP('entries and results'!G1278,$A$3:$E$30018,4,FALSE)</f>
        <v> </v>
      </c>
      <c r="J1278" s="87" t="str">
        <f>VLOOKUP('entries and results'!G1278,$A$3:$F$30018,6,FALSE)</f>
        <v> </v>
      </c>
      <c r="K1278" s="87" t="str">
        <f>VLOOKUP('entries and results'!G1278,$A$3:$E$30018,2,FALSE)</f>
        <v> </v>
      </c>
      <c r="L1278" s="88">
        <v>1276</v>
      </c>
      <c r="M1278" s="89" t="s">
        <v>21</v>
      </c>
      <c r="N1278" s="90" t="str">
        <f>VLOOKUP('entries and results'!M1278,$H$3:$K$30018,2,FALSE)</f>
        <v> </v>
      </c>
      <c r="O1278" s="90" t="str">
        <f>VLOOKUP('entries and results'!M1278,$H$3:$K$30018,3,FALSE)</f>
        <v> </v>
      </c>
      <c r="P1278" s="90" t="str">
        <f>VLOOKUP('entries and results'!M1278,$H$3:$K$30018,4,FALSE)</f>
        <v> </v>
      </c>
      <c r="Q1278" s="91" t="s">
        <v>22</v>
      </c>
      <c r="R1278" s="92" t="str">
        <f t="shared" si="143"/>
        <v>00:00</v>
      </c>
      <c r="BJ1278" s="78" t="str">
        <f t="shared" si="148"/>
        <v>00:00</v>
      </c>
      <c r="BK1278" s="77">
        <v>1276</v>
      </c>
      <c r="BL1278" s="57">
        <f t="shared" si="142"/>
        <v>0</v>
      </c>
      <c r="BM1278" s="57" t="str">
        <f t="shared" si="144"/>
        <v>0000000</v>
      </c>
      <c r="BN1278" s="57" t="str">
        <f t="shared" si="145"/>
        <v>00</v>
      </c>
      <c r="BO1278" s="57" t="str">
        <f t="shared" si="146"/>
        <v>00</v>
      </c>
      <c r="BP1278" s="57" t="str">
        <f t="shared" si="147"/>
        <v>00</v>
      </c>
    </row>
    <row r="1279" spans="1:68">
      <c r="A1279" s="51" t="s">
        <v>2888</v>
      </c>
      <c r="B1279" s="51" t="s">
        <v>982</v>
      </c>
      <c r="C1279" s="52">
        <v>21048</v>
      </c>
      <c r="D1279" s="51" t="s">
        <v>2889</v>
      </c>
      <c r="E1279" s="51" t="s">
        <v>2888</v>
      </c>
      <c r="F1279" s="51" t="s">
        <v>29</v>
      </c>
      <c r="G1279" s="85" t="s">
        <v>21</v>
      </c>
      <c r="H1279" s="86">
        <v>1277</v>
      </c>
      <c r="I1279" s="87" t="str">
        <f>VLOOKUP('entries and results'!G1279,$A$3:$E$30018,4,FALSE)</f>
        <v> </v>
      </c>
      <c r="J1279" s="87" t="str">
        <f>VLOOKUP('entries and results'!G1279,$A$3:$F$30018,6,FALSE)</f>
        <v> </v>
      </c>
      <c r="K1279" s="87" t="str">
        <f>VLOOKUP('entries and results'!G1279,$A$3:$E$30018,2,FALSE)</f>
        <v> </v>
      </c>
      <c r="L1279" s="88">
        <v>1277</v>
      </c>
      <c r="M1279" s="89" t="s">
        <v>21</v>
      </c>
      <c r="N1279" s="90" t="str">
        <f>VLOOKUP('entries and results'!M1279,$H$3:$K$30018,2,FALSE)</f>
        <v> </v>
      </c>
      <c r="O1279" s="90" t="str">
        <f>VLOOKUP('entries and results'!M1279,$H$3:$K$30018,3,FALSE)</f>
        <v> </v>
      </c>
      <c r="P1279" s="90" t="str">
        <f>VLOOKUP('entries and results'!M1279,$H$3:$K$30018,4,FALSE)</f>
        <v> </v>
      </c>
      <c r="Q1279" s="91" t="s">
        <v>22</v>
      </c>
      <c r="R1279" s="92" t="str">
        <f t="shared" si="143"/>
        <v>00:00</v>
      </c>
      <c r="BJ1279" s="78" t="str">
        <f t="shared" si="148"/>
        <v>00:00</v>
      </c>
      <c r="BK1279" s="77">
        <v>1277</v>
      </c>
      <c r="BL1279" s="57">
        <f t="shared" si="142"/>
        <v>0</v>
      </c>
      <c r="BM1279" s="57" t="str">
        <f t="shared" si="144"/>
        <v>0000000</v>
      </c>
      <c r="BN1279" s="57" t="str">
        <f t="shared" si="145"/>
        <v>00</v>
      </c>
      <c r="BO1279" s="57" t="str">
        <f t="shared" si="146"/>
        <v>00</v>
      </c>
      <c r="BP1279" s="57" t="str">
        <f t="shared" si="147"/>
        <v>00</v>
      </c>
    </row>
    <row r="1280" spans="1:68">
      <c r="A1280" s="51" t="s">
        <v>2890</v>
      </c>
      <c r="B1280" s="51" t="s">
        <v>982</v>
      </c>
      <c r="C1280" s="52">
        <v>20499</v>
      </c>
      <c r="D1280" s="51" t="s">
        <v>2891</v>
      </c>
      <c r="E1280" s="51" t="s">
        <v>2890</v>
      </c>
      <c r="F1280" s="51" t="s">
        <v>29</v>
      </c>
      <c r="G1280" s="85" t="s">
        <v>21</v>
      </c>
      <c r="H1280" s="86">
        <v>1278</v>
      </c>
      <c r="I1280" s="87" t="str">
        <f>VLOOKUP('entries and results'!G1280,$A$3:$E$30018,4,FALSE)</f>
        <v> </v>
      </c>
      <c r="J1280" s="87" t="str">
        <f>VLOOKUP('entries and results'!G1280,$A$3:$F$30018,6,FALSE)</f>
        <v> </v>
      </c>
      <c r="K1280" s="87" t="str">
        <f>VLOOKUP('entries and results'!G1280,$A$3:$E$30018,2,FALSE)</f>
        <v> </v>
      </c>
      <c r="L1280" s="88">
        <v>1278</v>
      </c>
      <c r="M1280" s="89" t="s">
        <v>21</v>
      </c>
      <c r="N1280" s="90" t="str">
        <f>VLOOKUP('entries and results'!M1280,$H$3:$K$30018,2,FALSE)</f>
        <v> </v>
      </c>
      <c r="O1280" s="90" t="str">
        <f>VLOOKUP('entries and results'!M1280,$H$3:$K$30018,3,FALSE)</f>
        <v> </v>
      </c>
      <c r="P1280" s="90" t="str">
        <f>VLOOKUP('entries and results'!M1280,$H$3:$K$30018,4,FALSE)</f>
        <v> </v>
      </c>
      <c r="Q1280" s="91" t="s">
        <v>22</v>
      </c>
      <c r="R1280" s="92" t="str">
        <f t="shared" si="143"/>
        <v>00:00</v>
      </c>
      <c r="BJ1280" s="78" t="str">
        <f t="shared" si="148"/>
        <v>00:00</v>
      </c>
      <c r="BK1280" s="77">
        <v>1278</v>
      </c>
      <c r="BL1280" s="57">
        <f t="shared" si="142"/>
        <v>0</v>
      </c>
      <c r="BM1280" s="57" t="str">
        <f t="shared" si="144"/>
        <v>0000000</v>
      </c>
      <c r="BN1280" s="57" t="str">
        <f t="shared" si="145"/>
        <v>00</v>
      </c>
      <c r="BO1280" s="57" t="str">
        <f t="shared" si="146"/>
        <v>00</v>
      </c>
      <c r="BP1280" s="57" t="str">
        <f t="shared" si="147"/>
        <v>00</v>
      </c>
    </row>
    <row r="1281" spans="1:68">
      <c r="A1281" s="51" t="s">
        <v>2892</v>
      </c>
      <c r="B1281" s="51" t="s">
        <v>982</v>
      </c>
      <c r="C1281" s="52">
        <v>20961</v>
      </c>
      <c r="D1281" s="51" t="s">
        <v>2893</v>
      </c>
      <c r="E1281" s="51" t="s">
        <v>2892</v>
      </c>
      <c r="F1281" s="51" t="s">
        <v>29</v>
      </c>
      <c r="G1281" s="85" t="s">
        <v>21</v>
      </c>
      <c r="H1281" s="86">
        <v>1279</v>
      </c>
      <c r="I1281" s="87" t="str">
        <f>VLOOKUP('entries and results'!G1281,$A$3:$E$30018,4,FALSE)</f>
        <v> </v>
      </c>
      <c r="J1281" s="87" t="str">
        <f>VLOOKUP('entries and results'!G1281,$A$3:$F$30018,6,FALSE)</f>
        <v> </v>
      </c>
      <c r="K1281" s="87" t="str">
        <f>VLOOKUP('entries and results'!G1281,$A$3:$E$30018,2,FALSE)</f>
        <v> </v>
      </c>
      <c r="L1281" s="88">
        <v>1279</v>
      </c>
      <c r="M1281" s="89" t="s">
        <v>21</v>
      </c>
      <c r="N1281" s="90" t="str">
        <f>VLOOKUP('entries and results'!M1281,$H$3:$K$30018,2,FALSE)</f>
        <v> </v>
      </c>
      <c r="O1281" s="90" t="str">
        <f>VLOOKUP('entries and results'!M1281,$H$3:$K$30018,3,FALSE)</f>
        <v> </v>
      </c>
      <c r="P1281" s="90" t="str">
        <f>VLOOKUP('entries and results'!M1281,$H$3:$K$30018,4,FALSE)</f>
        <v> </v>
      </c>
      <c r="Q1281" s="91" t="s">
        <v>22</v>
      </c>
      <c r="R1281" s="92" t="str">
        <f t="shared" si="143"/>
        <v>00:00</v>
      </c>
      <c r="BJ1281" s="78" t="str">
        <f t="shared" si="148"/>
        <v>00:00</v>
      </c>
      <c r="BK1281" s="77">
        <v>1279</v>
      </c>
      <c r="BL1281" s="57">
        <f t="shared" si="142"/>
        <v>0</v>
      </c>
      <c r="BM1281" s="57" t="str">
        <f t="shared" si="144"/>
        <v>0000000</v>
      </c>
      <c r="BN1281" s="57" t="str">
        <f t="shared" si="145"/>
        <v>00</v>
      </c>
      <c r="BO1281" s="57" t="str">
        <f t="shared" si="146"/>
        <v>00</v>
      </c>
      <c r="BP1281" s="57" t="str">
        <f t="shared" si="147"/>
        <v>00</v>
      </c>
    </row>
    <row r="1282" spans="1:68">
      <c r="A1282" s="51" t="s">
        <v>2894</v>
      </c>
      <c r="B1282" s="51" t="s">
        <v>982</v>
      </c>
      <c r="C1282" s="52">
        <v>24004</v>
      </c>
      <c r="D1282" s="51" t="s">
        <v>2895</v>
      </c>
      <c r="E1282" s="51" t="s">
        <v>2894</v>
      </c>
      <c r="F1282" s="51" t="s">
        <v>29</v>
      </c>
      <c r="G1282" s="85" t="s">
        <v>21</v>
      </c>
      <c r="H1282" s="86">
        <v>1280</v>
      </c>
      <c r="I1282" s="87" t="str">
        <f>VLOOKUP('entries and results'!G1282,$A$3:$E$30018,4,FALSE)</f>
        <v> </v>
      </c>
      <c r="J1282" s="87" t="str">
        <f>VLOOKUP('entries and results'!G1282,$A$3:$F$30018,6,FALSE)</f>
        <v> </v>
      </c>
      <c r="K1282" s="87" t="str">
        <f>VLOOKUP('entries and results'!G1282,$A$3:$E$30018,2,FALSE)</f>
        <v> </v>
      </c>
      <c r="L1282" s="88">
        <v>1280</v>
      </c>
      <c r="M1282" s="89" t="s">
        <v>21</v>
      </c>
      <c r="N1282" s="90" t="str">
        <f>VLOOKUP('entries and results'!M1282,$H$3:$K$30018,2,FALSE)</f>
        <v> </v>
      </c>
      <c r="O1282" s="90" t="str">
        <f>VLOOKUP('entries and results'!M1282,$H$3:$K$30018,3,FALSE)</f>
        <v> </v>
      </c>
      <c r="P1282" s="90" t="str">
        <f>VLOOKUP('entries and results'!M1282,$H$3:$K$30018,4,FALSE)</f>
        <v> </v>
      </c>
      <c r="Q1282" s="91" t="s">
        <v>22</v>
      </c>
      <c r="R1282" s="92" t="str">
        <f t="shared" si="143"/>
        <v>00:00</v>
      </c>
      <c r="BJ1282" s="78" t="str">
        <f t="shared" si="148"/>
        <v>00:00</v>
      </c>
      <c r="BK1282" s="77">
        <v>1280</v>
      </c>
      <c r="BL1282" s="57">
        <f t="shared" si="142"/>
        <v>0</v>
      </c>
      <c r="BM1282" s="57" t="str">
        <f t="shared" si="144"/>
        <v>0000000</v>
      </c>
      <c r="BN1282" s="57" t="str">
        <f t="shared" si="145"/>
        <v>00</v>
      </c>
      <c r="BO1282" s="57" t="str">
        <f t="shared" si="146"/>
        <v>00</v>
      </c>
      <c r="BP1282" s="57" t="str">
        <f t="shared" si="147"/>
        <v>00</v>
      </c>
    </row>
    <row r="1283" spans="1:68">
      <c r="A1283" s="51" t="s">
        <v>2896</v>
      </c>
      <c r="B1283" s="51" t="s">
        <v>982</v>
      </c>
      <c r="C1283" s="52">
        <v>24129</v>
      </c>
      <c r="D1283" s="51" t="s">
        <v>2897</v>
      </c>
      <c r="E1283" s="51" t="s">
        <v>2896</v>
      </c>
      <c r="F1283" s="51" t="s">
        <v>29</v>
      </c>
      <c r="G1283" s="85" t="s">
        <v>21</v>
      </c>
      <c r="H1283" s="86">
        <v>1281</v>
      </c>
      <c r="I1283" s="87" t="str">
        <f>VLOOKUP('entries and results'!G1283,$A$3:$E$30018,4,FALSE)</f>
        <v> </v>
      </c>
      <c r="J1283" s="87" t="str">
        <f>VLOOKUP('entries and results'!G1283,$A$3:$F$30018,6,FALSE)</f>
        <v> </v>
      </c>
      <c r="K1283" s="87" t="str">
        <f>VLOOKUP('entries and results'!G1283,$A$3:$E$30018,2,FALSE)</f>
        <v> </v>
      </c>
      <c r="L1283" s="88">
        <v>1281</v>
      </c>
      <c r="M1283" s="89" t="s">
        <v>21</v>
      </c>
      <c r="N1283" s="90" t="str">
        <f>VLOOKUP('entries and results'!M1283,$H$3:$K$30018,2,FALSE)</f>
        <v> </v>
      </c>
      <c r="O1283" s="90" t="str">
        <f>VLOOKUP('entries and results'!M1283,$H$3:$K$30018,3,FALSE)</f>
        <v> </v>
      </c>
      <c r="P1283" s="90" t="str">
        <f>VLOOKUP('entries and results'!M1283,$H$3:$K$30018,4,FALSE)</f>
        <v> </v>
      </c>
      <c r="Q1283" s="91" t="s">
        <v>22</v>
      </c>
      <c r="R1283" s="92" t="str">
        <f t="shared" si="143"/>
        <v>00:00</v>
      </c>
      <c r="BJ1283" s="78" t="str">
        <f t="shared" si="148"/>
        <v>00:00</v>
      </c>
      <c r="BK1283" s="77">
        <v>1281</v>
      </c>
      <c r="BL1283" s="57">
        <f t="shared" ref="BL1283:BL1332" si="149">SUMIF($H$3:$H$601,$BK1283,$Q$3:$Q$601)</f>
        <v>0</v>
      </c>
      <c r="BM1283" s="57" t="str">
        <f t="shared" si="144"/>
        <v>0000000</v>
      </c>
      <c r="BN1283" s="57" t="str">
        <f t="shared" si="145"/>
        <v>00</v>
      </c>
      <c r="BO1283" s="57" t="str">
        <f t="shared" si="146"/>
        <v>00</v>
      </c>
      <c r="BP1283" s="57" t="str">
        <f t="shared" si="147"/>
        <v>00</v>
      </c>
    </row>
    <row r="1284" spans="1:68">
      <c r="A1284" s="51" t="s">
        <v>2898</v>
      </c>
      <c r="B1284" s="51" t="s">
        <v>2112</v>
      </c>
      <c r="C1284" s="52">
        <v>22643</v>
      </c>
      <c r="D1284" s="51" t="s">
        <v>2899</v>
      </c>
      <c r="E1284" s="51" t="s">
        <v>2898</v>
      </c>
      <c r="F1284" s="51" t="s">
        <v>29</v>
      </c>
      <c r="G1284" s="85" t="s">
        <v>21</v>
      </c>
      <c r="H1284" s="86">
        <v>1282</v>
      </c>
      <c r="I1284" s="87" t="str">
        <f>VLOOKUP('entries and results'!G1284,$A$3:$E$30018,4,FALSE)</f>
        <v> </v>
      </c>
      <c r="J1284" s="87" t="str">
        <f>VLOOKUP('entries and results'!G1284,$A$3:$F$30018,6,FALSE)</f>
        <v> </v>
      </c>
      <c r="K1284" s="87" t="str">
        <f>VLOOKUP('entries and results'!G1284,$A$3:$E$30018,2,FALSE)</f>
        <v> </v>
      </c>
      <c r="L1284" s="88">
        <v>1282</v>
      </c>
      <c r="M1284" s="89" t="s">
        <v>21</v>
      </c>
      <c r="N1284" s="90" t="str">
        <f>VLOOKUP('entries and results'!M1284,$H$3:$K$30018,2,FALSE)</f>
        <v> </v>
      </c>
      <c r="O1284" s="90" t="str">
        <f>VLOOKUP('entries and results'!M1284,$H$3:$K$30018,3,FALSE)</f>
        <v> </v>
      </c>
      <c r="P1284" s="90" t="str">
        <f>VLOOKUP('entries and results'!M1284,$H$3:$K$30018,4,FALSE)</f>
        <v> </v>
      </c>
      <c r="Q1284" s="91" t="s">
        <v>22</v>
      </c>
      <c r="R1284" s="92" t="str">
        <f t="shared" ref="R1284:R1347" si="150">IF($H1284=""," ",(LOOKUP($H1284,$BK$3:$BK$1601,$BJ$3:$BJ$1601)))</f>
        <v>00:00</v>
      </c>
      <c r="BJ1284" s="78" t="str">
        <f t="shared" si="148"/>
        <v>00:00</v>
      </c>
      <c r="BK1284" s="77">
        <v>1282</v>
      </c>
      <c r="BL1284" s="57">
        <f t="shared" si="149"/>
        <v>0</v>
      </c>
      <c r="BM1284" s="57" t="str">
        <f t="shared" si="144"/>
        <v>0000000</v>
      </c>
      <c r="BN1284" s="57" t="str">
        <f t="shared" si="145"/>
        <v>00</v>
      </c>
      <c r="BO1284" s="57" t="str">
        <f t="shared" si="146"/>
        <v>00</v>
      </c>
      <c r="BP1284" s="57" t="str">
        <f t="shared" si="147"/>
        <v>00</v>
      </c>
    </row>
    <row r="1285" spans="1:68">
      <c r="A1285" s="51" t="s">
        <v>2900</v>
      </c>
      <c r="B1285" s="51" t="s">
        <v>2112</v>
      </c>
      <c r="C1285" s="52">
        <v>21937</v>
      </c>
      <c r="D1285" s="51" t="s">
        <v>2901</v>
      </c>
      <c r="E1285" s="51" t="s">
        <v>2900</v>
      </c>
      <c r="F1285" s="51" t="s">
        <v>29</v>
      </c>
      <c r="G1285" s="85" t="s">
        <v>21</v>
      </c>
      <c r="H1285" s="86">
        <v>1283</v>
      </c>
      <c r="I1285" s="87" t="str">
        <f>VLOOKUP('entries and results'!G1285,$A$3:$E$30018,4,FALSE)</f>
        <v> </v>
      </c>
      <c r="J1285" s="87" t="str">
        <f>VLOOKUP('entries and results'!G1285,$A$3:$F$30018,6,FALSE)</f>
        <v> </v>
      </c>
      <c r="K1285" s="87" t="str">
        <f>VLOOKUP('entries and results'!G1285,$A$3:$E$30018,2,FALSE)</f>
        <v> </v>
      </c>
      <c r="L1285" s="88">
        <v>1283</v>
      </c>
      <c r="M1285" s="89" t="s">
        <v>21</v>
      </c>
      <c r="N1285" s="90" t="str">
        <f>VLOOKUP('entries and results'!M1285,$H$3:$K$30018,2,FALSE)</f>
        <v> </v>
      </c>
      <c r="O1285" s="90" t="str">
        <f>VLOOKUP('entries and results'!M1285,$H$3:$K$30018,3,FALSE)</f>
        <v> </v>
      </c>
      <c r="P1285" s="90" t="str">
        <f>VLOOKUP('entries and results'!M1285,$H$3:$K$30018,4,FALSE)</f>
        <v> </v>
      </c>
      <c r="Q1285" s="91" t="s">
        <v>22</v>
      </c>
      <c r="R1285" s="92" t="str">
        <f t="shared" si="150"/>
        <v>00:00</v>
      </c>
      <c r="BJ1285" s="78" t="str">
        <f t="shared" si="148"/>
        <v>00:00</v>
      </c>
      <c r="BK1285" s="77">
        <v>1283</v>
      </c>
      <c r="BL1285" s="57">
        <f t="shared" si="149"/>
        <v>0</v>
      </c>
      <c r="BM1285" s="57" t="str">
        <f t="shared" si="144"/>
        <v>0000000</v>
      </c>
      <c r="BN1285" s="57" t="str">
        <f t="shared" si="145"/>
        <v>00</v>
      </c>
      <c r="BO1285" s="57" t="str">
        <f t="shared" si="146"/>
        <v>00</v>
      </c>
      <c r="BP1285" s="57" t="str">
        <f t="shared" si="147"/>
        <v>00</v>
      </c>
    </row>
    <row r="1286" spans="1:68">
      <c r="A1286" s="51" t="s">
        <v>2902</v>
      </c>
      <c r="B1286" s="51" t="s">
        <v>2112</v>
      </c>
      <c r="C1286" s="52">
        <v>22776</v>
      </c>
      <c r="D1286" s="51" t="s">
        <v>2903</v>
      </c>
      <c r="E1286" s="51" t="s">
        <v>2902</v>
      </c>
      <c r="F1286" s="51" t="s">
        <v>29</v>
      </c>
      <c r="G1286" s="85" t="s">
        <v>21</v>
      </c>
      <c r="H1286" s="86">
        <v>1284</v>
      </c>
      <c r="I1286" s="87" t="str">
        <f>VLOOKUP('entries and results'!G1286,$A$3:$E$30018,4,FALSE)</f>
        <v> </v>
      </c>
      <c r="J1286" s="87" t="str">
        <f>VLOOKUP('entries and results'!G1286,$A$3:$F$30018,6,FALSE)</f>
        <v> </v>
      </c>
      <c r="K1286" s="87" t="str">
        <f>VLOOKUP('entries and results'!G1286,$A$3:$E$30018,2,FALSE)</f>
        <v> </v>
      </c>
      <c r="L1286" s="88">
        <v>1284</v>
      </c>
      <c r="M1286" s="89" t="s">
        <v>21</v>
      </c>
      <c r="N1286" s="90" t="str">
        <f>VLOOKUP('entries and results'!M1286,$H$3:$K$30018,2,FALSE)</f>
        <v> </v>
      </c>
      <c r="O1286" s="90" t="str">
        <f>VLOOKUP('entries and results'!M1286,$H$3:$K$30018,3,FALSE)</f>
        <v> </v>
      </c>
      <c r="P1286" s="90" t="str">
        <f>VLOOKUP('entries and results'!M1286,$H$3:$K$30018,4,FALSE)</f>
        <v> </v>
      </c>
      <c r="Q1286" s="91" t="s">
        <v>22</v>
      </c>
      <c r="R1286" s="92" t="str">
        <f t="shared" si="150"/>
        <v>00:00</v>
      </c>
      <c r="BJ1286" s="78" t="str">
        <f t="shared" si="148"/>
        <v>00:00</v>
      </c>
      <c r="BK1286" s="77">
        <v>1284</v>
      </c>
      <c r="BL1286" s="57">
        <f t="shared" si="149"/>
        <v>0</v>
      </c>
      <c r="BM1286" s="57" t="str">
        <f t="shared" ref="BM1286:BM1332" si="151">CONCATENATE($BG$2,$BL1286)</f>
        <v>0000000</v>
      </c>
      <c r="BN1286" s="57" t="str">
        <f t="shared" ref="BN1286:BN1332" si="152">MID(RIGHT($BM1286,6),1,2)</f>
        <v>00</v>
      </c>
      <c r="BO1286" s="57" t="str">
        <f t="shared" ref="BO1286:BO1332" si="153">MID(RIGHT($BM1286,6),3,2)</f>
        <v>00</v>
      </c>
      <c r="BP1286" s="57" t="str">
        <f t="shared" ref="BP1286:BP1332" si="154">MID(RIGHT($BM1286,6),5,2)</f>
        <v>00</v>
      </c>
    </row>
    <row r="1287" spans="1:68">
      <c r="A1287" s="51" t="s">
        <v>2904</v>
      </c>
      <c r="B1287" s="51" t="s">
        <v>191</v>
      </c>
      <c r="C1287" s="52">
        <v>22772</v>
      </c>
      <c r="D1287" s="51" t="s">
        <v>2905</v>
      </c>
      <c r="E1287" s="51" t="s">
        <v>2904</v>
      </c>
      <c r="F1287" s="51" t="s">
        <v>29</v>
      </c>
      <c r="G1287" s="85" t="s">
        <v>21</v>
      </c>
      <c r="H1287" s="86">
        <v>1285</v>
      </c>
      <c r="I1287" s="87" t="str">
        <f>VLOOKUP('entries and results'!G1287,$A$3:$E$30018,4,FALSE)</f>
        <v> </v>
      </c>
      <c r="J1287" s="87" t="str">
        <f>VLOOKUP('entries and results'!G1287,$A$3:$F$30018,6,FALSE)</f>
        <v> </v>
      </c>
      <c r="K1287" s="87" t="str">
        <f>VLOOKUP('entries and results'!G1287,$A$3:$E$30018,2,FALSE)</f>
        <v> </v>
      </c>
      <c r="L1287" s="88">
        <v>1285</v>
      </c>
      <c r="M1287" s="89" t="s">
        <v>21</v>
      </c>
      <c r="N1287" s="90" t="str">
        <f>VLOOKUP('entries and results'!M1287,$H$3:$K$30018,2,FALSE)</f>
        <v> </v>
      </c>
      <c r="O1287" s="90" t="str">
        <f>VLOOKUP('entries and results'!M1287,$H$3:$K$30018,3,FALSE)</f>
        <v> </v>
      </c>
      <c r="P1287" s="90" t="str">
        <f>VLOOKUP('entries and results'!M1287,$H$3:$K$30018,4,FALSE)</f>
        <v> </v>
      </c>
      <c r="Q1287" s="91" t="s">
        <v>22</v>
      </c>
      <c r="R1287" s="92" t="str">
        <f t="shared" si="150"/>
        <v>00:00</v>
      </c>
      <c r="BJ1287" s="78" t="str">
        <f t="shared" si="148"/>
        <v>00:00</v>
      </c>
      <c r="BK1287" s="77">
        <v>1285</v>
      </c>
      <c r="BL1287" s="57">
        <f t="shared" si="149"/>
        <v>0</v>
      </c>
      <c r="BM1287" s="57" t="str">
        <f t="shared" si="151"/>
        <v>0000000</v>
      </c>
      <c r="BN1287" s="57" t="str">
        <f t="shared" si="152"/>
        <v>00</v>
      </c>
      <c r="BO1287" s="57" t="str">
        <f t="shared" si="153"/>
        <v>00</v>
      </c>
      <c r="BP1287" s="57" t="str">
        <f t="shared" si="154"/>
        <v>00</v>
      </c>
    </row>
    <row r="1288" spans="1:68">
      <c r="A1288" s="51" t="s">
        <v>2906</v>
      </c>
      <c r="B1288" s="51" t="s">
        <v>256</v>
      </c>
      <c r="C1288" s="52">
        <v>20396</v>
      </c>
      <c r="D1288" s="51" t="s">
        <v>2907</v>
      </c>
      <c r="E1288" s="51" t="s">
        <v>2906</v>
      </c>
      <c r="F1288" s="51" t="s">
        <v>29</v>
      </c>
      <c r="G1288" s="85" t="s">
        <v>21</v>
      </c>
      <c r="H1288" s="86">
        <v>1286</v>
      </c>
      <c r="I1288" s="87" t="str">
        <f>VLOOKUP('entries and results'!G1288,$A$3:$E$30018,4,FALSE)</f>
        <v> </v>
      </c>
      <c r="J1288" s="87" t="str">
        <f>VLOOKUP('entries and results'!G1288,$A$3:$F$30018,6,FALSE)</f>
        <v> </v>
      </c>
      <c r="K1288" s="87" t="str">
        <f>VLOOKUP('entries and results'!G1288,$A$3:$E$30018,2,FALSE)</f>
        <v> </v>
      </c>
      <c r="L1288" s="88">
        <v>1286</v>
      </c>
      <c r="M1288" s="89" t="s">
        <v>21</v>
      </c>
      <c r="N1288" s="90" t="str">
        <f>VLOOKUP('entries and results'!M1288,$H$3:$K$30018,2,FALSE)</f>
        <v> </v>
      </c>
      <c r="O1288" s="90" t="str">
        <f>VLOOKUP('entries and results'!M1288,$H$3:$K$30018,3,FALSE)</f>
        <v> </v>
      </c>
      <c r="P1288" s="90" t="str">
        <f>VLOOKUP('entries and results'!M1288,$H$3:$K$30018,4,FALSE)</f>
        <v> </v>
      </c>
      <c r="Q1288" s="91" t="s">
        <v>22</v>
      </c>
      <c r="R1288" s="92" t="str">
        <f t="shared" si="150"/>
        <v>00:00</v>
      </c>
      <c r="BJ1288" s="78" t="str">
        <f t="shared" si="148"/>
        <v>00:00</v>
      </c>
      <c r="BK1288" s="77">
        <v>1286</v>
      </c>
      <c r="BL1288" s="57">
        <f t="shared" si="149"/>
        <v>0</v>
      </c>
      <c r="BM1288" s="57" t="str">
        <f t="shared" si="151"/>
        <v>0000000</v>
      </c>
      <c r="BN1288" s="57" t="str">
        <f t="shared" si="152"/>
        <v>00</v>
      </c>
      <c r="BO1288" s="57" t="str">
        <f t="shared" si="153"/>
        <v>00</v>
      </c>
      <c r="BP1288" s="57" t="str">
        <f t="shared" si="154"/>
        <v>00</v>
      </c>
    </row>
    <row r="1289" spans="1:68">
      <c r="A1289" s="51" t="s">
        <v>2908</v>
      </c>
      <c r="B1289" s="51" t="s">
        <v>256</v>
      </c>
      <c r="C1289" s="52">
        <v>21115</v>
      </c>
      <c r="D1289" s="51" t="s">
        <v>2909</v>
      </c>
      <c r="E1289" s="51" t="s">
        <v>2908</v>
      </c>
      <c r="F1289" s="51" t="s">
        <v>29</v>
      </c>
      <c r="G1289" s="85" t="s">
        <v>21</v>
      </c>
      <c r="H1289" s="86">
        <v>1287</v>
      </c>
      <c r="I1289" s="87" t="str">
        <f>VLOOKUP('entries and results'!G1289,$A$3:$E$30018,4,FALSE)</f>
        <v> </v>
      </c>
      <c r="J1289" s="87" t="str">
        <f>VLOOKUP('entries and results'!G1289,$A$3:$F$30018,6,FALSE)</f>
        <v> </v>
      </c>
      <c r="K1289" s="87" t="str">
        <f>VLOOKUP('entries and results'!G1289,$A$3:$E$30018,2,FALSE)</f>
        <v> </v>
      </c>
      <c r="L1289" s="88">
        <v>1287</v>
      </c>
      <c r="M1289" s="89" t="s">
        <v>21</v>
      </c>
      <c r="N1289" s="90" t="str">
        <f>VLOOKUP('entries and results'!M1289,$H$3:$K$30018,2,FALSE)</f>
        <v> </v>
      </c>
      <c r="O1289" s="90" t="str">
        <f>VLOOKUP('entries and results'!M1289,$H$3:$K$30018,3,FALSE)</f>
        <v> </v>
      </c>
      <c r="P1289" s="90" t="str">
        <f>VLOOKUP('entries and results'!M1289,$H$3:$K$30018,4,FALSE)</f>
        <v> </v>
      </c>
      <c r="Q1289" s="91" t="s">
        <v>22</v>
      </c>
      <c r="R1289" s="92" t="str">
        <f t="shared" si="150"/>
        <v>00:00</v>
      </c>
      <c r="BJ1289" s="78" t="str">
        <f t="shared" si="148"/>
        <v>00:00</v>
      </c>
      <c r="BK1289" s="77">
        <v>1287</v>
      </c>
      <c r="BL1289" s="57">
        <f t="shared" si="149"/>
        <v>0</v>
      </c>
      <c r="BM1289" s="57" t="str">
        <f t="shared" si="151"/>
        <v>0000000</v>
      </c>
      <c r="BN1289" s="57" t="str">
        <f t="shared" si="152"/>
        <v>00</v>
      </c>
      <c r="BO1289" s="57" t="str">
        <f t="shared" si="153"/>
        <v>00</v>
      </c>
      <c r="BP1289" s="57" t="str">
        <f t="shared" si="154"/>
        <v>00</v>
      </c>
    </row>
    <row r="1290" spans="1:68">
      <c r="A1290" s="51" t="s">
        <v>2910</v>
      </c>
      <c r="B1290" s="51" t="s">
        <v>256</v>
      </c>
      <c r="C1290" s="52">
        <v>26377</v>
      </c>
      <c r="D1290" s="51" t="s">
        <v>2911</v>
      </c>
      <c r="E1290" s="51" t="s">
        <v>2910</v>
      </c>
      <c r="F1290" s="51" t="s">
        <v>35</v>
      </c>
      <c r="G1290" s="85" t="s">
        <v>21</v>
      </c>
      <c r="H1290" s="86">
        <v>1288</v>
      </c>
      <c r="I1290" s="87" t="str">
        <f>VLOOKUP('entries and results'!G1290,$A$3:$E$30018,4,FALSE)</f>
        <v> </v>
      </c>
      <c r="J1290" s="87" t="str">
        <f>VLOOKUP('entries and results'!G1290,$A$3:$F$30018,6,FALSE)</f>
        <v> </v>
      </c>
      <c r="K1290" s="87" t="str">
        <f>VLOOKUP('entries and results'!G1290,$A$3:$E$30018,2,FALSE)</f>
        <v> </v>
      </c>
      <c r="L1290" s="88">
        <v>1288</v>
      </c>
      <c r="M1290" s="89" t="s">
        <v>21</v>
      </c>
      <c r="N1290" s="90" t="str">
        <f>VLOOKUP('entries and results'!M1290,$H$3:$K$30018,2,FALSE)</f>
        <v> </v>
      </c>
      <c r="O1290" s="90" t="str">
        <f>VLOOKUP('entries and results'!M1290,$H$3:$K$30018,3,FALSE)</f>
        <v> </v>
      </c>
      <c r="P1290" s="90" t="str">
        <f>VLOOKUP('entries and results'!M1290,$H$3:$K$30018,4,FALSE)</f>
        <v> </v>
      </c>
      <c r="Q1290" s="91" t="s">
        <v>22</v>
      </c>
      <c r="R1290" s="92" t="str">
        <f t="shared" si="150"/>
        <v>00:00</v>
      </c>
      <c r="BJ1290" s="78" t="str">
        <f t="shared" si="148"/>
        <v>00:00</v>
      </c>
      <c r="BK1290" s="77">
        <v>1288</v>
      </c>
      <c r="BL1290" s="57">
        <f t="shared" si="149"/>
        <v>0</v>
      </c>
      <c r="BM1290" s="57" t="str">
        <f t="shared" si="151"/>
        <v>0000000</v>
      </c>
      <c r="BN1290" s="57" t="str">
        <f t="shared" si="152"/>
        <v>00</v>
      </c>
      <c r="BO1290" s="57" t="str">
        <f t="shared" si="153"/>
        <v>00</v>
      </c>
      <c r="BP1290" s="57" t="str">
        <f t="shared" si="154"/>
        <v>00</v>
      </c>
    </row>
    <row r="1291" spans="1:68">
      <c r="A1291" s="51" t="s">
        <v>2912</v>
      </c>
      <c r="B1291" s="51" t="s">
        <v>27</v>
      </c>
      <c r="C1291" s="52">
        <v>25276</v>
      </c>
      <c r="D1291" s="51" t="s">
        <v>2913</v>
      </c>
      <c r="E1291" s="51" t="s">
        <v>2912</v>
      </c>
      <c r="F1291" s="51" t="s">
        <v>29</v>
      </c>
      <c r="G1291" s="85" t="s">
        <v>21</v>
      </c>
      <c r="H1291" s="86">
        <v>1289</v>
      </c>
      <c r="I1291" s="87" t="str">
        <f>VLOOKUP('entries and results'!G1291,$A$3:$E$30018,4,FALSE)</f>
        <v> </v>
      </c>
      <c r="J1291" s="87" t="str">
        <f>VLOOKUP('entries and results'!G1291,$A$3:$F$30018,6,FALSE)</f>
        <v> </v>
      </c>
      <c r="K1291" s="87" t="str">
        <f>VLOOKUP('entries and results'!G1291,$A$3:$E$30018,2,FALSE)</f>
        <v> </v>
      </c>
      <c r="L1291" s="88">
        <v>1289</v>
      </c>
      <c r="M1291" s="89" t="s">
        <v>21</v>
      </c>
      <c r="N1291" s="90" t="str">
        <f>VLOOKUP('entries and results'!M1291,$H$3:$K$30018,2,FALSE)</f>
        <v> </v>
      </c>
      <c r="O1291" s="90" t="str">
        <f>VLOOKUP('entries and results'!M1291,$H$3:$K$30018,3,FALSE)</f>
        <v> </v>
      </c>
      <c r="P1291" s="90" t="str">
        <f>VLOOKUP('entries and results'!M1291,$H$3:$K$30018,4,FALSE)</f>
        <v> </v>
      </c>
      <c r="Q1291" s="91" t="s">
        <v>22</v>
      </c>
      <c r="R1291" s="92" t="str">
        <f t="shared" si="150"/>
        <v>00:00</v>
      </c>
      <c r="BJ1291" s="78" t="str">
        <f t="shared" si="148"/>
        <v>00:00</v>
      </c>
      <c r="BK1291" s="77">
        <v>1289</v>
      </c>
      <c r="BL1291" s="57">
        <f t="shared" si="149"/>
        <v>0</v>
      </c>
      <c r="BM1291" s="57" t="str">
        <f t="shared" si="151"/>
        <v>0000000</v>
      </c>
      <c r="BN1291" s="57" t="str">
        <f t="shared" si="152"/>
        <v>00</v>
      </c>
      <c r="BO1291" s="57" t="str">
        <f t="shared" si="153"/>
        <v>00</v>
      </c>
      <c r="BP1291" s="57" t="str">
        <f t="shared" si="154"/>
        <v>00</v>
      </c>
    </row>
    <row r="1292" spans="1:68">
      <c r="A1292" s="51" t="s">
        <v>2914</v>
      </c>
      <c r="B1292" s="51" t="s">
        <v>27</v>
      </c>
      <c r="C1292" s="52">
        <v>27088</v>
      </c>
      <c r="D1292" s="51" t="s">
        <v>2915</v>
      </c>
      <c r="E1292" s="51" t="s">
        <v>2914</v>
      </c>
      <c r="F1292" s="51" t="s">
        <v>35</v>
      </c>
      <c r="G1292" s="85" t="s">
        <v>21</v>
      </c>
      <c r="H1292" s="86">
        <v>1290</v>
      </c>
      <c r="I1292" s="87" t="str">
        <f>VLOOKUP('entries and results'!G1292,$A$3:$E$30018,4,FALSE)</f>
        <v> </v>
      </c>
      <c r="J1292" s="87" t="str">
        <f>VLOOKUP('entries and results'!G1292,$A$3:$F$30018,6,FALSE)</f>
        <v> </v>
      </c>
      <c r="K1292" s="87" t="str">
        <f>VLOOKUP('entries and results'!G1292,$A$3:$E$30018,2,FALSE)</f>
        <v> </v>
      </c>
      <c r="L1292" s="88">
        <v>1290</v>
      </c>
      <c r="M1292" s="89" t="s">
        <v>21</v>
      </c>
      <c r="N1292" s="90" t="str">
        <f>VLOOKUP('entries and results'!M1292,$H$3:$K$30018,2,FALSE)</f>
        <v> </v>
      </c>
      <c r="O1292" s="90" t="str">
        <f>VLOOKUP('entries and results'!M1292,$H$3:$K$30018,3,FALSE)</f>
        <v> </v>
      </c>
      <c r="P1292" s="90" t="str">
        <f>VLOOKUP('entries and results'!M1292,$H$3:$K$30018,4,FALSE)</f>
        <v> </v>
      </c>
      <c r="Q1292" s="91" t="s">
        <v>22</v>
      </c>
      <c r="R1292" s="92" t="str">
        <f t="shared" si="150"/>
        <v>00:00</v>
      </c>
      <c r="BJ1292" s="78" t="str">
        <f t="shared" si="148"/>
        <v>00:00</v>
      </c>
      <c r="BK1292" s="77">
        <v>1290</v>
      </c>
      <c r="BL1292" s="57">
        <f t="shared" si="149"/>
        <v>0</v>
      </c>
      <c r="BM1292" s="57" t="str">
        <f t="shared" si="151"/>
        <v>0000000</v>
      </c>
      <c r="BN1292" s="57" t="str">
        <f t="shared" si="152"/>
        <v>00</v>
      </c>
      <c r="BO1292" s="57" t="str">
        <f t="shared" si="153"/>
        <v>00</v>
      </c>
      <c r="BP1292" s="57" t="str">
        <f t="shared" si="154"/>
        <v>00</v>
      </c>
    </row>
    <row r="1293" spans="1:68">
      <c r="A1293" s="51" t="s">
        <v>2916</v>
      </c>
      <c r="B1293" s="51" t="s">
        <v>27</v>
      </c>
      <c r="C1293" s="52">
        <v>14960</v>
      </c>
      <c r="D1293" s="51" t="s">
        <v>2917</v>
      </c>
      <c r="E1293" s="51" t="s">
        <v>2916</v>
      </c>
      <c r="F1293" s="51" t="s">
        <v>29</v>
      </c>
      <c r="G1293" s="85" t="s">
        <v>21</v>
      </c>
      <c r="H1293" s="86">
        <v>1291</v>
      </c>
      <c r="I1293" s="87" t="str">
        <f>VLOOKUP('entries and results'!G1293,$A$3:$E$30018,4,FALSE)</f>
        <v> </v>
      </c>
      <c r="J1293" s="87" t="str">
        <f>VLOOKUP('entries and results'!G1293,$A$3:$F$30018,6,FALSE)</f>
        <v> </v>
      </c>
      <c r="K1293" s="87" t="str">
        <f>VLOOKUP('entries and results'!G1293,$A$3:$E$30018,2,FALSE)</f>
        <v> </v>
      </c>
      <c r="L1293" s="88">
        <v>1291</v>
      </c>
      <c r="M1293" s="89" t="s">
        <v>21</v>
      </c>
      <c r="N1293" s="90" t="str">
        <f>VLOOKUP('entries and results'!M1293,$H$3:$K$30018,2,FALSE)</f>
        <v> </v>
      </c>
      <c r="O1293" s="90" t="str">
        <f>VLOOKUP('entries and results'!M1293,$H$3:$K$30018,3,FALSE)</f>
        <v> </v>
      </c>
      <c r="P1293" s="90" t="str">
        <f>VLOOKUP('entries and results'!M1293,$H$3:$K$30018,4,FALSE)</f>
        <v> </v>
      </c>
      <c r="Q1293" s="91" t="s">
        <v>22</v>
      </c>
      <c r="R1293" s="92" t="str">
        <f t="shared" si="150"/>
        <v>00:00</v>
      </c>
      <c r="BJ1293" s="78" t="str">
        <f t="shared" si="148"/>
        <v>00:00</v>
      </c>
      <c r="BK1293" s="77">
        <v>1291</v>
      </c>
      <c r="BL1293" s="57">
        <f t="shared" si="149"/>
        <v>0</v>
      </c>
      <c r="BM1293" s="57" t="str">
        <f t="shared" si="151"/>
        <v>0000000</v>
      </c>
      <c r="BN1293" s="57" t="str">
        <f t="shared" si="152"/>
        <v>00</v>
      </c>
      <c r="BO1293" s="57" t="str">
        <f t="shared" si="153"/>
        <v>00</v>
      </c>
      <c r="BP1293" s="57" t="str">
        <f t="shared" si="154"/>
        <v>00</v>
      </c>
    </row>
    <row r="1294" spans="1:68">
      <c r="A1294" s="51" t="s">
        <v>2918</v>
      </c>
      <c r="B1294" s="51" t="s">
        <v>27</v>
      </c>
      <c r="C1294" s="52">
        <v>26693</v>
      </c>
      <c r="D1294" s="51" t="s">
        <v>2919</v>
      </c>
      <c r="E1294" s="51" t="s">
        <v>2918</v>
      </c>
      <c r="F1294" s="51" t="s">
        <v>35</v>
      </c>
      <c r="G1294" s="85" t="s">
        <v>21</v>
      </c>
      <c r="H1294" s="86">
        <v>1292</v>
      </c>
      <c r="I1294" s="87" t="str">
        <f>VLOOKUP('entries and results'!G1294,$A$3:$E$30018,4,FALSE)</f>
        <v> </v>
      </c>
      <c r="J1294" s="87" t="str">
        <f>VLOOKUP('entries and results'!G1294,$A$3:$F$30018,6,FALSE)</f>
        <v> </v>
      </c>
      <c r="K1294" s="87" t="str">
        <f>VLOOKUP('entries and results'!G1294,$A$3:$E$30018,2,FALSE)</f>
        <v> </v>
      </c>
      <c r="L1294" s="88">
        <v>1292</v>
      </c>
      <c r="M1294" s="89" t="s">
        <v>21</v>
      </c>
      <c r="N1294" s="90" t="str">
        <f>VLOOKUP('entries and results'!M1294,$H$3:$K$30018,2,FALSE)</f>
        <v> </v>
      </c>
      <c r="O1294" s="90" t="str">
        <f>VLOOKUP('entries and results'!M1294,$H$3:$K$30018,3,FALSE)</f>
        <v> </v>
      </c>
      <c r="P1294" s="90" t="str">
        <f>VLOOKUP('entries and results'!M1294,$H$3:$K$30018,4,FALSE)</f>
        <v> </v>
      </c>
      <c r="Q1294" s="91" t="s">
        <v>22</v>
      </c>
      <c r="R1294" s="92" t="str">
        <f t="shared" si="150"/>
        <v>00:00</v>
      </c>
      <c r="BJ1294" s="78" t="str">
        <f t="shared" si="148"/>
        <v>00:00</v>
      </c>
      <c r="BK1294" s="77">
        <v>1292</v>
      </c>
      <c r="BL1294" s="57">
        <f t="shared" si="149"/>
        <v>0</v>
      </c>
      <c r="BM1294" s="57" t="str">
        <f t="shared" si="151"/>
        <v>0000000</v>
      </c>
      <c r="BN1294" s="57" t="str">
        <f t="shared" si="152"/>
        <v>00</v>
      </c>
      <c r="BO1294" s="57" t="str">
        <f t="shared" si="153"/>
        <v>00</v>
      </c>
      <c r="BP1294" s="57" t="str">
        <f t="shared" si="154"/>
        <v>00</v>
      </c>
    </row>
    <row r="1295" spans="1:68">
      <c r="A1295" s="51" t="s">
        <v>2920</v>
      </c>
      <c r="B1295" s="51" t="s">
        <v>27</v>
      </c>
      <c r="C1295" s="52">
        <v>32216</v>
      </c>
      <c r="D1295" s="51" t="s">
        <v>2921</v>
      </c>
      <c r="E1295" s="51" t="s">
        <v>2920</v>
      </c>
      <c r="F1295" s="51" t="s">
        <v>35</v>
      </c>
      <c r="G1295" s="85" t="s">
        <v>21</v>
      </c>
      <c r="H1295" s="86">
        <v>1293</v>
      </c>
      <c r="I1295" s="87" t="str">
        <f>VLOOKUP('entries and results'!G1295,$A$3:$E$30018,4,FALSE)</f>
        <v> </v>
      </c>
      <c r="J1295" s="87" t="str">
        <f>VLOOKUP('entries and results'!G1295,$A$3:$F$30018,6,FALSE)</f>
        <v> </v>
      </c>
      <c r="K1295" s="87" t="str">
        <f>VLOOKUP('entries and results'!G1295,$A$3:$E$30018,2,FALSE)</f>
        <v> </v>
      </c>
      <c r="L1295" s="88">
        <v>1293</v>
      </c>
      <c r="M1295" s="89" t="s">
        <v>21</v>
      </c>
      <c r="N1295" s="90" t="str">
        <f>VLOOKUP('entries and results'!M1295,$H$3:$K$30018,2,FALSE)</f>
        <v> </v>
      </c>
      <c r="O1295" s="90" t="str">
        <f>VLOOKUP('entries and results'!M1295,$H$3:$K$30018,3,FALSE)</f>
        <v> </v>
      </c>
      <c r="P1295" s="90" t="str">
        <f>VLOOKUP('entries and results'!M1295,$H$3:$K$30018,4,FALSE)</f>
        <v> </v>
      </c>
      <c r="Q1295" s="91" t="s">
        <v>22</v>
      </c>
      <c r="R1295" s="92" t="str">
        <f t="shared" si="150"/>
        <v>00:00</v>
      </c>
      <c r="BJ1295" s="78" t="str">
        <f t="shared" si="148"/>
        <v>00:00</v>
      </c>
      <c r="BK1295" s="77">
        <v>1293</v>
      </c>
      <c r="BL1295" s="57">
        <f t="shared" si="149"/>
        <v>0</v>
      </c>
      <c r="BM1295" s="57" t="str">
        <f t="shared" si="151"/>
        <v>0000000</v>
      </c>
      <c r="BN1295" s="57" t="str">
        <f t="shared" si="152"/>
        <v>00</v>
      </c>
      <c r="BO1295" s="57" t="str">
        <f t="shared" si="153"/>
        <v>00</v>
      </c>
      <c r="BP1295" s="57" t="str">
        <f t="shared" si="154"/>
        <v>00</v>
      </c>
    </row>
    <row r="1296" spans="1:68">
      <c r="A1296" s="51" t="s">
        <v>2922</v>
      </c>
      <c r="B1296" s="51" t="s">
        <v>27</v>
      </c>
      <c r="C1296" s="52">
        <v>25249</v>
      </c>
      <c r="D1296" s="51" t="s">
        <v>2923</v>
      </c>
      <c r="E1296" s="51" t="s">
        <v>2922</v>
      </c>
      <c r="F1296" s="51" t="s">
        <v>29</v>
      </c>
      <c r="G1296" s="85" t="s">
        <v>21</v>
      </c>
      <c r="H1296" s="86">
        <v>1294</v>
      </c>
      <c r="I1296" s="87" t="str">
        <f>VLOOKUP('entries and results'!G1296,$A$3:$E$30018,4,FALSE)</f>
        <v> </v>
      </c>
      <c r="J1296" s="87" t="str">
        <f>VLOOKUP('entries and results'!G1296,$A$3:$F$30018,6,FALSE)</f>
        <v> </v>
      </c>
      <c r="K1296" s="87" t="str">
        <f>VLOOKUP('entries and results'!G1296,$A$3:$E$30018,2,FALSE)</f>
        <v> </v>
      </c>
      <c r="L1296" s="88">
        <v>1294</v>
      </c>
      <c r="M1296" s="89" t="s">
        <v>21</v>
      </c>
      <c r="N1296" s="90" t="str">
        <f>VLOOKUP('entries and results'!M1296,$H$3:$K$30018,2,FALSE)</f>
        <v> </v>
      </c>
      <c r="O1296" s="90" t="str">
        <f>VLOOKUP('entries and results'!M1296,$H$3:$K$30018,3,FALSE)</f>
        <v> </v>
      </c>
      <c r="P1296" s="90" t="str">
        <f>VLOOKUP('entries and results'!M1296,$H$3:$K$30018,4,FALSE)</f>
        <v> </v>
      </c>
      <c r="Q1296" s="91" t="s">
        <v>22</v>
      </c>
      <c r="R1296" s="92" t="str">
        <f t="shared" si="150"/>
        <v>00:00</v>
      </c>
      <c r="BJ1296" s="78" t="str">
        <f t="shared" si="148"/>
        <v>00:00</v>
      </c>
      <c r="BK1296" s="77">
        <v>1294</v>
      </c>
      <c r="BL1296" s="57">
        <f t="shared" si="149"/>
        <v>0</v>
      </c>
      <c r="BM1296" s="57" t="str">
        <f t="shared" si="151"/>
        <v>0000000</v>
      </c>
      <c r="BN1296" s="57" t="str">
        <f t="shared" si="152"/>
        <v>00</v>
      </c>
      <c r="BO1296" s="57" t="str">
        <f t="shared" si="153"/>
        <v>00</v>
      </c>
      <c r="BP1296" s="57" t="str">
        <f t="shared" si="154"/>
        <v>00</v>
      </c>
    </row>
    <row r="1297" spans="1:68">
      <c r="A1297" s="51" t="s">
        <v>2924</v>
      </c>
      <c r="B1297" s="51" t="s">
        <v>27</v>
      </c>
      <c r="C1297" s="52">
        <v>31865</v>
      </c>
      <c r="D1297" s="51" t="s">
        <v>2925</v>
      </c>
      <c r="E1297" s="51" t="s">
        <v>2924</v>
      </c>
      <c r="F1297" s="51" t="s">
        <v>35</v>
      </c>
      <c r="G1297" s="85" t="s">
        <v>21</v>
      </c>
      <c r="H1297" s="86">
        <v>1295</v>
      </c>
      <c r="I1297" s="87" t="str">
        <f>VLOOKUP('entries and results'!G1297,$A$3:$E$30018,4,FALSE)</f>
        <v> </v>
      </c>
      <c r="J1297" s="87" t="str">
        <f>VLOOKUP('entries and results'!G1297,$A$3:$F$30018,6,FALSE)</f>
        <v> </v>
      </c>
      <c r="K1297" s="87" t="str">
        <f>VLOOKUP('entries and results'!G1297,$A$3:$E$30018,2,FALSE)</f>
        <v> </v>
      </c>
      <c r="L1297" s="88">
        <v>1295</v>
      </c>
      <c r="M1297" s="89" t="s">
        <v>21</v>
      </c>
      <c r="N1297" s="90" t="str">
        <f>VLOOKUP('entries and results'!M1297,$H$3:$K$30018,2,FALSE)</f>
        <v> </v>
      </c>
      <c r="O1297" s="90" t="str">
        <f>VLOOKUP('entries and results'!M1297,$H$3:$K$30018,3,FALSE)</f>
        <v> </v>
      </c>
      <c r="P1297" s="90" t="str">
        <f>VLOOKUP('entries and results'!M1297,$H$3:$K$30018,4,FALSE)</f>
        <v> </v>
      </c>
      <c r="Q1297" s="91" t="s">
        <v>22</v>
      </c>
      <c r="R1297" s="92" t="str">
        <f t="shared" si="150"/>
        <v>00:00</v>
      </c>
      <c r="BJ1297" s="78" t="str">
        <f t="shared" si="148"/>
        <v>00:00</v>
      </c>
      <c r="BK1297" s="77">
        <v>1295</v>
      </c>
      <c r="BL1297" s="57">
        <f t="shared" si="149"/>
        <v>0</v>
      </c>
      <c r="BM1297" s="57" t="str">
        <f t="shared" si="151"/>
        <v>0000000</v>
      </c>
      <c r="BN1297" s="57" t="str">
        <f t="shared" si="152"/>
        <v>00</v>
      </c>
      <c r="BO1297" s="57" t="str">
        <f t="shared" si="153"/>
        <v>00</v>
      </c>
      <c r="BP1297" s="57" t="str">
        <f t="shared" si="154"/>
        <v>00</v>
      </c>
    </row>
    <row r="1298" spans="1:68">
      <c r="A1298" s="51" t="s">
        <v>2926</v>
      </c>
      <c r="B1298" s="51" t="s">
        <v>27</v>
      </c>
      <c r="C1298" s="52">
        <v>21928</v>
      </c>
      <c r="D1298" s="51" t="s">
        <v>2927</v>
      </c>
      <c r="E1298" s="51" t="s">
        <v>2926</v>
      </c>
      <c r="F1298" s="51" t="s">
        <v>29</v>
      </c>
      <c r="G1298" s="85" t="s">
        <v>21</v>
      </c>
      <c r="H1298" s="86">
        <v>1296</v>
      </c>
      <c r="I1298" s="87" t="str">
        <f>VLOOKUP('entries and results'!G1298,$A$3:$E$30018,4,FALSE)</f>
        <v> </v>
      </c>
      <c r="J1298" s="87" t="str">
        <f>VLOOKUP('entries and results'!G1298,$A$3:$F$30018,6,FALSE)</f>
        <v> </v>
      </c>
      <c r="K1298" s="87" t="str">
        <f>VLOOKUP('entries and results'!G1298,$A$3:$E$30018,2,FALSE)</f>
        <v> </v>
      </c>
      <c r="L1298" s="88">
        <v>1296</v>
      </c>
      <c r="M1298" s="89" t="s">
        <v>21</v>
      </c>
      <c r="N1298" s="90" t="str">
        <f>VLOOKUP('entries and results'!M1298,$H$3:$K$30018,2,FALSE)</f>
        <v> </v>
      </c>
      <c r="O1298" s="90" t="str">
        <f>VLOOKUP('entries and results'!M1298,$H$3:$K$30018,3,FALSE)</f>
        <v> </v>
      </c>
      <c r="P1298" s="90" t="str">
        <f>VLOOKUP('entries and results'!M1298,$H$3:$K$30018,4,FALSE)</f>
        <v> </v>
      </c>
      <c r="Q1298" s="91" t="s">
        <v>22</v>
      </c>
      <c r="R1298" s="92" t="str">
        <f t="shared" si="150"/>
        <v>00:00</v>
      </c>
      <c r="BJ1298" s="78" t="str">
        <f t="shared" si="148"/>
        <v>00:00</v>
      </c>
      <c r="BK1298" s="77">
        <v>1296</v>
      </c>
      <c r="BL1298" s="57">
        <f t="shared" si="149"/>
        <v>0</v>
      </c>
      <c r="BM1298" s="57" t="str">
        <f t="shared" si="151"/>
        <v>0000000</v>
      </c>
      <c r="BN1298" s="57" t="str">
        <f t="shared" si="152"/>
        <v>00</v>
      </c>
      <c r="BO1298" s="57" t="str">
        <f t="shared" si="153"/>
        <v>00</v>
      </c>
      <c r="BP1298" s="57" t="str">
        <f t="shared" si="154"/>
        <v>00</v>
      </c>
    </row>
    <row r="1299" spans="1:68">
      <c r="A1299" s="51" t="s">
        <v>2928</v>
      </c>
      <c r="B1299" s="51" t="s">
        <v>27</v>
      </c>
      <c r="C1299" s="52">
        <v>25632</v>
      </c>
      <c r="D1299" s="51" t="s">
        <v>2929</v>
      </c>
      <c r="E1299" s="51" t="s">
        <v>2928</v>
      </c>
      <c r="F1299" s="51" t="s">
        <v>29</v>
      </c>
      <c r="G1299" s="85" t="s">
        <v>21</v>
      </c>
      <c r="H1299" s="86">
        <v>1297</v>
      </c>
      <c r="I1299" s="87" t="str">
        <f>VLOOKUP('entries and results'!G1299,$A$3:$E$30018,4,FALSE)</f>
        <v> </v>
      </c>
      <c r="J1299" s="87" t="str">
        <f>VLOOKUP('entries and results'!G1299,$A$3:$F$30018,6,FALSE)</f>
        <v> </v>
      </c>
      <c r="K1299" s="87" t="str">
        <f>VLOOKUP('entries and results'!G1299,$A$3:$E$30018,2,FALSE)</f>
        <v> </v>
      </c>
      <c r="L1299" s="88">
        <v>1297</v>
      </c>
      <c r="M1299" s="89" t="s">
        <v>21</v>
      </c>
      <c r="N1299" s="90" t="str">
        <f>VLOOKUP('entries and results'!M1299,$H$3:$K$30018,2,FALSE)</f>
        <v> </v>
      </c>
      <c r="O1299" s="90" t="str">
        <f>VLOOKUP('entries and results'!M1299,$H$3:$K$30018,3,FALSE)</f>
        <v> </v>
      </c>
      <c r="P1299" s="90" t="str">
        <f>VLOOKUP('entries and results'!M1299,$H$3:$K$30018,4,FALSE)</f>
        <v> </v>
      </c>
      <c r="Q1299" s="91" t="s">
        <v>22</v>
      </c>
      <c r="R1299" s="92" t="str">
        <f t="shared" si="150"/>
        <v>00:00</v>
      </c>
      <c r="BJ1299" s="78" t="str">
        <f t="shared" si="148"/>
        <v>00:00</v>
      </c>
      <c r="BK1299" s="77">
        <v>1297</v>
      </c>
      <c r="BL1299" s="57">
        <f t="shared" si="149"/>
        <v>0</v>
      </c>
      <c r="BM1299" s="57" t="str">
        <f t="shared" si="151"/>
        <v>0000000</v>
      </c>
      <c r="BN1299" s="57" t="str">
        <f t="shared" si="152"/>
        <v>00</v>
      </c>
      <c r="BO1299" s="57" t="str">
        <f t="shared" si="153"/>
        <v>00</v>
      </c>
      <c r="BP1299" s="57" t="str">
        <f t="shared" si="154"/>
        <v>00</v>
      </c>
    </row>
    <row r="1300" spans="1:68">
      <c r="A1300" s="51" t="s">
        <v>2930</v>
      </c>
      <c r="B1300" s="51" t="s">
        <v>108</v>
      </c>
      <c r="C1300" s="52">
        <v>31700</v>
      </c>
      <c r="D1300" s="51" t="s">
        <v>2931</v>
      </c>
      <c r="E1300" s="51" t="s">
        <v>2930</v>
      </c>
      <c r="F1300" s="51" t="s">
        <v>35</v>
      </c>
      <c r="G1300" s="85" t="s">
        <v>21</v>
      </c>
      <c r="H1300" s="86">
        <v>1298</v>
      </c>
      <c r="I1300" s="87" t="str">
        <f>VLOOKUP('entries and results'!G1300,$A$3:$E$30018,4,FALSE)</f>
        <v> </v>
      </c>
      <c r="J1300" s="87" t="str">
        <f>VLOOKUP('entries and results'!G1300,$A$3:$F$30018,6,FALSE)</f>
        <v> </v>
      </c>
      <c r="K1300" s="87" t="str">
        <f>VLOOKUP('entries and results'!G1300,$A$3:$E$30018,2,FALSE)</f>
        <v> </v>
      </c>
      <c r="L1300" s="88">
        <v>1298</v>
      </c>
      <c r="M1300" s="89" t="s">
        <v>21</v>
      </c>
      <c r="N1300" s="90" t="str">
        <f>VLOOKUP('entries and results'!M1300,$H$3:$K$30018,2,FALSE)</f>
        <v> </v>
      </c>
      <c r="O1300" s="90" t="str">
        <f>VLOOKUP('entries and results'!M1300,$H$3:$K$30018,3,FALSE)</f>
        <v> </v>
      </c>
      <c r="P1300" s="90" t="str">
        <f>VLOOKUP('entries and results'!M1300,$H$3:$K$30018,4,FALSE)</f>
        <v> </v>
      </c>
      <c r="Q1300" s="91" t="s">
        <v>22</v>
      </c>
      <c r="R1300" s="92" t="str">
        <f t="shared" si="150"/>
        <v>00:00</v>
      </c>
      <c r="BJ1300" s="78" t="str">
        <f t="shared" si="148"/>
        <v>00:00</v>
      </c>
      <c r="BK1300" s="77">
        <v>1298</v>
      </c>
      <c r="BL1300" s="57">
        <f t="shared" si="149"/>
        <v>0</v>
      </c>
      <c r="BM1300" s="57" t="str">
        <f t="shared" si="151"/>
        <v>0000000</v>
      </c>
      <c r="BN1300" s="57" t="str">
        <f t="shared" si="152"/>
        <v>00</v>
      </c>
      <c r="BO1300" s="57" t="str">
        <f t="shared" si="153"/>
        <v>00</v>
      </c>
      <c r="BP1300" s="57" t="str">
        <f t="shared" si="154"/>
        <v>00</v>
      </c>
    </row>
    <row r="1301" spans="1:68">
      <c r="A1301" s="51" t="s">
        <v>2932</v>
      </c>
      <c r="B1301" s="51" t="s">
        <v>108</v>
      </c>
      <c r="C1301" s="52">
        <v>30108</v>
      </c>
      <c r="D1301" s="51" t="s">
        <v>2933</v>
      </c>
      <c r="E1301" s="51" t="s">
        <v>2932</v>
      </c>
      <c r="F1301" s="51" t="s">
        <v>35</v>
      </c>
      <c r="G1301" s="85" t="s">
        <v>21</v>
      </c>
      <c r="H1301" s="86">
        <v>1299</v>
      </c>
      <c r="I1301" s="87" t="str">
        <f>VLOOKUP('entries and results'!G1301,$A$3:$E$30018,4,FALSE)</f>
        <v> </v>
      </c>
      <c r="J1301" s="87" t="str">
        <f>VLOOKUP('entries and results'!G1301,$A$3:$F$30018,6,FALSE)</f>
        <v> </v>
      </c>
      <c r="K1301" s="87" t="str">
        <f>VLOOKUP('entries and results'!G1301,$A$3:$E$30018,2,FALSE)</f>
        <v> </v>
      </c>
      <c r="L1301" s="88">
        <v>1299</v>
      </c>
      <c r="M1301" s="89" t="s">
        <v>21</v>
      </c>
      <c r="N1301" s="90" t="str">
        <f>VLOOKUP('entries and results'!M1301,$H$3:$K$30018,2,FALSE)</f>
        <v> </v>
      </c>
      <c r="O1301" s="90" t="str">
        <f>VLOOKUP('entries and results'!M1301,$H$3:$K$30018,3,FALSE)</f>
        <v> </v>
      </c>
      <c r="P1301" s="90" t="str">
        <f>VLOOKUP('entries and results'!M1301,$H$3:$K$30018,4,FALSE)</f>
        <v> </v>
      </c>
      <c r="Q1301" s="91" t="s">
        <v>22</v>
      </c>
      <c r="R1301" s="92" t="str">
        <f t="shared" si="150"/>
        <v>00:00</v>
      </c>
      <c r="BJ1301" s="78" t="str">
        <f t="shared" si="148"/>
        <v>00:00</v>
      </c>
      <c r="BK1301" s="77">
        <v>1299</v>
      </c>
      <c r="BL1301" s="57">
        <f t="shared" si="149"/>
        <v>0</v>
      </c>
      <c r="BM1301" s="57" t="str">
        <f t="shared" si="151"/>
        <v>0000000</v>
      </c>
      <c r="BN1301" s="57" t="str">
        <f t="shared" si="152"/>
        <v>00</v>
      </c>
      <c r="BO1301" s="57" t="str">
        <f t="shared" si="153"/>
        <v>00</v>
      </c>
      <c r="BP1301" s="57" t="str">
        <f t="shared" si="154"/>
        <v>00</v>
      </c>
    </row>
    <row r="1302" spans="1:68">
      <c r="A1302" s="51" t="s">
        <v>2934</v>
      </c>
      <c r="B1302" s="51" t="s">
        <v>419</v>
      </c>
      <c r="C1302" s="52">
        <v>28578</v>
      </c>
      <c r="D1302" s="51" t="s">
        <v>2935</v>
      </c>
      <c r="E1302" s="51" t="s">
        <v>2934</v>
      </c>
      <c r="F1302" s="51" t="s">
        <v>35</v>
      </c>
      <c r="G1302" s="85" t="s">
        <v>21</v>
      </c>
      <c r="H1302" s="86">
        <v>1300</v>
      </c>
      <c r="I1302" s="87" t="str">
        <f>VLOOKUP('entries and results'!G1302,$A$3:$E$30018,4,FALSE)</f>
        <v> </v>
      </c>
      <c r="J1302" s="87" t="str">
        <f>VLOOKUP('entries and results'!G1302,$A$3:$F$30018,6,FALSE)</f>
        <v> </v>
      </c>
      <c r="K1302" s="87" t="str">
        <f>VLOOKUP('entries and results'!G1302,$A$3:$E$30018,2,FALSE)</f>
        <v> </v>
      </c>
      <c r="L1302" s="88">
        <v>1300</v>
      </c>
      <c r="M1302" s="89" t="s">
        <v>21</v>
      </c>
      <c r="N1302" s="90" t="str">
        <f>VLOOKUP('entries and results'!M1302,$H$3:$K$30018,2,FALSE)</f>
        <v> </v>
      </c>
      <c r="O1302" s="90" t="str">
        <f>VLOOKUP('entries and results'!M1302,$H$3:$K$30018,3,FALSE)</f>
        <v> </v>
      </c>
      <c r="P1302" s="90" t="str">
        <f>VLOOKUP('entries and results'!M1302,$H$3:$K$30018,4,FALSE)</f>
        <v> </v>
      </c>
      <c r="Q1302" s="91" t="s">
        <v>22</v>
      </c>
      <c r="R1302" s="92" t="str">
        <f t="shared" si="150"/>
        <v>00:00</v>
      </c>
      <c r="BJ1302" s="78" t="str">
        <f t="shared" si="148"/>
        <v>00:00</v>
      </c>
      <c r="BK1302" s="77">
        <v>1300</v>
      </c>
      <c r="BL1302" s="57">
        <f t="shared" si="149"/>
        <v>0</v>
      </c>
      <c r="BM1302" s="57" t="str">
        <f t="shared" si="151"/>
        <v>0000000</v>
      </c>
      <c r="BN1302" s="57" t="str">
        <f t="shared" si="152"/>
        <v>00</v>
      </c>
      <c r="BO1302" s="57" t="str">
        <f t="shared" si="153"/>
        <v>00</v>
      </c>
      <c r="BP1302" s="57" t="str">
        <f t="shared" si="154"/>
        <v>00</v>
      </c>
    </row>
    <row r="1303" spans="1:68">
      <c r="A1303" s="51" t="s">
        <v>2936</v>
      </c>
      <c r="B1303" s="51" t="s">
        <v>508</v>
      </c>
      <c r="C1303" s="52">
        <v>17073</v>
      </c>
      <c r="D1303" s="51" t="s">
        <v>2937</v>
      </c>
      <c r="E1303" s="51" t="s">
        <v>2936</v>
      </c>
      <c r="F1303" s="51" t="s">
        <v>29</v>
      </c>
      <c r="G1303" s="85" t="s">
        <v>21</v>
      </c>
      <c r="H1303" s="86">
        <v>1301</v>
      </c>
      <c r="I1303" s="87" t="str">
        <f>VLOOKUP('entries and results'!G1303,$A$3:$E$30018,4,FALSE)</f>
        <v> </v>
      </c>
      <c r="J1303" s="87" t="str">
        <f>VLOOKUP('entries and results'!G1303,$A$3:$F$30018,6,FALSE)</f>
        <v> </v>
      </c>
      <c r="K1303" s="87" t="str">
        <f>VLOOKUP('entries and results'!G1303,$A$3:$E$30018,2,FALSE)</f>
        <v> </v>
      </c>
      <c r="L1303" s="88">
        <v>1301</v>
      </c>
      <c r="M1303" s="89" t="s">
        <v>21</v>
      </c>
      <c r="N1303" s="90" t="str">
        <f>VLOOKUP('entries and results'!M1303,$H$3:$K$30018,2,FALSE)</f>
        <v> </v>
      </c>
      <c r="O1303" s="90" t="str">
        <f>VLOOKUP('entries and results'!M1303,$H$3:$K$30018,3,FALSE)</f>
        <v> </v>
      </c>
      <c r="P1303" s="90" t="str">
        <f>VLOOKUP('entries and results'!M1303,$H$3:$K$30018,4,FALSE)</f>
        <v> </v>
      </c>
      <c r="Q1303" s="91" t="s">
        <v>22</v>
      </c>
      <c r="R1303" s="92" t="str">
        <f t="shared" si="150"/>
        <v>00:00</v>
      </c>
      <c r="BJ1303" s="78" t="str">
        <f t="shared" si="148"/>
        <v>00:00</v>
      </c>
      <c r="BK1303" s="77">
        <v>1301</v>
      </c>
      <c r="BL1303" s="57">
        <f t="shared" si="149"/>
        <v>0</v>
      </c>
      <c r="BM1303" s="57" t="str">
        <f t="shared" si="151"/>
        <v>0000000</v>
      </c>
      <c r="BN1303" s="57" t="str">
        <f t="shared" si="152"/>
        <v>00</v>
      </c>
      <c r="BO1303" s="57" t="str">
        <f t="shared" si="153"/>
        <v>00</v>
      </c>
      <c r="BP1303" s="57" t="str">
        <f t="shared" si="154"/>
        <v>00</v>
      </c>
    </row>
    <row r="1304" spans="1:68">
      <c r="A1304" s="51" t="s">
        <v>2938</v>
      </c>
      <c r="B1304" s="51" t="s">
        <v>515</v>
      </c>
      <c r="C1304" s="52">
        <v>12146</v>
      </c>
      <c r="D1304" s="51" t="s">
        <v>2939</v>
      </c>
      <c r="E1304" s="51" t="s">
        <v>2938</v>
      </c>
      <c r="F1304" s="51" t="s">
        <v>29</v>
      </c>
      <c r="G1304" s="85" t="s">
        <v>21</v>
      </c>
      <c r="H1304" s="86">
        <v>1302</v>
      </c>
      <c r="I1304" s="87" t="str">
        <f>VLOOKUP('entries and results'!G1304,$A$3:$E$30018,4,FALSE)</f>
        <v> </v>
      </c>
      <c r="J1304" s="87" t="str">
        <f>VLOOKUP('entries and results'!G1304,$A$3:$F$30018,6,FALSE)</f>
        <v> </v>
      </c>
      <c r="K1304" s="87" t="str">
        <f>VLOOKUP('entries and results'!G1304,$A$3:$E$30018,2,FALSE)</f>
        <v> </v>
      </c>
      <c r="L1304" s="88">
        <v>1302</v>
      </c>
      <c r="M1304" s="89" t="s">
        <v>21</v>
      </c>
      <c r="N1304" s="90" t="str">
        <f>VLOOKUP('entries and results'!M1304,$H$3:$K$30018,2,FALSE)</f>
        <v> </v>
      </c>
      <c r="O1304" s="90" t="str">
        <f>VLOOKUP('entries and results'!M1304,$H$3:$K$30018,3,FALSE)</f>
        <v> </v>
      </c>
      <c r="P1304" s="90" t="str">
        <f>VLOOKUP('entries and results'!M1304,$H$3:$K$30018,4,FALSE)</f>
        <v> </v>
      </c>
      <c r="Q1304" s="91" t="s">
        <v>22</v>
      </c>
      <c r="R1304" s="92" t="str">
        <f t="shared" si="150"/>
        <v>00:00</v>
      </c>
      <c r="BJ1304" s="78" t="str">
        <f t="shared" si="148"/>
        <v>00:00</v>
      </c>
      <c r="BK1304" s="77">
        <v>1302</v>
      </c>
      <c r="BL1304" s="57">
        <f t="shared" si="149"/>
        <v>0</v>
      </c>
      <c r="BM1304" s="57" t="str">
        <f t="shared" si="151"/>
        <v>0000000</v>
      </c>
      <c r="BN1304" s="57" t="str">
        <f t="shared" si="152"/>
        <v>00</v>
      </c>
      <c r="BO1304" s="57" t="str">
        <f t="shared" si="153"/>
        <v>00</v>
      </c>
      <c r="BP1304" s="57" t="str">
        <f t="shared" si="154"/>
        <v>00</v>
      </c>
    </row>
    <row r="1305" spans="1:68">
      <c r="A1305" s="51" t="s">
        <v>2940</v>
      </c>
      <c r="B1305" s="51" t="s">
        <v>515</v>
      </c>
      <c r="C1305" s="52">
        <v>31651</v>
      </c>
      <c r="D1305" s="51" t="s">
        <v>2941</v>
      </c>
      <c r="E1305" s="51" t="s">
        <v>2940</v>
      </c>
      <c r="F1305" s="51" t="s">
        <v>35</v>
      </c>
      <c r="G1305" s="85" t="s">
        <v>21</v>
      </c>
      <c r="H1305" s="86">
        <v>1303</v>
      </c>
      <c r="I1305" s="87" t="str">
        <f>VLOOKUP('entries and results'!G1305,$A$3:$E$30018,4,FALSE)</f>
        <v> </v>
      </c>
      <c r="J1305" s="87" t="str">
        <f>VLOOKUP('entries and results'!G1305,$A$3:$F$30018,6,FALSE)</f>
        <v> </v>
      </c>
      <c r="K1305" s="87" t="str">
        <f>VLOOKUP('entries and results'!G1305,$A$3:$E$30018,2,FALSE)</f>
        <v> </v>
      </c>
      <c r="L1305" s="88">
        <v>1303</v>
      </c>
      <c r="M1305" s="89" t="s">
        <v>21</v>
      </c>
      <c r="N1305" s="90" t="str">
        <f>VLOOKUP('entries and results'!M1305,$H$3:$K$30018,2,FALSE)</f>
        <v> </v>
      </c>
      <c r="O1305" s="90" t="str">
        <f>VLOOKUP('entries and results'!M1305,$H$3:$K$30018,3,FALSE)</f>
        <v> </v>
      </c>
      <c r="P1305" s="90" t="str">
        <f>VLOOKUP('entries and results'!M1305,$H$3:$K$30018,4,FALSE)</f>
        <v> </v>
      </c>
      <c r="Q1305" s="91" t="s">
        <v>22</v>
      </c>
      <c r="R1305" s="92" t="str">
        <f t="shared" si="150"/>
        <v>00:00</v>
      </c>
      <c r="BJ1305" s="78" t="str">
        <f t="shared" si="148"/>
        <v>00:00</v>
      </c>
      <c r="BK1305" s="77">
        <v>1303</v>
      </c>
      <c r="BL1305" s="57">
        <f t="shared" si="149"/>
        <v>0</v>
      </c>
      <c r="BM1305" s="57" t="str">
        <f t="shared" si="151"/>
        <v>0000000</v>
      </c>
      <c r="BN1305" s="57" t="str">
        <f t="shared" si="152"/>
        <v>00</v>
      </c>
      <c r="BO1305" s="57" t="str">
        <f t="shared" si="153"/>
        <v>00</v>
      </c>
      <c r="BP1305" s="57" t="str">
        <f t="shared" si="154"/>
        <v>00</v>
      </c>
    </row>
    <row r="1306" spans="1:68">
      <c r="A1306" s="51" t="s">
        <v>2942</v>
      </c>
      <c r="B1306" s="51" t="s">
        <v>2136</v>
      </c>
      <c r="C1306" s="52">
        <v>23203</v>
      </c>
      <c r="D1306" s="51" t="s">
        <v>2943</v>
      </c>
      <c r="E1306" s="51" t="s">
        <v>2942</v>
      </c>
      <c r="F1306" s="51" t="s">
        <v>29</v>
      </c>
      <c r="G1306" s="85" t="s">
        <v>21</v>
      </c>
      <c r="H1306" s="86">
        <v>1304</v>
      </c>
      <c r="I1306" s="87" t="str">
        <f>VLOOKUP('entries and results'!G1306,$A$3:$E$30018,4,FALSE)</f>
        <v> </v>
      </c>
      <c r="J1306" s="87" t="str">
        <f>VLOOKUP('entries and results'!G1306,$A$3:$F$30018,6,FALSE)</f>
        <v> </v>
      </c>
      <c r="K1306" s="87" t="str">
        <f>VLOOKUP('entries and results'!G1306,$A$3:$E$30018,2,FALSE)</f>
        <v> </v>
      </c>
      <c r="L1306" s="88">
        <v>1304</v>
      </c>
      <c r="M1306" s="89" t="s">
        <v>21</v>
      </c>
      <c r="N1306" s="90" t="str">
        <f>VLOOKUP('entries and results'!M1306,$H$3:$K$30018,2,FALSE)</f>
        <v> </v>
      </c>
      <c r="O1306" s="90" t="str">
        <f>VLOOKUP('entries and results'!M1306,$H$3:$K$30018,3,FALSE)</f>
        <v> </v>
      </c>
      <c r="P1306" s="90" t="str">
        <f>VLOOKUP('entries and results'!M1306,$H$3:$K$30018,4,FALSE)</f>
        <v> </v>
      </c>
      <c r="Q1306" s="91" t="s">
        <v>22</v>
      </c>
      <c r="R1306" s="92" t="str">
        <f t="shared" si="150"/>
        <v>00:00</v>
      </c>
      <c r="BJ1306" s="78" t="str">
        <f t="shared" si="148"/>
        <v>00:00</v>
      </c>
      <c r="BK1306" s="77">
        <v>1304</v>
      </c>
      <c r="BL1306" s="57">
        <f t="shared" si="149"/>
        <v>0</v>
      </c>
      <c r="BM1306" s="57" t="str">
        <f t="shared" si="151"/>
        <v>0000000</v>
      </c>
      <c r="BN1306" s="57" t="str">
        <f t="shared" si="152"/>
        <v>00</v>
      </c>
      <c r="BO1306" s="57" t="str">
        <f t="shared" si="153"/>
        <v>00</v>
      </c>
      <c r="BP1306" s="57" t="str">
        <f t="shared" si="154"/>
        <v>00</v>
      </c>
    </row>
    <row r="1307" spans="1:68">
      <c r="A1307" s="51" t="s">
        <v>2944</v>
      </c>
      <c r="B1307" s="51" t="s">
        <v>2136</v>
      </c>
      <c r="C1307" s="52">
        <v>27941</v>
      </c>
      <c r="D1307" s="51" t="s">
        <v>2945</v>
      </c>
      <c r="E1307" s="51" t="s">
        <v>2944</v>
      </c>
      <c r="F1307" s="51" t="s">
        <v>35</v>
      </c>
      <c r="G1307" s="85" t="s">
        <v>21</v>
      </c>
      <c r="H1307" s="86">
        <v>1305</v>
      </c>
      <c r="I1307" s="87" t="str">
        <f>VLOOKUP('entries and results'!G1307,$A$3:$E$30018,4,FALSE)</f>
        <v> </v>
      </c>
      <c r="J1307" s="87" t="str">
        <f>VLOOKUP('entries and results'!G1307,$A$3:$F$30018,6,FALSE)</f>
        <v> </v>
      </c>
      <c r="K1307" s="87" t="str">
        <f>VLOOKUP('entries and results'!G1307,$A$3:$E$30018,2,FALSE)</f>
        <v> </v>
      </c>
      <c r="L1307" s="88">
        <v>1305</v>
      </c>
      <c r="M1307" s="89" t="s">
        <v>21</v>
      </c>
      <c r="N1307" s="90" t="str">
        <f>VLOOKUP('entries and results'!M1307,$H$3:$K$30018,2,FALSE)</f>
        <v> </v>
      </c>
      <c r="O1307" s="90" t="str">
        <f>VLOOKUP('entries and results'!M1307,$H$3:$K$30018,3,FALSE)</f>
        <v> </v>
      </c>
      <c r="P1307" s="90" t="str">
        <f>VLOOKUP('entries and results'!M1307,$H$3:$K$30018,4,FALSE)</f>
        <v> </v>
      </c>
      <c r="Q1307" s="91" t="s">
        <v>22</v>
      </c>
      <c r="R1307" s="92" t="str">
        <f t="shared" si="150"/>
        <v>00:00</v>
      </c>
      <c r="BJ1307" s="78" t="str">
        <f t="shared" si="148"/>
        <v>00:00</v>
      </c>
      <c r="BK1307" s="77">
        <v>1305</v>
      </c>
      <c r="BL1307" s="57">
        <f t="shared" si="149"/>
        <v>0</v>
      </c>
      <c r="BM1307" s="57" t="str">
        <f t="shared" si="151"/>
        <v>0000000</v>
      </c>
      <c r="BN1307" s="57" t="str">
        <f t="shared" si="152"/>
        <v>00</v>
      </c>
      <c r="BO1307" s="57" t="str">
        <f t="shared" si="153"/>
        <v>00</v>
      </c>
      <c r="BP1307" s="57" t="str">
        <f t="shared" si="154"/>
        <v>00</v>
      </c>
    </row>
    <row r="1308" spans="1:68">
      <c r="A1308" s="51" t="s">
        <v>2946</v>
      </c>
      <c r="B1308" s="51" t="s">
        <v>2136</v>
      </c>
      <c r="C1308" s="52">
        <v>26647</v>
      </c>
      <c r="D1308" s="51" t="s">
        <v>2947</v>
      </c>
      <c r="E1308" s="51" t="s">
        <v>2946</v>
      </c>
      <c r="F1308" s="51" t="s">
        <v>35</v>
      </c>
      <c r="G1308" s="85" t="s">
        <v>21</v>
      </c>
      <c r="H1308" s="86">
        <v>1306</v>
      </c>
      <c r="I1308" s="87" t="str">
        <f>VLOOKUP('entries and results'!G1308,$A$3:$E$30018,4,FALSE)</f>
        <v> </v>
      </c>
      <c r="J1308" s="87" t="str">
        <f>VLOOKUP('entries and results'!G1308,$A$3:$F$30018,6,FALSE)</f>
        <v> </v>
      </c>
      <c r="K1308" s="87" t="str">
        <f>VLOOKUP('entries and results'!G1308,$A$3:$E$30018,2,FALSE)</f>
        <v> </v>
      </c>
      <c r="L1308" s="88">
        <v>1306</v>
      </c>
      <c r="M1308" s="89" t="s">
        <v>21</v>
      </c>
      <c r="N1308" s="90" t="str">
        <f>VLOOKUP('entries and results'!M1308,$H$3:$K$30018,2,FALSE)</f>
        <v> </v>
      </c>
      <c r="O1308" s="90" t="str">
        <f>VLOOKUP('entries and results'!M1308,$H$3:$K$30018,3,FALSE)</f>
        <v> </v>
      </c>
      <c r="P1308" s="90" t="str">
        <f>VLOOKUP('entries and results'!M1308,$H$3:$K$30018,4,FALSE)</f>
        <v> </v>
      </c>
      <c r="Q1308" s="91" t="s">
        <v>22</v>
      </c>
      <c r="R1308" s="92" t="str">
        <f t="shared" si="150"/>
        <v>00:00</v>
      </c>
      <c r="BJ1308" s="78" t="str">
        <f t="shared" si="148"/>
        <v>00:00</v>
      </c>
      <c r="BK1308" s="77">
        <v>1306</v>
      </c>
      <c r="BL1308" s="57">
        <f t="shared" si="149"/>
        <v>0</v>
      </c>
      <c r="BM1308" s="57" t="str">
        <f t="shared" si="151"/>
        <v>0000000</v>
      </c>
      <c r="BN1308" s="57" t="str">
        <f t="shared" si="152"/>
        <v>00</v>
      </c>
      <c r="BO1308" s="57" t="str">
        <f t="shared" si="153"/>
        <v>00</v>
      </c>
      <c r="BP1308" s="57" t="str">
        <f t="shared" si="154"/>
        <v>00</v>
      </c>
    </row>
    <row r="1309" spans="1:68">
      <c r="A1309" s="51" t="s">
        <v>2948</v>
      </c>
      <c r="B1309" s="51" t="s">
        <v>2949</v>
      </c>
      <c r="C1309" s="52">
        <v>17186</v>
      </c>
      <c r="D1309" s="51" t="s">
        <v>2950</v>
      </c>
      <c r="E1309" s="51" t="s">
        <v>2948</v>
      </c>
      <c r="F1309" s="51" t="s">
        <v>29</v>
      </c>
      <c r="G1309" s="85" t="s">
        <v>21</v>
      </c>
      <c r="H1309" s="86">
        <v>1307</v>
      </c>
      <c r="I1309" s="87" t="str">
        <f>VLOOKUP('entries and results'!G1309,$A$3:$E$30018,4,FALSE)</f>
        <v> </v>
      </c>
      <c r="J1309" s="87" t="str">
        <f>VLOOKUP('entries and results'!G1309,$A$3:$F$30018,6,FALSE)</f>
        <v> </v>
      </c>
      <c r="K1309" s="87" t="str">
        <f>VLOOKUP('entries and results'!G1309,$A$3:$E$30018,2,FALSE)</f>
        <v> </v>
      </c>
      <c r="L1309" s="88">
        <v>1307</v>
      </c>
      <c r="M1309" s="89" t="s">
        <v>21</v>
      </c>
      <c r="N1309" s="90" t="str">
        <f>VLOOKUP('entries and results'!M1309,$H$3:$K$30018,2,FALSE)</f>
        <v> </v>
      </c>
      <c r="O1309" s="90" t="str">
        <f>VLOOKUP('entries and results'!M1309,$H$3:$K$30018,3,FALSE)</f>
        <v> </v>
      </c>
      <c r="P1309" s="90" t="str">
        <f>VLOOKUP('entries and results'!M1309,$H$3:$K$30018,4,FALSE)</f>
        <v> </v>
      </c>
      <c r="Q1309" s="91" t="s">
        <v>22</v>
      </c>
      <c r="R1309" s="92" t="str">
        <f t="shared" si="150"/>
        <v>00:00</v>
      </c>
      <c r="BJ1309" s="78" t="str">
        <f t="shared" si="148"/>
        <v>00:00</v>
      </c>
      <c r="BK1309" s="77">
        <v>1307</v>
      </c>
      <c r="BL1309" s="57">
        <f t="shared" si="149"/>
        <v>0</v>
      </c>
      <c r="BM1309" s="57" t="str">
        <f t="shared" si="151"/>
        <v>0000000</v>
      </c>
      <c r="BN1309" s="57" t="str">
        <f t="shared" si="152"/>
        <v>00</v>
      </c>
      <c r="BO1309" s="57" t="str">
        <f t="shared" si="153"/>
        <v>00</v>
      </c>
      <c r="BP1309" s="57" t="str">
        <f t="shared" si="154"/>
        <v>00</v>
      </c>
    </row>
    <row r="1310" spans="1:68">
      <c r="A1310" s="51" t="s">
        <v>2951</v>
      </c>
      <c r="B1310" s="51" t="s">
        <v>2139</v>
      </c>
      <c r="C1310" s="52">
        <v>15799</v>
      </c>
      <c r="D1310" s="51" t="s">
        <v>2952</v>
      </c>
      <c r="E1310" s="51" t="s">
        <v>2951</v>
      </c>
      <c r="F1310" s="51" t="s">
        <v>29</v>
      </c>
      <c r="G1310" s="85" t="s">
        <v>21</v>
      </c>
      <c r="H1310" s="86">
        <v>1308</v>
      </c>
      <c r="I1310" s="87" t="str">
        <f>VLOOKUP('entries and results'!G1310,$A$3:$E$30018,4,FALSE)</f>
        <v> </v>
      </c>
      <c r="J1310" s="87" t="str">
        <f>VLOOKUP('entries and results'!G1310,$A$3:$F$30018,6,FALSE)</f>
        <v> </v>
      </c>
      <c r="K1310" s="87" t="str">
        <f>VLOOKUP('entries and results'!G1310,$A$3:$E$30018,2,FALSE)</f>
        <v> </v>
      </c>
      <c r="L1310" s="88">
        <v>1308</v>
      </c>
      <c r="M1310" s="89" t="s">
        <v>21</v>
      </c>
      <c r="N1310" s="90" t="str">
        <f>VLOOKUP('entries and results'!M1310,$H$3:$K$30018,2,FALSE)</f>
        <v> </v>
      </c>
      <c r="O1310" s="90" t="str">
        <f>VLOOKUP('entries and results'!M1310,$H$3:$K$30018,3,FALSE)</f>
        <v> </v>
      </c>
      <c r="P1310" s="90" t="str">
        <f>VLOOKUP('entries and results'!M1310,$H$3:$K$30018,4,FALSE)</f>
        <v> </v>
      </c>
      <c r="Q1310" s="91" t="s">
        <v>22</v>
      </c>
      <c r="R1310" s="92" t="str">
        <f t="shared" si="150"/>
        <v>00:00</v>
      </c>
      <c r="BJ1310" s="78" t="str">
        <f t="shared" ref="BJ1310:BJ1332" si="155">CONCATENATE(BO1310,":",BP1310)</f>
        <v>00:00</v>
      </c>
      <c r="BK1310" s="77">
        <v>1308</v>
      </c>
      <c r="BL1310" s="57">
        <f t="shared" si="149"/>
        <v>0</v>
      </c>
      <c r="BM1310" s="57" t="str">
        <f t="shared" si="151"/>
        <v>0000000</v>
      </c>
      <c r="BN1310" s="57" t="str">
        <f t="shared" si="152"/>
        <v>00</v>
      </c>
      <c r="BO1310" s="57" t="str">
        <f t="shared" si="153"/>
        <v>00</v>
      </c>
      <c r="BP1310" s="57" t="str">
        <f t="shared" si="154"/>
        <v>00</v>
      </c>
    </row>
    <row r="1311" spans="1:68">
      <c r="A1311" s="51" t="s">
        <v>2953</v>
      </c>
      <c r="B1311" s="51" t="s">
        <v>187</v>
      </c>
      <c r="C1311" s="52">
        <v>15771</v>
      </c>
      <c r="D1311" s="51" t="s">
        <v>2954</v>
      </c>
      <c r="E1311" s="51" t="s">
        <v>2953</v>
      </c>
      <c r="F1311" s="51" t="s">
        <v>29</v>
      </c>
      <c r="G1311" s="85" t="s">
        <v>21</v>
      </c>
      <c r="H1311" s="86">
        <v>1309</v>
      </c>
      <c r="I1311" s="87" t="str">
        <f>VLOOKUP('entries and results'!G1311,$A$3:$E$30018,4,FALSE)</f>
        <v> </v>
      </c>
      <c r="J1311" s="87" t="str">
        <f>VLOOKUP('entries and results'!G1311,$A$3:$F$30018,6,FALSE)</f>
        <v> </v>
      </c>
      <c r="K1311" s="87" t="str">
        <f>VLOOKUP('entries and results'!G1311,$A$3:$E$30018,2,FALSE)</f>
        <v> </v>
      </c>
      <c r="L1311" s="88">
        <v>1309</v>
      </c>
      <c r="M1311" s="89" t="s">
        <v>21</v>
      </c>
      <c r="N1311" s="90" t="str">
        <f>VLOOKUP('entries and results'!M1311,$H$3:$K$30018,2,FALSE)</f>
        <v> </v>
      </c>
      <c r="O1311" s="90" t="str">
        <f>VLOOKUP('entries and results'!M1311,$H$3:$K$30018,3,FALSE)</f>
        <v> </v>
      </c>
      <c r="P1311" s="90" t="str">
        <f>VLOOKUP('entries and results'!M1311,$H$3:$K$30018,4,FALSE)</f>
        <v> </v>
      </c>
      <c r="Q1311" s="91" t="s">
        <v>22</v>
      </c>
      <c r="R1311" s="92" t="str">
        <f t="shared" si="150"/>
        <v>00:00</v>
      </c>
      <c r="BJ1311" s="78" t="str">
        <f t="shared" si="155"/>
        <v>00:00</v>
      </c>
      <c r="BK1311" s="77">
        <v>1309</v>
      </c>
      <c r="BL1311" s="57">
        <f t="shared" si="149"/>
        <v>0</v>
      </c>
      <c r="BM1311" s="57" t="str">
        <f t="shared" si="151"/>
        <v>0000000</v>
      </c>
      <c r="BN1311" s="57" t="str">
        <f t="shared" si="152"/>
        <v>00</v>
      </c>
      <c r="BO1311" s="57" t="str">
        <f t="shared" si="153"/>
        <v>00</v>
      </c>
      <c r="BP1311" s="57" t="str">
        <f t="shared" si="154"/>
        <v>00</v>
      </c>
    </row>
    <row r="1312" spans="1:68">
      <c r="A1312" s="51" t="s">
        <v>2955</v>
      </c>
      <c r="B1312" s="51" t="s">
        <v>2144</v>
      </c>
      <c r="C1312" s="52">
        <v>23662</v>
      </c>
      <c r="D1312" s="51" t="s">
        <v>2956</v>
      </c>
      <c r="E1312" s="51" t="s">
        <v>2955</v>
      </c>
      <c r="F1312" s="51" t="s">
        <v>29</v>
      </c>
      <c r="G1312" s="85" t="s">
        <v>21</v>
      </c>
      <c r="H1312" s="86">
        <v>1310</v>
      </c>
      <c r="I1312" s="87" t="str">
        <f>VLOOKUP('entries and results'!G1312,$A$3:$E$30018,4,FALSE)</f>
        <v> </v>
      </c>
      <c r="J1312" s="87" t="str">
        <f>VLOOKUP('entries and results'!G1312,$A$3:$F$30018,6,FALSE)</f>
        <v> </v>
      </c>
      <c r="K1312" s="87" t="str">
        <f>VLOOKUP('entries and results'!G1312,$A$3:$E$30018,2,FALSE)</f>
        <v> </v>
      </c>
      <c r="L1312" s="88">
        <v>1310</v>
      </c>
      <c r="M1312" s="89" t="s">
        <v>21</v>
      </c>
      <c r="N1312" s="90" t="str">
        <f>VLOOKUP('entries and results'!M1312,$H$3:$K$30018,2,FALSE)</f>
        <v> </v>
      </c>
      <c r="O1312" s="90" t="str">
        <f>VLOOKUP('entries and results'!M1312,$H$3:$K$30018,3,FALSE)</f>
        <v> </v>
      </c>
      <c r="P1312" s="90" t="str">
        <f>VLOOKUP('entries and results'!M1312,$H$3:$K$30018,4,FALSE)</f>
        <v> </v>
      </c>
      <c r="Q1312" s="91" t="s">
        <v>22</v>
      </c>
      <c r="R1312" s="92" t="str">
        <f t="shared" si="150"/>
        <v>00:00</v>
      </c>
      <c r="BJ1312" s="78" t="str">
        <f t="shared" si="155"/>
        <v>00:00</v>
      </c>
      <c r="BK1312" s="77">
        <v>1310</v>
      </c>
      <c r="BL1312" s="57">
        <f t="shared" si="149"/>
        <v>0</v>
      </c>
      <c r="BM1312" s="57" t="str">
        <f t="shared" si="151"/>
        <v>0000000</v>
      </c>
      <c r="BN1312" s="57" t="str">
        <f t="shared" si="152"/>
        <v>00</v>
      </c>
      <c r="BO1312" s="57" t="str">
        <f t="shared" si="153"/>
        <v>00</v>
      </c>
      <c r="BP1312" s="57" t="str">
        <f t="shared" si="154"/>
        <v>00</v>
      </c>
    </row>
    <row r="1313" spans="1:68">
      <c r="A1313" s="51" t="s">
        <v>2957</v>
      </c>
      <c r="B1313" s="51" t="s">
        <v>187</v>
      </c>
      <c r="C1313" s="52">
        <v>22036</v>
      </c>
      <c r="D1313" s="51" t="s">
        <v>2958</v>
      </c>
      <c r="E1313" s="51" t="s">
        <v>2957</v>
      </c>
      <c r="F1313" s="51" t="s">
        <v>29</v>
      </c>
      <c r="G1313" s="85" t="s">
        <v>21</v>
      </c>
      <c r="H1313" s="86">
        <v>1311</v>
      </c>
      <c r="I1313" s="87" t="str">
        <f>VLOOKUP('entries and results'!G1313,$A$3:$E$30018,4,FALSE)</f>
        <v> </v>
      </c>
      <c r="J1313" s="87" t="str">
        <f>VLOOKUP('entries and results'!G1313,$A$3:$F$30018,6,FALSE)</f>
        <v> </v>
      </c>
      <c r="K1313" s="87" t="str">
        <f>VLOOKUP('entries and results'!G1313,$A$3:$E$30018,2,FALSE)</f>
        <v> </v>
      </c>
      <c r="L1313" s="88">
        <v>1311</v>
      </c>
      <c r="M1313" s="89" t="s">
        <v>21</v>
      </c>
      <c r="N1313" s="90" t="str">
        <f>VLOOKUP('entries and results'!M1313,$H$3:$K$30018,2,FALSE)</f>
        <v> </v>
      </c>
      <c r="O1313" s="90" t="str">
        <f>VLOOKUP('entries and results'!M1313,$H$3:$K$30018,3,FALSE)</f>
        <v> </v>
      </c>
      <c r="P1313" s="90" t="str">
        <f>VLOOKUP('entries and results'!M1313,$H$3:$K$30018,4,FALSE)</f>
        <v> </v>
      </c>
      <c r="Q1313" s="91" t="s">
        <v>22</v>
      </c>
      <c r="R1313" s="92" t="str">
        <f t="shared" si="150"/>
        <v>00:00</v>
      </c>
      <c r="BJ1313" s="78" t="str">
        <f t="shared" si="155"/>
        <v>00:00</v>
      </c>
      <c r="BK1313" s="77">
        <v>1311</v>
      </c>
      <c r="BL1313" s="57">
        <f t="shared" si="149"/>
        <v>0</v>
      </c>
      <c r="BM1313" s="57" t="str">
        <f t="shared" si="151"/>
        <v>0000000</v>
      </c>
      <c r="BN1313" s="57" t="str">
        <f t="shared" si="152"/>
        <v>00</v>
      </c>
      <c r="BO1313" s="57" t="str">
        <f t="shared" si="153"/>
        <v>00</v>
      </c>
      <c r="BP1313" s="57" t="str">
        <f t="shared" si="154"/>
        <v>00</v>
      </c>
    </row>
    <row r="1314" spans="1:68">
      <c r="A1314" s="51" t="s">
        <v>2959</v>
      </c>
      <c r="B1314" s="51" t="s">
        <v>27</v>
      </c>
      <c r="C1314" s="52">
        <v>20763</v>
      </c>
      <c r="D1314" s="51" t="s">
        <v>2960</v>
      </c>
      <c r="E1314" s="51" t="s">
        <v>2959</v>
      </c>
      <c r="F1314" s="51" t="s">
        <v>29</v>
      </c>
      <c r="G1314" s="85" t="s">
        <v>21</v>
      </c>
      <c r="H1314" s="86">
        <v>1312</v>
      </c>
      <c r="I1314" s="87" t="str">
        <f>VLOOKUP('entries and results'!G1314,$A$3:$E$30018,4,FALSE)</f>
        <v> </v>
      </c>
      <c r="J1314" s="87" t="str">
        <f>VLOOKUP('entries and results'!G1314,$A$3:$F$30018,6,FALSE)</f>
        <v> </v>
      </c>
      <c r="K1314" s="87" t="str">
        <f>VLOOKUP('entries and results'!G1314,$A$3:$E$30018,2,FALSE)</f>
        <v> </v>
      </c>
      <c r="L1314" s="88">
        <v>1312</v>
      </c>
      <c r="M1314" s="89" t="s">
        <v>21</v>
      </c>
      <c r="N1314" s="90" t="str">
        <f>VLOOKUP('entries and results'!M1314,$H$3:$K$30018,2,FALSE)</f>
        <v> </v>
      </c>
      <c r="O1314" s="90" t="str">
        <f>VLOOKUP('entries and results'!M1314,$H$3:$K$30018,3,FALSE)</f>
        <v> </v>
      </c>
      <c r="P1314" s="90" t="str">
        <f>VLOOKUP('entries and results'!M1314,$H$3:$K$30018,4,FALSE)</f>
        <v> </v>
      </c>
      <c r="Q1314" s="91" t="s">
        <v>22</v>
      </c>
      <c r="R1314" s="92" t="str">
        <f t="shared" si="150"/>
        <v>00:00</v>
      </c>
      <c r="BJ1314" s="78" t="str">
        <f t="shared" si="155"/>
        <v>00:00</v>
      </c>
      <c r="BK1314" s="77">
        <v>1312</v>
      </c>
      <c r="BL1314" s="57">
        <f t="shared" si="149"/>
        <v>0</v>
      </c>
      <c r="BM1314" s="57" t="str">
        <f t="shared" si="151"/>
        <v>0000000</v>
      </c>
      <c r="BN1314" s="57" t="str">
        <f t="shared" si="152"/>
        <v>00</v>
      </c>
      <c r="BO1314" s="57" t="str">
        <f t="shared" si="153"/>
        <v>00</v>
      </c>
      <c r="BP1314" s="57" t="str">
        <f t="shared" si="154"/>
        <v>00</v>
      </c>
    </row>
    <row r="1315" spans="1:68">
      <c r="A1315" s="51" t="s">
        <v>2961</v>
      </c>
      <c r="B1315" s="51" t="s">
        <v>27</v>
      </c>
      <c r="C1315" s="52">
        <v>30227</v>
      </c>
      <c r="D1315" s="51" t="s">
        <v>2962</v>
      </c>
      <c r="E1315" s="51" t="s">
        <v>2961</v>
      </c>
      <c r="F1315" s="51" t="s">
        <v>35</v>
      </c>
      <c r="G1315" s="85" t="s">
        <v>21</v>
      </c>
      <c r="H1315" s="86">
        <v>1313</v>
      </c>
      <c r="I1315" s="87" t="str">
        <f>VLOOKUP('entries and results'!G1315,$A$3:$E$30018,4,FALSE)</f>
        <v> </v>
      </c>
      <c r="J1315" s="87" t="str">
        <f>VLOOKUP('entries and results'!G1315,$A$3:$F$30018,6,FALSE)</f>
        <v> </v>
      </c>
      <c r="K1315" s="87" t="str">
        <f>VLOOKUP('entries and results'!G1315,$A$3:$E$30018,2,FALSE)</f>
        <v> </v>
      </c>
      <c r="L1315" s="88">
        <v>1313</v>
      </c>
      <c r="M1315" s="89" t="s">
        <v>21</v>
      </c>
      <c r="N1315" s="90" t="str">
        <f>VLOOKUP('entries and results'!M1315,$H$3:$K$30018,2,FALSE)</f>
        <v> </v>
      </c>
      <c r="O1315" s="90" t="str">
        <f>VLOOKUP('entries and results'!M1315,$H$3:$K$30018,3,FALSE)</f>
        <v> </v>
      </c>
      <c r="P1315" s="90" t="str">
        <f>VLOOKUP('entries and results'!M1315,$H$3:$K$30018,4,FALSE)</f>
        <v> </v>
      </c>
      <c r="Q1315" s="91" t="s">
        <v>22</v>
      </c>
      <c r="R1315" s="92" t="str">
        <f t="shared" si="150"/>
        <v>00:00</v>
      </c>
      <c r="BJ1315" s="78" t="str">
        <f t="shared" si="155"/>
        <v>00:00</v>
      </c>
      <c r="BK1315" s="77">
        <v>1313</v>
      </c>
      <c r="BL1315" s="57">
        <f t="shared" si="149"/>
        <v>0</v>
      </c>
      <c r="BM1315" s="57" t="str">
        <f t="shared" si="151"/>
        <v>0000000</v>
      </c>
      <c r="BN1315" s="57" t="str">
        <f t="shared" si="152"/>
        <v>00</v>
      </c>
      <c r="BO1315" s="57" t="str">
        <f t="shared" si="153"/>
        <v>00</v>
      </c>
      <c r="BP1315" s="57" t="str">
        <f t="shared" si="154"/>
        <v>00</v>
      </c>
    </row>
    <row r="1316" spans="1:68">
      <c r="A1316" s="51" t="s">
        <v>2963</v>
      </c>
      <c r="B1316" s="51" t="s">
        <v>27</v>
      </c>
      <c r="C1316" s="52">
        <v>30111</v>
      </c>
      <c r="D1316" s="51" t="s">
        <v>2964</v>
      </c>
      <c r="E1316" s="51" t="s">
        <v>2963</v>
      </c>
      <c r="F1316" s="51" t="s">
        <v>35</v>
      </c>
      <c r="G1316" s="85" t="s">
        <v>21</v>
      </c>
      <c r="H1316" s="86">
        <v>1314</v>
      </c>
      <c r="I1316" s="87" t="str">
        <f>VLOOKUP('entries and results'!G1316,$A$3:$E$30018,4,FALSE)</f>
        <v> </v>
      </c>
      <c r="J1316" s="87" t="str">
        <f>VLOOKUP('entries and results'!G1316,$A$3:$F$30018,6,FALSE)</f>
        <v> </v>
      </c>
      <c r="K1316" s="87" t="str">
        <f>VLOOKUP('entries and results'!G1316,$A$3:$E$30018,2,FALSE)</f>
        <v> </v>
      </c>
      <c r="L1316" s="88">
        <v>1314</v>
      </c>
      <c r="M1316" s="89" t="s">
        <v>21</v>
      </c>
      <c r="N1316" s="90" t="str">
        <f>VLOOKUP('entries and results'!M1316,$H$3:$K$30018,2,FALSE)</f>
        <v> </v>
      </c>
      <c r="O1316" s="90" t="str">
        <f>VLOOKUP('entries and results'!M1316,$H$3:$K$30018,3,FALSE)</f>
        <v> </v>
      </c>
      <c r="P1316" s="90" t="str">
        <f>VLOOKUP('entries and results'!M1316,$H$3:$K$30018,4,FALSE)</f>
        <v> </v>
      </c>
      <c r="Q1316" s="91" t="s">
        <v>22</v>
      </c>
      <c r="R1316" s="92" t="str">
        <f t="shared" si="150"/>
        <v>00:00</v>
      </c>
      <c r="BJ1316" s="78" t="str">
        <f t="shared" si="155"/>
        <v>00:00</v>
      </c>
      <c r="BK1316" s="77">
        <v>1314</v>
      </c>
      <c r="BL1316" s="57">
        <f t="shared" si="149"/>
        <v>0</v>
      </c>
      <c r="BM1316" s="57" t="str">
        <f t="shared" si="151"/>
        <v>0000000</v>
      </c>
      <c r="BN1316" s="57" t="str">
        <f t="shared" si="152"/>
        <v>00</v>
      </c>
      <c r="BO1316" s="57" t="str">
        <f t="shared" si="153"/>
        <v>00</v>
      </c>
      <c r="BP1316" s="57" t="str">
        <f t="shared" si="154"/>
        <v>00</v>
      </c>
    </row>
    <row r="1317" spans="1:68">
      <c r="A1317" s="51" t="s">
        <v>2965</v>
      </c>
      <c r="B1317" s="51" t="s">
        <v>27</v>
      </c>
      <c r="C1317" s="52">
        <v>30599</v>
      </c>
      <c r="D1317" s="51" t="s">
        <v>2966</v>
      </c>
      <c r="E1317" s="51" t="s">
        <v>2965</v>
      </c>
      <c r="F1317" s="51" t="s">
        <v>35</v>
      </c>
      <c r="G1317" s="85" t="s">
        <v>21</v>
      </c>
      <c r="H1317" s="86">
        <v>1315</v>
      </c>
      <c r="I1317" s="87" t="str">
        <f>VLOOKUP('entries and results'!G1317,$A$3:$E$30018,4,FALSE)</f>
        <v> </v>
      </c>
      <c r="J1317" s="87" t="str">
        <f>VLOOKUP('entries and results'!G1317,$A$3:$F$30018,6,FALSE)</f>
        <v> </v>
      </c>
      <c r="K1317" s="87" t="str">
        <f>VLOOKUP('entries and results'!G1317,$A$3:$E$30018,2,FALSE)</f>
        <v> </v>
      </c>
      <c r="L1317" s="88">
        <v>1315</v>
      </c>
      <c r="M1317" s="89" t="s">
        <v>21</v>
      </c>
      <c r="N1317" s="90" t="str">
        <f>VLOOKUP('entries and results'!M1317,$H$3:$K$30018,2,FALSE)</f>
        <v> </v>
      </c>
      <c r="O1317" s="90" t="str">
        <f>VLOOKUP('entries and results'!M1317,$H$3:$K$30018,3,FALSE)</f>
        <v> </v>
      </c>
      <c r="P1317" s="90" t="str">
        <f>VLOOKUP('entries and results'!M1317,$H$3:$K$30018,4,FALSE)</f>
        <v> </v>
      </c>
      <c r="Q1317" s="91" t="s">
        <v>22</v>
      </c>
      <c r="R1317" s="92" t="str">
        <f t="shared" si="150"/>
        <v>00:00</v>
      </c>
      <c r="BJ1317" s="78" t="str">
        <f t="shared" si="155"/>
        <v>00:00</v>
      </c>
      <c r="BK1317" s="77">
        <v>1315</v>
      </c>
      <c r="BL1317" s="57">
        <f t="shared" si="149"/>
        <v>0</v>
      </c>
      <c r="BM1317" s="57" t="str">
        <f t="shared" si="151"/>
        <v>0000000</v>
      </c>
      <c r="BN1317" s="57" t="str">
        <f t="shared" si="152"/>
        <v>00</v>
      </c>
      <c r="BO1317" s="57" t="str">
        <f t="shared" si="153"/>
        <v>00</v>
      </c>
      <c r="BP1317" s="57" t="str">
        <f t="shared" si="154"/>
        <v>00</v>
      </c>
    </row>
    <row r="1318" spans="1:68">
      <c r="A1318" s="51" t="s">
        <v>2967</v>
      </c>
      <c r="B1318" s="51" t="s">
        <v>108</v>
      </c>
      <c r="C1318" s="52">
        <v>32027</v>
      </c>
      <c r="D1318" s="51" t="s">
        <v>2968</v>
      </c>
      <c r="E1318" s="51" t="s">
        <v>2967</v>
      </c>
      <c r="F1318" s="51" t="s">
        <v>35</v>
      </c>
      <c r="G1318" s="85" t="s">
        <v>21</v>
      </c>
      <c r="H1318" s="86">
        <v>1316</v>
      </c>
      <c r="I1318" s="87" t="str">
        <f>VLOOKUP('entries and results'!G1318,$A$3:$E$30018,4,FALSE)</f>
        <v> </v>
      </c>
      <c r="J1318" s="87" t="str">
        <f>VLOOKUP('entries and results'!G1318,$A$3:$F$30018,6,FALSE)</f>
        <v> </v>
      </c>
      <c r="K1318" s="87" t="str">
        <f>VLOOKUP('entries and results'!G1318,$A$3:$E$30018,2,FALSE)</f>
        <v> </v>
      </c>
      <c r="L1318" s="88">
        <v>1316</v>
      </c>
      <c r="M1318" s="89" t="s">
        <v>21</v>
      </c>
      <c r="N1318" s="90" t="str">
        <f>VLOOKUP('entries and results'!M1318,$H$3:$K$30018,2,FALSE)</f>
        <v> </v>
      </c>
      <c r="O1318" s="90" t="str">
        <f>VLOOKUP('entries and results'!M1318,$H$3:$K$30018,3,FALSE)</f>
        <v> </v>
      </c>
      <c r="P1318" s="90" t="str">
        <f>VLOOKUP('entries and results'!M1318,$H$3:$K$30018,4,FALSE)</f>
        <v> </v>
      </c>
      <c r="Q1318" s="91" t="s">
        <v>22</v>
      </c>
      <c r="R1318" s="92" t="str">
        <f t="shared" si="150"/>
        <v>00:00</v>
      </c>
      <c r="BJ1318" s="78" t="str">
        <f t="shared" si="155"/>
        <v>00:00</v>
      </c>
      <c r="BK1318" s="77">
        <v>1316</v>
      </c>
      <c r="BL1318" s="57">
        <f t="shared" si="149"/>
        <v>0</v>
      </c>
      <c r="BM1318" s="57" t="str">
        <f t="shared" si="151"/>
        <v>0000000</v>
      </c>
      <c r="BN1318" s="57" t="str">
        <f t="shared" si="152"/>
        <v>00</v>
      </c>
      <c r="BO1318" s="57" t="str">
        <f t="shared" si="153"/>
        <v>00</v>
      </c>
      <c r="BP1318" s="57" t="str">
        <f t="shared" si="154"/>
        <v>00</v>
      </c>
    </row>
    <row r="1319" spans="1:68">
      <c r="A1319" s="51" t="s">
        <v>2969</v>
      </c>
      <c r="B1319" s="51" t="s">
        <v>2970</v>
      </c>
      <c r="C1319" s="52">
        <v>31533</v>
      </c>
      <c r="D1319" s="51" t="s">
        <v>2971</v>
      </c>
      <c r="E1319" s="51" t="s">
        <v>2969</v>
      </c>
      <c r="F1319" s="51" t="s">
        <v>35</v>
      </c>
      <c r="G1319" s="85" t="s">
        <v>21</v>
      </c>
      <c r="H1319" s="86">
        <v>1317</v>
      </c>
      <c r="I1319" s="87" t="str">
        <f>VLOOKUP('entries and results'!G1319,$A$3:$E$30018,4,FALSE)</f>
        <v> </v>
      </c>
      <c r="J1319" s="87" t="str">
        <f>VLOOKUP('entries and results'!G1319,$A$3:$F$30018,6,FALSE)</f>
        <v> </v>
      </c>
      <c r="K1319" s="87" t="str">
        <f>VLOOKUP('entries and results'!G1319,$A$3:$E$30018,2,FALSE)</f>
        <v> </v>
      </c>
      <c r="L1319" s="88">
        <v>1317</v>
      </c>
      <c r="M1319" s="89" t="s">
        <v>21</v>
      </c>
      <c r="N1319" s="90" t="str">
        <f>VLOOKUP('entries and results'!M1319,$H$3:$K$30018,2,FALSE)</f>
        <v> </v>
      </c>
      <c r="O1319" s="90" t="str">
        <f>VLOOKUP('entries and results'!M1319,$H$3:$K$30018,3,FALSE)</f>
        <v> </v>
      </c>
      <c r="P1319" s="90" t="str">
        <f>VLOOKUP('entries and results'!M1319,$H$3:$K$30018,4,FALSE)</f>
        <v> </v>
      </c>
      <c r="Q1319" s="91" t="s">
        <v>22</v>
      </c>
      <c r="R1319" s="92" t="str">
        <f t="shared" si="150"/>
        <v>00:00</v>
      </c>
      <c r="BJ1319" s="78" t="str">
        <f t="shared" si="155"/>
        <v>00:00</v>
      </c>
      <c r="BK1319" s="77">
        <v>1317</v>
      </c>
      <c r="BL1319" s="57">
        <f t="shared" si="149"/>
        <v>0</v>
      </c>
      <c r="BM1319" s="57" t="str">
        <f t="shared" si="151"/>
        <v>0000000</v>
      </c>
      <c r="BN1319" s="57" t="str">
        <f t="shared" si="152"/>
        <v>00</v>
      </c>
      <c r="BO1319" s="57" t="str">
        <f t="shared" si="153"/>
        <v>00</v>
      </c>
      <c r="BP1319" s="57" t="str">
        <f t="shared" si="154"/>
        <v>00</v>
      </c>
    </row>
    <row r="1320" spans="1:68">
      <c r="A1320" s="51" t="s">
        <v>2972</v>
      </c>
      <c r="B1320" s="51" t="s">
        <v>2970</v>
      </c>
      <c r="C1320" s="52">
        <v>21292</v>
      </c>
      <c r="D1320" s="51" t="s">
        <v>2973</v>
      </c>
      <c r="E1320" s="51" t="s">
        <v>2972</v>
      </c>
      <c r="F1320" s="51" t="s">
        <v>29</v>
      </c>
      <c r="G1320" s="85" t="s">
        <v>21</v>
      </c>
      <c r="H1320" s="86">
        <v>1318</v>
      </c>
      <c r="I1320" s="87" t="str">
        <f>VLOOKUP('entries and results'!G1320,$A$3:$E$30018,4,FALSE)</f>
        <v> </v>
      </c>
      <c r="J1320" s="87" t="str">
        <f>VLOOKUP('entries and results'!G1320,$A$3:$F$30018,6,FALSE)</f>
        <v> </v>
      </c>
      <c r="K1320" s="87" t="str">
        <f>VLOOKUP('entries and results'!G1320,$A$3:$E$30018,2,FALSE)</f>
        <v> </v>
      </c>
      <c r="L1320" s="88">
        <v>1318</v>
      </c>
      <c r="M1320" s="89" t="s">
        <v>21</v>
      </c>
      <c r="N1320" s="90" t="str">
        <f>VLOOKUP('entries and results'!M1320,$H$3:$K$30018,2,FALSE)</f>
        <v> </v>
      </c>
      <c r="O1320" s="90" t="str">
        <f>VLOOKUP('entries and results'!M1320,$H$3:$K$30018,3,FALSE)</f>
        <v> </v>
      </c>
      <c r="P1320" s="90" t="str">
        <f>VLOOKUP('entries and results'!M1320,$H$3:$K$30018,4,FALSE)</f>
        <v> </v>
      </c>
      <c r="Q1320" s="91" t="s">
        <v>22</v>
      </c>
      <c r="R1320" s="92" t="str">
        <f t="shared" si="150"/>
        <v>00:00</v>
      </c>
      <c r="BJ1320" s="78" t="str">
        <f t="shared" si="155"/>
        <v>00:00</v>
      </c>
      <c r="BK1320" s="77">
        <v>1318</v>
      </c>
      <c r="BL1320" s="57">
        <f t="shared" si="149"/>
        <v>0</v>
      </c>
      <c r="BM1320" s="57" t="str">
        <f t="shared" si="151"/>
        <v>0000000</v>
      </c>
      <c r="BN1320" s="57" t="str">
        <f t="shared" si="152"/>
        <v>00</v>
      </c>
      <c r="BO1320" s="57" t="str">
        <f t="shared" si="153"/>
        <v>00</v>
      </c>
      <c r="BP1320" s="57" t="str">
        <f t="shared" si="154"/>
        <v>00</v>
      </c>
    </row>
    <row r="1321" spans="1:68">
      <c r="A1321" s="51" t="s">
        <v>2974</v>
      </c>
      <c r="B1321" s="51" t="s">
        <v>27</v>
      </c>
      <c r="C1321" s="52">
        <v>30742</v>
      </c>
      <c r="D1321" s="51" t="s">
        <v>2975</v>
      </c>
      <c r="E1321" s="51" t="s">
        <v>2974</v>
      </c>
      <c r="F1321" s="51" t="s">
        <v>35</v>
      </c>
      <c r="G1321" s="85" t="s">
        <v>21</v>
      </c>
      <c r="H1321" s="86">
        <v>1319</v>
      </c>
      <c r="I1321" s="87" t="str">
        <f>VLOOKUP('entries and results'!G1321,$A$3:$E$30018,4,FALSE)</f>
        <v> </v>
      </c>
      <c r="J1321" s="87" t="str">
        <f>VLOOKUP('entries and results'!G1321,$A$3:$F$30018,6,FALSE)</f>
        <v> </v>
      </c>
      <c r="K1321" s="87" t="str">
        <f>VLOOKUP('entries and results'!G1321,$A$3:$E$30018,2,FALSE)</f>
        <v> </v>
      </c>
      <c r="L1321" s="88">
        <v>1319</v>
      </c>
      <c r="M1321" s="89" t="s">
        <v>21</v>
      </c>
      <c r="N1321" s="90" t="str">
        <f>VLOOKUP('entries and results'!M1321,$H$3:$K$30018,2,FALSE)</f>
        <v> </v>
      </c>
      <c r="O1321" s="90" t="str">
        <f>VLOOKUP('entries and results'!M1321,$H$3:$K$30018,3,FALSE)</f>
        <v> </v>
      </c>
      <c r="P1321" s="90" t="str">
        <f>VLOOKUP('entries and results'!M1321,$H$3:$K$30018,4,FALSE)</f>
        <v> </v>
      </c>
      <c r="Q1321" s="91" t="s">
        <v>22</v>
      </c>
      <c r="R1321" s="92" t="str">
        <f t="shared" si="150"/>
        <v>00:00</v>
      </c>
      <c r="BJ1321" s="78" t="str">
        <f t="shared" si="155"/>
        <v>00:00</v>
      </c>
      <c r="BK1321" s="77">
        <v>1319</v>
      </c>
      <c r="BL1321" s="57">
        <f t="shared" si="149"/>
        <v>0</v>
      </c>
      <c r="BM1321" s="57" t="str">
        <f t="shared" si="151"/>
        <v>0000000</v>
      </c>
      <c r="BN1321" s="57" t="str">
        <f t="shared" si="152"/>
        <v>00</v>
      </c>
      <c r="BO1321" s="57" t="str">
        <f t="shared" si="153"/>
        <v>00</v>
      </c>
      <c r="BP1321" s="57" t="str">
        <f t="shared" si="154"/>
        <v>00</v>
      </c>
    </row>
    <row r="1322" spans="1:68">
      <c r="A1322" s="51" t="s">
        <v>2976</v>
      </c>
      <c r="B1322" s="51" t="s">
        <v>280</v>
      </c>
      <c r="C1322" s="52">
        <v>21951</v>
      </c>
      <c r="D1322" s="51" t="s">
        <v>2977</v>
      </c>
      <c r="E1322" s="51" t="s">
        <v>2976</v>
      </c>
      <c r="F1322" s="51" t="s">
        <v>29</v>
      </c>
      <c r="G1322" s="85" t="s">
        <v>21</v>
      </c>
      <c r="H1322" s="86">
        <v>1320</v>
      </c>
      <c r="I1322" s="87" t="str">
        <f>VLOOKUP('entries and results'!G1322,$A$3:$E$30018,4,FALSE)</f>
        <v> </v>
      </c>
      <c r="J1322" s="87" t="str">
        <f>VLOOKUP('entries and results'!G1322,$A$3:$F$30018,6,FALSE)</f>
        <v> </v>
      </c>
      <c r="K1322" s="87" t="str">
        <f>VLOOKUP('entries and results'!G1322,$A$3:$E$30018,2,FALSE)</f>
        <v> </v>
      </c>
      <c r="L1322" s="88">
        <v>1320</v>
      </c>
      <c r="M1322" s="89" t="s">
        <v>21</v>
      </c>
      <c r="N1322" s="90" t="str">
        <f>VLOOKUP('entries and results'!M1322,$H$3:$K$30018,2,FALSE)</f>
        <v> </v>
      </c>
      <c r="O1322" s="90" t="str">
        <f>VLOOKUP('entries and results'!M1322,$H$3:$K$30018,3,FALSE)</f>
        <v> </v>
      </c>
      <c r="P1322" s="90" t="str">
        <f>VLOOKUP('entries and results'!M1322,$H$3:$K$30018,4,FALSE)</f>
        <v> </v>
      </c>
      <c r="Q1322" s="91" t="s">
        <v>22</v>
      </c>
      <c r="R1322" s="92" t="str">
        <f t="shared" si="150"/>
        <v>00:00</v>
      </c>
      <c r="BJ1322" s="78" t="str">
        <f t="shared" si="155"/>
        <v>00:00</v>
      </c>
      <c r="BK1322" s="77">
        <v>1320</v>
      </c>
      <c r="BL1322" s="57">
        <f t="shared" si="149"/>
        <v>0</v>
      </c>
      <c r="BM1322" s="57" t="str">
        <f t="shared" si="151"/>
        <v>0000000</v>
      </c>
      <c r="BN1322" s="57" t="str">
        <f t="shared" si="152"/>
        <v>00</v>
      </c>
      <c r="BO1322" s="57" t="str">
        <f t="shared" si="153"/>
        <v>00</v>
      </c>
      <c r="BP1322" s="57" t="str">
        <f t="shared" si="154"/>
        <v>00</v>
      </c>
    </row>
    <row r="1323" spans="1:68">
      <c r="A1323" s="51" t="s">
        <v>2978</v>
      </c>
      <c r="B1323" s="51" t="s">
        <v>280</v>
      </c>
      <c r="C1323" s="52">
        <v>25085</v>
      </c>
      <c r="D1323" s="51" t="s">
        <v>2979</v>
      </c>
      <c r="E1323" s="51" t="s">
        <v>2978</v>
      </c>
      <c r="F1323" s="51" t="s">
        <v>29</v>
      </c>
      <c r="G1323" s="85" t="s">
        <v>21</v>
      </c>
      <c r="H1323" s="86">
        <v>1321</v>
      </c>
      <c r="I1323" s="87" t="str">
        <f>VLOOKUP('entries and results'!G1323,$A$3:$E$30018,4,FALSE)</f>
        <v> </v>
      </c>
      <c r="J1323" s="87" t="str">
        <f>VLOOKUP('entries and results'!G1323,$A$3:$F$30018,6,FALSE)</f>
        <v> </v>
      </c>
      <c r="K1323" s="87" t="str">
        <f>VLOOKUP('entries and results'!G1323,$A$3:$E$30018,2,FALSE)</f>
        <v> </v>
      </c>
      <c r="L1323" s="88">
        <v>1321</v>
      </c>
      <c r="M1323" s="89" t="s">
        <v>21</v>
      </c>
      <c r="N1323" s="90" t="str">
        <f>VLOOKUP('entries and results'!M1323,$H$3:$K$30018,2,FALSE)</f>
        <v> </v>
      </c>
      <c r="O1323" s="90" t="str">
        <f>VLOOKUP('entries and results'!M1323,$H$3:$K$30018,3,FALSE)</f>
        <v> </v>
      </c>
      <c r="P1323" s="90" t="str">
        <f>VLOOKUP('entries and results'!M1323,$H$3:$K$30018,4,FALSE)</f>
        <v> </v>
      </c>
      <c r="Q1323" s="91" t="s">
        <v>22</v>
      </c>
      <c r="R1323" s="92" t="str">
        <f t="shared" si="150"/>
        <v>00:00</v>
      </c>
      <c r="BJ1323" s="78" t="str">
        <f t="shared" si="155"/>
        <v>00:00</v>
      </c>
      <c r="BK1323" s="77">
        <v>1321</v>
      </c>
      <c r="BL1323" s="57">
        <f t="shared" si="149"/>
        <v>0</v>
      </c>
      <c r="BM1323" s="57" t="str">
        <f t="shared" si="151"/>
        <v>0000000</v>
      </c>
      <c r="BN1323" s="57" t="str">
        <f t="shared" si="152"/>
        <v>00</v>
      </c>
      <c r="BO1323" s="57" t="str">
        <f t="shared" si="153"/>
        <v>00</v>
      </c>
      <c r="BP1323" s="57" t="str">
        <f t="shared" si="154"/>
        <v>00</v>
      </c>
    </row>
    <row r="1324" spans="1:68">
      <c r="A1324" s="51" t="s">
        <v>2980</v>
      </c>
      <c r="B1324" s="51" t="s">
        <v>280</v>
      </c>
      <c r="C1324" s="52">
        <v>24703</v>
      </c>
      <c r="D1324" s="51" t="s">
        <v>2981</v>
      </c>
      <c r="E1324" s="51" t="s">
        <v>2980</v>
      </c>
      <c r="F1324" s="51" t="s">
        <v>29</v>
      </c>
      <c r="G1324" s="85" t="s">
        <v>21</v>
      </c>
      <c r="H1324" s="86">
        <v>1322</v>
      </c>
      <c r="I1324" s="87" t="str">
        <f>VLOOKUP('entries and results'!G1324,$A$3:$E$30018,4,FALSE)</f>
        <v> </v>
      </c>
      <c r="J1324" s="87" t="str">
        <f>VLOOKUP('entries and results'!G1324,$A$3:$F$30018,6,FALSE)</f>
        <v> </v>
      </c>
      <c r="K1324" s="87" t="str">
        <f>VLOOKUP('entries and results'!G1324,$A$3:$E$30018,2,FALSE)</f>
        <v> </v>
      </c>
      <c r="L1324" s="88">
        <v>1322</v>
      </c>
      <c r="M1324" s="89" t="s">
        <v>21</v>
      </c>
      <c r="N1324" s="90" t="str">
        <f>VLOOKUP('entries and results'!M1324,$H$3:$K$30018,2,FALSE)</f>
        <v> </v>
      </c>
      <c r="O1324" s="90" t="str">
        <f>VLOOKUP('entries and results'!M1324,$H$3:$K$30018,3,FALSE)</f>
        <v> </v>
      </c>
      <c r="P1324" s="90" t="str">
        <f>VLOOKUP('entries and results'!M1324,$H$3:$K$30018,4,FALSE)</f>
        <v> </v>
      </c>
      <c r="Q1324" s="91" t="s">
        <v>22</v>
      </c>
      <c r="R1324" s="92" t="str">
        <f t="shared" si="150"/>
        <v>00:00</v>
      </c>
      <c r="BJ1324" s="78" t="str">
        <f t="shared" si="155"/>
        <v>00:00</v>
      </c>
      <c r="BK1324" s="77">
        <v>1322</v>
      </c>
      <c r="BL1324" s="57">
        <f t="shared" si="149"/>
        <v>0</v>
      </c>
      <c r="BM1324" s="57" t="str">
        <f t="shared" si="151"/>
        <v>0000000</v>
      </c>
      <c r="BN1324" s="57" t="str">
        <f t="shared" si="152"/>
        <v>00</v>
      </c>
      <c r="BO1324" s="57" t="str">
        <f t="shared" si="153"/>
        <v>00</v>
      </c>
      <c r="BP1324" s="57" t="str">
        <f t="shared" si="154"/>
        <v>00</v>
      </c>
    </row>
    <row r="1325" spans="1:68">
      <c r="A1325" s="51" t="s">
        <v>2982</v>
      </c>
      <c r="B1325" s="51" t="s">
        <v>280</v>
      </c>
      <c r="C1325" s="52">
        <v>29443</v>
      </c>
      <c r="D1325" s="51" t="s">
        <v>2983</v>
      </c>
      <c r="E1325" s="51" t="s">
        <v>2982</v>
      </c>
      <c r="F1325" s="51" t="s">
        <v>35</v>
      </c>
      <c r="G1325" s="85" t="s">
        <v>21</v>
      </c>
      <c r="H1325" s="86">
        <v>1323</v>
      </c>
      <c r="I1325" s="87" t="str">
        <f>VLOOKUP('entries and results'!G1325,$A$3:$E$30018,4,FALSE)</f>
        <v> </v>
      </c>
      <c r="J1325" s="87" t="str">
        <f>VLOOKUP('entries and results'!G1325,$A$3:$F$30018,6,FALSE)</f>
        <v> </v>
      </c>
      <c r="K1325" s="87" t="str">
        <f>VLOOKUP('entries and results'!G1325,$A$3:$E$30018,2,FALSE)</f>
        <v> </v>
      </c>
      <c r="L1325" s="88">
        <v>1323</v>
      </c>
      <c r="M1325" s="89" t="s">
        <v>21</v>
      </c>
      <c r="N1325" s="90" t="str">
        <f>VLOOKUP('entries and results'!M1325,$H$3:$K$30018,2,FALSE)</f>
        <v> </v>
      </c>
      <c r="O1325" s="90" t="str">
        <f>VLOOKUP('entries and results'!M1325,$H$3:$K$30018,3,FALSE)</f>
        <v> </v>
      </c>
      <c r="P1325" s="90" t="str">
        <f>VLOOKUP('entries and results'!M1325,$H$3:$K$30018,4,FALSE)</f>
        <v> </v>
      </c>
      <c r="Q1325" s="91" t="s">
        <v>22</v>
      </c>
      <c r="R1325" s="92" t="str">
        <f t="shared" si="150"/>
        <v>00:00</v>
      </c>
      <c r="BJ1325" s="78" t="str">
        <f t="shared" si="155"/>
        <v>00:00</v>
      </c>
      <c r="BK1325" s="77">
        <v>1323</v>
      </c>
      <c r="BL1325" s="57">
        <f t="shared" si="149"/>
        <v>0</v>
      </c>
      <c r="BM1325" s="57" t="str">
        <f t="shared" si="151"/>
        <v>0000000</v>
      </c>
      <c r="BN1325" s="57" t="str">
        <f t="shared" si="152"/>
        <v>00</v>
      </c>
      <c r="BO1325" s="57" t="str">
        <f t="shared" si="153"/>
        <v>00</v>
      </c>
      <c r="BP1325" s="57" t="str">
        <f t="shared" si="154"/>
        <v>00</v>
      </c>
    </row>
    <row r="1326" spans="1:68">
      <c r="A1326" s="51" t="s">
        <v>2984</v>
      </c>
      <c r="B1326" s="51" t="s">
        <v>2623</v>
      </c>
      <c r="C1326" s="52">
        <v>22945</v>
      </c>
      <c r="D1326" s="51" t="s">
        <v>2985</v>
      </c>
      <c r="E1326" s="51" t="s">
        <v>2984</v>
      </c>
      <c r="F1326" s="51" t="s">
        <v>29</v>
      </c>
      <c r="G1326" s="85" t="s">
        <v>21</v>
      </c>
      <c r="H1326" s="86">
        <v>1324</v>
      </c>
      <c r="I1326" s="87" t="str">
        <f>VLOOKUP('entries and results'!G1326,$A$3:$E$30018,4,FALSE)</f>
        <v> </v>
      </c>
      <c r="J1326" s="87" t="str">
        <f>VLOOKUP('entries and results'!G1326,$A$3:$F$30018,6,FALSE)</f>
        <v> </v>
      </c>
      <c r="K1326" s="87" t="str">
        <f>VLOOKUP('entries and results'!G1326,$A$3:$E$30018,2,FALSE)</f>
        <v> </v>
      </c>
      <c r="L1326" s="88">
        <v>1324</v>
      </c>
      <c r="M1326" s="89" t="s">
        <v>21</v>
      </c>
      <c r="N1326" s="90" t="str">
        <f>VLOOKUP('entries and results'!M1326,$H$3:$K$30018,2,FALSE)</f>
        <v> </v>
      </c>
      <c r="O1326" s="90" t="str">
        <f>VLOOKUP('entries and results'!M1326,$H$3:$K$30018,3,FALSE)</f>
        <v> </v>
      </c>
      <c r="P1326" s="90" t="str">
        <f>VLOOKUP('entries and results'!M1326,$H$3:$K$30018,4,FALSE)</f>
        <v> </v>
      </c>
      <c r="Q1326" s="91" t="s">
        <v>22</v>
      </c>
      <c r="R1326" s="92" t="str">
        <f t="shared" si="150"/>
        <v>00:00</v>
      </c>
      <c r="BJ1326" s="78" t="str">
        <f t="shared" si="155"/>
        <v>00:00</v>
      </c>
      <c r="BK1326" s="77">
        <v>1324</v>
      </c>
      <c r="BL1326" s="57">
        <f t="shared" si="149"/>
        <v>0</v>
      </c>
      <c r="BM1326" s="57" t="str">
        <f t="shared" si="151"/>
        <v>0000000</v>
      </c>
      <c r="BN1326" s="57" t="str">
        <f t="shared" si="152"/>
        <v>00</v>
      </c>
      <c r="BO1326" s="57" t="str">
        <f t="shared" si="153"/>
        <v>00</v>
      </c>
      <c r="BP1326" s="57" t="str">
        <f t="shared" si="154"/>
        <v>00</v>
      </c>
    </row>
    <row r="1327" spans="1:68">
      <c r="A1327" s="51" t="s">
        <v>2986</v>
      </c>
      <c r="B1327" s="51" t="s">
        <v>2623</v>
      </c>
      <c r="C1327" s="52">
        <v>23035</v>
      </c>
      <c r="D1327" s="51" t="s">
        <v>2765</v>
      </c>
      <c r="E1327" s="51" t="s">
        <v>2986</v>
      </c>
      <c r="F1327" s="51" t="s">
        <v>29</v>
      </c>
      <c r="G1327" s="85" t="s">
        <v>21</v>
      </c>
      <c r="H1327" s="86">
        <v>1325</v>
      </c>
      <c r="I1327" s="87" t="str">
        <f>VLOOKUP('entries and results'!G1327,$A$3:$E$30018,4,FALSE)</f>
        <v> </v>
      </c>
      <c r="J1327" s="87" t="str">
        <f>VLOOKUP('entries and results'!G1327,$A$3:$F$30018,6,FALSE)</f>
        <v> </v>
      </c>
      <c r="K1327" s="87" t="str">
        <f>VLOOKUP('entries and results'!G1327,$A$3:$E$30018,2,FALSE)</f>
        <v> </v>
      </c>
      <c r="L1327" s="88">
        <v>1325</v>
      </c>
      <c r="M1327" s="89" t="s">
        <v>21</v>
      </c>
      <c r="N1327" s="90" t="str">
        <f>VLOOKUP('entries and results'!M1327,$H$3:$K$30018,2,FALSE)</f>
        <v> </v>
      </c>
      <c r="O1327" s="90" t="str">
        <f>VLOOKUP('entries and results'!M1327,$H$3:$K$30018,3,FALSE)</f>
        <v> </v>
      </c>
      <c r="P1327" s="90" t="str">
        <f>VLOOKUP('entries and results'!M1327,$H$3:$K$30018,4,FALSE)</f>
        <v> </v>
      </c>
      <c r="Q1327" s="91" t="s">
        <v>22</v>
      </c>
      <c r="R1327" s="92" t="str">
        <f t="shared" si="150"/>
        <v>00:00</v>
      </c>
      <c r="BJ1327" s="78" t="str">
        <f t="shared" si="155"/>
        <v>00:00</v>
      </c>
      <c r="BK1327" s="77">
        <v>1325</v>
      </c>
      <c r="BL1327" s="57">
        <f t="shared" si="149"/>
        <v>0</v>
      </c>
      <c r="BM1327" s="57" t="str">
        <f t="shared" si="151"/>
        <v>0000000</v>
      </c>
      <c r="BN1327" s="57" t="str">
        <f t="shared" si="152"/>
        <v>00</v>
      </c>
      <c r="BO1327" s="57" t="str">
        <f t="shared" si="153"/>
        <v>00</v>
      </c>
      <c r="BP1327" s="57" t="str">
        <f t="shared" si="154"/>
        <v>00</v>
      </c>
    </row>
    <row r="1328" spans="1:68">
      <c r="A1328" s="51" t="s">
        <v>2987</v>
      </c>
      <c r="B1328" s="51" t="s">
        <v>2623</v>
      </c>
      <c r="C1328" s="52">
        <v>19587</v>
      </c>
      <c r="D1328" s="51" t="s">
        <v>2988</v>
      </c>
      <c r="E1328" s="51" t="s">
        <v>2987</v>
      </c>
      <c r="F1328" s="51" t="s">
        <v>29</v>
      </c>
      <c r="G1328" s="85" t="s">
        <v>21</v>
      </c>
      <c r="H1328" s="86">
        <v>1326</v>
      </c>
      <c r="I1328" s="87" t="str">
        <f>VLOOKUP('entries and results'!G1328,$A$3:$E$30018,4,FALSE)</f>
        <v> </v>
      </c>
      <c r="J1328" s="87" t="str">
        <f>VLOOKUP('entries and results'!G1328,$A$3:$F$30018,6,FALSE)</f>
        <v> </v>
      </c>
      <c r="K1328" s="87" t="str">
        <f>VLOOKUP('entries and results'!G1328,$A$3:$E$30018,2,FALSE)</f>
        <v> </v>
      </c>
      <c r="L1328" s="88">
        <v>1326</v>
      </c>
      <c r="M1328" s="89" t="s">
        <v>21</v>
      </c>
      <c r="N1328" s="90" t="str">
        <f>VLOOKUP('entries and results'!M1328,$H$3:$K$30018,2,FALSE)</f>
        <v> </v>
      </c>
      <c r="O1328" s="90" t="str">
        <f>VLOOKUP('entries and results'!M1328,$H$3:$K$30018,3,FALSE)</f>
        <v> </v>
      </c>
      <c r="P1328" s="90" t="str">
        <f>VLOOKUP('entries and results'!M1328,$H$3:$K$30018,4,FALSE)</f>
        <v> </v>
      </c>
      <c r="Q1328" s="91" t="s">
        <v>22</v>
      </c>
      <c r="R1328" s="92" t="str">
        <f t="shared" si="150"/>
        <v>00:00</v>
      </c>
      <c r="BJ1328" s="78" t="str">
        <f t="shared" si="155"/>
        <v>00:00</v>
      </c>
      <c r="BK1328" s="77">
        <v>1326</v>
      </c>
      <c r="BL1328" s="57">
        <f t="shared" si="149"/>
        <v>0</v>
      </c>
      <c r="BM1328" s="57" t="str">
        <f t="shared" si="151"/>
        <v>0000000</v>
      </c>
      <c r="BN1328" s="57" t="str">
        <f t="shared" si="152"/>
        <v>00</v>
      </c>
      <c r="BO1328" s="57" t="str">
        <f t="shared" si="153"/>
        <v>00</v>
      </c>
      <c r="BP1328" s="57" t="str">
        <f t="shared" si="154"/>
        <v>00</v>
      </c>
    </row>
    <row r="1329" spans="1:68">
      <c r="A1329" s="51" t="s">
        <v>2989</v>
      </c>
      <c r="B1329" s="51" t="s">
        <v>191</v>
      </c>
      <c r="C1329" s="52">
        <v>16174</v>
      </c>
      <c r="D1329" s="51" t="s">
        <v>2990</v>
      </c>
      <c r="E1329" s="51" t="s">
        <v>2989</v>
      </c>
      <c r="F1329" s="51" t="s">
        <v>29</v>
      </c>
      <c r="G1329" s="85" t="s">
        <v>21</v>
      </c>
      <c r="H1329" s="86">
        <v>1327</v>
      </c>
      <c r="I1329" s="87" t="str">
        <f>VLOOKUP('entries and results'!G1329,$A$3:$E$30018,4,FALSE)</f>
        <v> </v>
      </c>
      <c r="J1329" s="87" t="str">
        <f>VLOOKUP('entries and results'!G1329,$A$3:$F$30018,6,FALSE)</f>
        <v> </v>
      </c>
      <c r="K1329" s="87" t="str">
        <f>VLOOKUP('entries and results'!G1329,$A$3:$E$30018,2,FALSE)</f>
        <v> </v>
      </c>
      <c r="L1329" s="88">
        <v>1327</v>
      </c>
      <c r="M1329" s="89" t="s">
        <v>21</v>
      </c>
      <c r="N1329" s="90" t="str">
        <f>VLOOKUP('entries and results'!M1329,$H$3:$K$30018,2,FALSE)</f>
        <v> </v>
      </c>
      <c r="O1329" s="90" t="str">
        <f>VLOOKUP('entries and results'!M1329,$H$3:$K$30018,3,FALSE)</f>
        <v> </v>
      </c>
      <c r="P1329" s="90" t="str">
        <f>VLOOKUP('entries and results'!M1329,$H$3:$K$30018,4,FALSE)</f>
        <v> </v>
      </c>
      <c r="Q1329" s="91" t="s">
        <v>22</v>
      </c>
      <c r="R1329" s="92" t="str">
        <f t="shared" si="150"/>
        <v>00:00</v>
      </c>
      <c r="BJ1329" s="78" t="str">
        <f t="shared" si="155"/>
        <v>00:00</v>
      </c>
      <c r="BK1329" s="77">
        <v>1327</v>
      </c>
      <c r="BL1329" s="57">
        <f t="shared" si="149"/>
        <v>0</v>
      </c>
      <c r="BM1329" s="57" t="str">
        <f t="shared" si="151"/>
        <v>0000000</v>
      </c>
      <c r="BN1329" s="57" t="str">
        <f t="shared" si="152"/>
        <v>00</v>
      </c>
      <c r="BO1329" s="57" t="str">
        <f t="shared" si="153"/>
        <v>00</v>
      </c>
      <c r="BP1329" s="57" t="str">
        <f t="shared" si="154"/>
        <v>00</v>
      </c>
    </row>
    <row r="1330" spans="1:68">
      <c r="A1330" s="51" t="s">
        <v>2991</v>
      </c>
      <c r="B1330" s="51" t="s">
        <v>191</v>
      </c>
      <c r="C1330" s="52">
        <v>16688</v>
      </c>
      <c r="D1330" s="51" t="s">
        <v>2992</v>
      </c>
      <c r="E1330" s="51" t="s">
        <v>2991</v>
      </c>
      <c r="F1330" s="51" t="s">
        <v>29</v>
      </c>
      <c r="G1330" s="85" t="s">
        <v>21</v>
      </c>
      <c r="H1330" s="86">
        <v>1328</v>
      </c>
      <c r="I1330" s="87" t="str">
        <f>VLOOKUP('entries and results'!G1330,$A$3:$E$30018,4,FALSE)</f>
        <v> </v>
      </c>
      <c r="J1330" s="87" t="str">
        <f>VLOOKUP('entries and results'!G1330,$A$3:$F$30018,6,FALSE)</f>
        <v> </v>
      </c>
      <c r="K1330" s="87" t="str">
        <f>VLOOKUP('entries and results'!G1330,$A$3:$E$30018,2,FALSE)</f>
        <v> </v>
      </c>
      <c r="L1330" s="88">
        <v>1328</v>
      </c>
      <c r="M1330" s="89" t="s">
        <v>21</v>
      </c>
      <c r="N1330" s="90" t="str">
        <f>VLOOKUP('entries and results'!M1330,$H$3:$K$30018,2,FALSE)</f>
        <v> </v>
      </c>
      <c r="O1330" s="90" t="str">
        <f>VLOOKUP('entries and results'!M1330,$H$3:$K$30018,3,FALSE)</f>
        <v> </v>
      </c>
      <c r="P1330" s="90" t="str">
        <f>VLOOKUP('entries and results'!M1330,$H$3:$K$30018,4,FALSE)</f>
        <v> </v>
      </c>
      <c r="Q1330" s="91" t="s">
        <v>22</v>
      </c>
      <c r="R1330" s="92" t="str">
        <f t="shared" si="150"/>
        <v>00:00</v>
      </c>
      <c r="BJ1330" s="78" t="str">
        <f t="shared" si="155"/>
        <v>00:00</v>
      </c>
      <c r="BK1330" s="77">
        <v>1328</v>
      </c>
      <c r="BL1330" s="57">
        <f t="shared" si="149"/>
        <v>0</v>
      </c>
      <c r="BM1330" s="57" t="str">
        <f t="shared" si="151"/>
        <v>0000000</v>
      </c>
      <c r="BN1330" s="57" t="str">
        <f t="shared" si="152"/>
        <v>00</v>
      </c>
      <c r="BO1330" s="57" t="str">
        <f t="shared" si="153"/>
        <v>00</v>
      </c>
      <c r="BP1330" s="57" t="str">
        <f t="shared" si="154"/>
        <v>00</v>
      </c>
    </row>
    <row r="1331" spans="1:68">
      <c r="A1331" s="51" t="s">
        <v>2993</v>
      </c>
      <c r="B1331" s="51" t="s">
        <v>191</v>
      </c>
      <c r="C1331" s="52">
        <v>23323</v>
      </c>
      <c r="D1331" s="51" t="s">
        <v>2994</v>
      </c>
      <c r="E1331" s="51" t="s">
        <v>2993</v>
      </c>
      <c r="F1331" s="51" t="s">
        <v>29</v>
      </c>
      <c r="G1331" s="85" t="s">
        <v>21</v>
      </c>
      <c r="H1331" s="86">
        <v>1329</v>
      </c>
      <c r="I1331" s="87" t="str">
        <f>VLOOKUP('entries and results'!G1331,$A$3:$E$30018,4,FALSE)</f>
        <v> </v>
      </c>
      <c r="J1331" s="87" t="str">
        <f>VLOOKUP('entries and results'!G1331,$A$3:$F$30018,6,FALSE)</f>
        <v> </v>
      </c>
      <c r="K1331" s="87" t="str">
        <f>VLOOKUP('entries and results'!G1331,$A$3:$E$30018,2,FALSE)</f>
        <v> </v>
      </c>
      <c r="L1331" s="88">
        <v>1329</v>
      </c>
      <c r="M1331" s="89" t="s">
        <v>21</v>
      </c>
      <c r="N1331" s="90" t="str">
        <f>VLOOKUP('entries and results'!M1331,$H$3:$K$30018,2,FALSE)</f>
        <v> </v>
      </c>
      <c r="O1331" s="90" t="str">
        <f>VLOOKUP('entries and results'!M1331,$H$3:$K$30018,3,FALSE)</f>
        <v> </v>
      </c>
      <c r="P1331" s="90" t="str">
        <f>VLOOKUP('entries and results'!M1331,$H$3:$K$30018,4,FALSE)</f>
        <v> </v>
      </c>
      <c r="Q1331" s="91" t="s">
        <v>22</v>
      </c>
      <c r="R1331" s="92" t="str">
        <f t="shared" si="150"/>
        <v>00:00</v>
      </c>
      <c r="BJ1331" s="78" t="str">
        <f t="shared" si="155"/>
        <v>00:00</v>
      </c>
      <c r="BK1331" s="77">
        <v>1329</v>
      </c>
      <c r="BL1331" s="57">
        <f t="shared" si="149"/>
        <v>0</v>
      </c>
      <c r="BM1331" s="57" t="str">
        <f t="shared" si="151"/>
        <v>0000000</v>
      </c>
      <c r="BN1331" s="57" t="str">
        <f t="shared" si="152"/>
        <v>00</v>
      </c>
      <c r="BO1331" s="57" t="str">
        <f t="shared" si="153"/>
        <v>00</v>
      </c>
      <c r="BP1331" s="57" t="str">
        <f t="shared" si="154"/>
        <v>00</v>
      </c>
    </row>
    <row r="1332" spans="1:68">
      <c r="A1332" s="51" t="s">
        <v>2995</v>
      </c>
      <c r="B1332" s="51" t="s">
        <v>191</v>
      </c>
      <c r="C1332" s="52">
        <v>17680</v>
      </c>
      <c r="D1332" s="51" t="s">
        <v>2996</v>
      </c>
      <c r="E1332" s="51" t="s">
        <v>2995</v>
      </c>
      <c r="F1332" s="51" t="s">
        <v>29</v>
      </c>
      <c r="G1332" s="85" t="s">
        <v>21</v>
      </c>
      <c r="H1332" s="86">
        <v>1330</v>
      </c>
      <c r="I1332" s="87" t="str">
        <f>VLOOKUP('entries and results'!G1332,$A$3:$E$30018,4,FALSE)</f>
        <v> </v>
      </c>
      <c r="J1332" s="87" t="str">
        <f>VLOOKUP('entries and results'!G1332,$A$3:$F$30018,6,FALSE)</f>
        <v> </v>
      </c>
      <c r="K1332" s="87" t="str">
        <f>VLOOKUP('entries and results'!G1332,$A$3:$E$30018,2,FALSE)</f>
        <v> </v>
      </c>
      <c r="L1332" s="88">
        <v>1330</v>
      </c>
      <c r="M1332" s="89" t="s">
        <v>21</v>
      </c>
      <c r="N1332" s="90" t="str">
        <f>VLOOKUP('entries and results'!M1332,$H$3:$K$30018,2,FALSE)</f>
        <v> </v>
      </c>
      <c r="O1332" s="90" t="str">
        <f>VLOOKUP('entries and results'!M1332,$H$3:$K$30018,3,FALSE)</f>
        <v> </v>
      </c>
      <c r="P1332" s="90" t="str">
        <f>VLOOKUP('entries and results'!M1332,$H$3:$K$30018,4,FALSE)</f>
        <v> </v>
      </c>
      <c r="Q1332" s="91" t="s">
        <v>22</v>
      </c>
      <c r="R1332" s="92" t="str">
        <f t="shared" si="150"/>
        <v>00:00</v>
      </c>
      <c r="BJ1332" s="78" t="str">
        <f t="shared" si="155"/>
        <v>00:00</v>
      </c>
      <c r="BK1332" s="77">
        <v>1330</v>
      </c>
      <c r="BL1332" s="57">
        <f t="shared" si="149"/>
        <v>0</v>
      </c>
      <c r="BM1332" s="57" t="str">
        <f t="shared" si="151"/>
        <v>0000000</v>
      </c>
      <c r="BN1332" s="57" t="str">
        <f t="shared" si="152"/>
        <v>00</v>
      </c>
      <c r="BO1332" s="57" t="str">
        <f t="shared" si="153"/>
        <v>00</v>
      </c>
      <c r="BP1332" s="57" t="str">
        <f t="shared" si="154"/>
        <v>00</v>
      </c>
    </row>
    <row r="1333" spans="1:18">
      <c r="A1333" s="51" t="s">
        <v>2997</v>
      </c>
      <c r="B1333" s="51" t="s">
        <v>191</v>
      </c>
      <c r="C1333" s="52">
        <v>29427</v>
      </c>
      <c r="D1333" s="51" t="s">
        <v>2998</v>
      </c>
      <c r="E1333" s="51" t="s">
        <v>2997</v>
      </c>
      <c r="F1333" s="51" t="s">
        <v>35</v>
      </c>
      <c r="G1333" s="85" t="s">
        <v>21</v>
      </c>
      <c r="H1333" s="86">
        <v>1331</v>
      </c>
      <c r="I1333" s="87" t="str">
        <f>VLOOKUP('entries and results'!G1333,$A$3:$E$30018,4,FALSE)</f>
        <v> </v>
      </c>
      <c r="J1333" s="87" t="str">
        <f>VLOOKUP('entries and results'!G1333,$A$3:$F$30018,6,FALSE)</f>
        <v> </v>
      </c>
      <c r="K1333" s="87" t="str">
        <f>VLOOKUP('entries and results'!G1333,$A$3:$E$30018,2,FALSE)</f>
        <v> </v>
      </c>
      <c r="L1333" s="88">
        <v>1331</v>
      </c>
      <c r="M1333" s="89" t="s">
        <v>21</v>
      </c>
      <c r="N1333" s="90" t="str">
        <f>VLOOKUP('entries and results'!M1333,$H$3:$K$30018,2,FALSE)</f>
        <v> </v>
      </c>
      <c r="O1333" s="90" t="str">
        <f>VLOOKUP('entries and results'!M1333,$H$3:$K$30018,3,FALSE)</f>
        <v> </v>
      </c>
      <c r="P1333" s="90" t="str">
        <f>VLOOKUP('entries and results'!M1333,$H$3:$K$30018,4,FALSE)</f>
        <v> </v>
      </c>
      <c r="Q1333" s="91" t="s">
        <v>22</v>
      </c>
      <c r="R1333" s="92" t="str">
        <f t="shared" si="150"/>
        <v>00:00</v>
      </c>
    </row>
    <row r="1334" spans="1:18">
      <c r="A1334" s="51" t="s">
        <v>2999</v>
      </c>
      <c r="B1334" s="51" t="s">
        <v>191</v>
      </c>
      <c r="C1334" s="52">
        <v>18454</v>
      </c>
      <c r="D1334" s="51" t="s">
        <v>3000</v>
      </c>
      <c r="E1334" s="51" t="s">
        <v>2999</v>
      </c>
      <c r="F1334" s="51" t="s">
        <v>29</v>
      </c>
      <c r="G1334" s="85" t="s">
        <v>21</v>
      </c>
      <c r="H1334" s="86">
        <v>1332</v>
      </c>
      <c r="I1334" s="87" t="str">
        <f>VLOOKUP('entries and results'!G1334,$A$3:$E$30018,4,FALSE)</f>
        <v> </v>
      </c>
      <c r="J1334" s="87" t="str">
        <f>VLOOKUP('entries and results'!G1334,$A$3:$F$30018,6,FALSE)</f>
        <v> </v>
      </c>
      <c r="K1334" s="87" t="str">
        <f>VLOOKUP('entries and results'!G1334,$A$3:$E$30018,2,FALSE)</f>
        <v> </v>
      </c>
      <c r="L1334" s="88">
        <v>1332</v>
      </c>
      <c r="M1334" s="89" t="s">
        <v>21</v>
      </c>
      <c r="N1334" s="90" t="str">
        <f>VLOOKUP('entries and results'!M1334,$H$3:$K$30018,2,FALSE)</f>
        <v> </v>
      </c>
      <c r="O1334" s="90" t="str">
        <f>VLOOKUP('entries and results'!M1334,$H$3:$K$30018,3,FALSE)</f>
        <v> </v>
      </c>
      <c r="P1334" s="90" t="str">
        <f>VLOOKUP('entries and results'!M1334,$H$3:$K$30018,4,FALSE)</f>
        <v> </v>
      </c>
      <c r="Q1334" s="91" t="s">
        <v>22</v>
      </c>
      <c r="R1334" s="92" t="str">
        <f t="shared" si="150"/>
        <v>00:00</v>
      </c>
    </row>
    <row r="1335" spans="1:18">
      <c r="A1335" s="51" t="s">
        <v>3001</v>
      </c>
      <c r="B1335" s="51" t="s">
        <v>191</v>
      </c>
      <c r="C1335" s="52">
        <v>16831</v>
      </c>
      <c r="D1335" s="51" t="s">
        <v>3002</v>
      </c>
      <c r="E1335" s="51" t="s">
        <v>3001</v>
      </c>
      <c r="F1335" s="51" t="s">
        <v>29</v>
      </c>
      <c r="G1335" s="85" t="s">
        <v>21</v>
      </c>
      <c r="H1335" s="86">
        <v>1333</v>
      </c>
      <c r="I1335" s="87" t="str">
        <f>VLOOKUP('entries and results'!G1335,$A$3:$E$30018,4,FALSE)</f>
        <v> </v>
      </c>
      <c r="J1335" s="87" t="str">
        <f>VLOOKUP('entries and results'!G1335,$A$3:$F$30018,6,FALSE)</f>
        <v> </v>
      </c>
      <c r="K1335" s="87" t="str">
        <f>VLOOKUP('entries and results'!G1335,$A$3:$E$30018,2,FALSE)</f>
        <v> </v>
      </c>
      <c r="L1335" s="88">
        <v>1333</v>
      </c>
      <c r="M1335" s="89" t="s">
        <v>21</v>
      </c>
      <c r="N1335" s="90" t="str">
        <f>VLOOKUP('entries and results'!M1335,$H$3:$K$30018,2,FALSE)</f>
        <v> </v>
      </c>
      <c r="O1335" s="90" t="str">
        <f>VLOOKUP('entries and results'!M1335,$H$3:$K$30018,3,FALSE)</f>
        <v> </v>
      </c>
      <c r="P1335" s="90" t="str">
        <f>VLOOKUP('entries and results'!M1335,$H$3:$K$30018,4,FALSE)</f>
        <v> </v>
      </c>
      <c r="Q1335" s="91" t="s">
        <v>22</v>
      </c>
      <c r="R1335" s="92" t="str">
        <f t="shared" si="150"/>
        <v>00:00</v>
      </c>
    </row>
    <row r="1336" spans="1:18">
      <c r="A1336" s="51" t="s">
        <v>3003</v>
      </c>
      <c r="B1336" s="51" t="s">
        <v>191</v>
      </c>
      <c r="C1336" s="52">
        <v>18893</v>
      </c>
      <c r="D1336" s="51" t="s">
        <v>3004</v>
      </c>
      <c r="E1336" s="51" t="s">
        <v>3003</v>
      </c>
      <c r="F1336" s="51" t="s">
        <v>29</v>
      </c>
      <c r="G1336" s="85" t="s">
        <v>21</v>
      </c>
      <c r="H1336" s="86">
        <v>1334</v>
      </c>
      <c r="I1336" s="87" t="str">
        <f>VLOOKUP('entries and results'!G1336,$A$3:$E$30018,4,FALSE)</f>
        <v> </v>
      </c>
      <c r="J1336" s="87" t="str">
        <f>VLOOKUP('entries and results'!G1336,$A$3:$F$30018,6,FALSE)</f>
        <v> </v>
      </c>
      <c r="K1336" s="87" t="str">
        <f>VLOOKUP('entries and results'!G1336,$A$3:$E$30018,2,FALSE)</f>
        <v> </v>
      </c>
      <c r="L1336" s="88">
        <v>1334</v>
      </c>
      <c r="M1336" s="89" t="s">
        <v>21</v>
      </c>
      <c r="N1336" s="90" t="str">
        <f>VLOOKUP('entries and results'!M1336,$H$3:$K$30018,2,FALSE)</f>
        <v> </v>
      </c>
      <c r="O1336" s="90" t="str">
        <f>VLOOKUP('entries and results'!M1336,$H$3:$K$30018,3,FALSE)</f>
        <v> </v>
      </c>
      <c r="P1336" s="90" t="str">
        <f>VLOOKUP('entries and results'!M1336,$H$3:$K$30018,4,FALSE)</f>
        <v> </v>
      </c>
      <c r="Q1336" s="91" t="s">
        <v>22</v>
      </c>
      <c r="R1336" s="92" t="str">
        <f t="shared" si="150"/>
        <v>00:00</v>
      </c>
    </row>
    <row r="1337" spans="1:18">
      <c r="A1337" s="51" t="s">
        <v>3005</v>
      </c>
      <c r="B1337" s="51" t="s">
        <v>191</v>
      </c>
      <c r="C1337" s="52">
        <v>24078</v>
      </c>
      <c r="D1337" s="51" t="s">
        <v>3006</v>
      </c>
      <c r="E1337" s="51" t="s">
        <v>3005</v>
      </c>
      <c r="F1337" s="51" t="s">
        <v>29</v>
      </c>
      <c r="G1337" s="85" t="s">
        <v>21</v>
      </c>
      <c r="H1337" s="86">
        <v>1335</v>
      </c>
      <c r="I1337" s="87" t="str">
        <f>VLOOKUP('entries and results'!G1337,$A$3:$E$30018,4,FALSE)</f>
        <v> </v>
      </c>
      <c r="J1337" s="87" t="str">
        <f>VLOOKUP('entries and results'!G1337,$A$3:$F$30018,6,FALSE)</f>
        <v> </v>
      </c>
      <c r="K1337" s="87" t="str">
        <f>VLOOKUP('entries and results'!G1337,$A$3:$E$30018,2,FALSE)</f>
        <v> </v>
      </c>
      <c r="L1337" s="88">
        <v>1335</v>
      </c>
      <c r="M1337" s="89" t="s">
        <v>21</v>
      </c>
      <c r="N1337" s="90" t="str">
        <f>VLOOKUP('entries and results'!M1337,$H$3:$K$30018,2,FALSE)</f>
        <v> </v>
      </c>
      <c r="O1337" s="90" t="str">
        <f>VLOOKUP('entries and results'!M1337,$H$3:$K$30018,3,FALSE)</f>
        <v> </v>
      </c>
      <c r="P1337" s="90" t="str">
        <f>VLOOKUP('entries and results'!M1337,$H$3:$K$30018,4,FALSE)</f>
        <v> </v>
      </c>
      <c r="Q1337" s="91" t="s">
        <v>22</v>
      </c>
      <c r="R1337" s="92" t="str">
        <f t="shared" si="150"/>
        <v>00:00</v>
      </c>
    </row>
    <row r="1338" spans="1:18">
      <c r="A1338" s="51" t="s">
        <v>3007</v>
      </c>
      <c r="B1338" s="51" t="s">
        <v>191</v>
      </c>
      <c r="C1338" s="52">
        <v>14449</v>
      </c>
      <c r="D1338" s="51" t="s">
        <v>3008</v>
      </c>
      <c r="E1338" s="51" t="s">
        <v>3007</v>
      </c>
      <c r="F1338" s="51" t="s">
        <v>29</v>
      </c>
      <c r="G1338" s="85" t="s">
        <v>21</v>
      </c>
      <c r="H1338" s="86">
        <v>1336</v>
      </c>
      <c r="I1338" s="87" t="str">
        <f>VLOOKUP('entries and results'!G1338,$A$3:$E$30018,4,FALSE)</f>
        <v> </v>
      </c>
      <c r="J1338" s="87" t="str">
        <f>VLOOKUP('entries and results'!G1338,$A$3:$F$30018,6,FALSE)</f>
        <v> </v>
      </c>
      <c r="K1338" s="87" t="str">
        <f>VLOOKUP('entries and results'!G1338,$A$3:$E$30018,2,FALSE)</f>
        <v> </v>
      </c>
      <c r="L1338" s="88">
        <v>1336</v>
      </c>
      <c r="M1338" s="89" t="s">
        <v>21</v>
      </c>
      <c r="N1338" s="90" t="str">
        <f>VLOOKUP('entries and results'!M1338,$H$3:$K$30018,2,FALSE)</f>
        <v> </v>
      </c>
      <c r="O1338" s="90" t="str">
        <f>VLOOKUP('entries and results'!M1338,$H$3:$K$30018,3,FALSE)</f>
        <v> </v>
      </c>
      <c r="P1338" s="90" t="str">
        <f>VLOOKUP('entries and results'!M1338,$H$3:$K$30018,4,FALSE)</f>
        <v> </v>
      </c>
      <c r="Q1338" s="91" t="s">
        <v>22</v>
      </c>
      <c r="R1338" s="92" t="str">
        <f t="shared" si="150"/>
        <v>00:00</v>
      </c>
    </row>
    <row r="1339" spans="1:18">
      <c r="A1339" s="51" t="s">
        <v>3009</v>
      </c>
      <c r="B1339" s="51" t="s">
        <v>191</v>
      </c>
      <c r="C1339" s="52">
        <v>22085</v>
      </c>
      <c r="D1339" s="51" t="s">
        <v>3010</v>
      </c>
      <c r="E1339" s="51" t="s">
        <v>3009</v>
      </c>
      <c r="F1339" s="51" t="s">
        <v>29</v>
      </c>
      <c r="G1339" s="85" t="s">
        <v>21</v>
      </c>
      <c r="H1339" s="86">
        <v>1337</v>
      </c>
      <c r="I1339" s="87" t="str">
        <f>VLOOKUP('entries and results'!G1339,$A$3:$E$30018,4,FALSE)</f>
        <v> </v>
      </c>
      <c r="J1339" s="87" t="str">
        <f>VLOOKUP('entries and results'!G1339,$A$3:$F$30018,6,FALSE)</f>
        <v> </v>
      </c>
      <c r="K1339" s="87" t="str">
        <f>VLOOKUP('entries and results'!G1339,$A$3:$E$30018,2,FALSE)</f>
        <v> </v>
      </c>
      <c r="L1339" s="88">
        <v>1337</v>
      </c>
      <c r="M1339" s="89" t="s">
        <v>21</v>
      </c>
      <c r="N1339" s="90" t="str">
        <f>VLOOKUP('entries and results'!M1339,$H$3:$K$30018,2,FALSE)</f>
        <v> </v>
      </c>
      <c r="O1339" s="90" t="str">
        <f>VLOOKUP('entries and results'!M1339,$H$3:$K$30018,3,FALSE)</f>
        <v> </v>
      </c>
      <c r="P1339" s="90" t="str">
        <f>VLOOKUP('entries and results'!M1339,$H$3:$K$30018,4,FALSE)</f>
        <v> </v>
      </c>
      <c r="Q1339" s="91" t="s">
        <v>22</v>
      </c>
      <c r="R1339" s="92" t="str">
        <f t="shared" si="150"/>
        <v>00:00</v>
      </c>
    </row>
    <row r="1340" spans="1:18">
      <c r="A1340" s="51" t="s">
        <v>3011</v>
      </c>
      <c r="B1340" s="51" t="s">
        <v>191</v>
      </c>
      <c r="C1340" s="52">
        <v>16923</v>
      </c>
      <c r="D1340" s="51" t="s">
        <v>3012</v>
      </c>
      <c r="E1340" s="51" t="s">
        <v>3011</v>
      </c>
      <c r="F1340" s="51" t="s">
        <v>29</v>
      </c>
      <c r="G1340" s="85" t="s">
        <v>21</v>
      </c>
      <c r="H1340" s="86">
        <v>1338</v>
      </c>
      <c r="I1340" s="87" t="str">
        <f>VLOOKUP('entries and results'!G1340,$A$3:$E$30018,4,FALSE)</f>
        <v> </v>
      </c>
      <c r="J1340" s="87" t="str">
        <f>VLOOKUP('entries and results'!G1340,$A$3:$F$30018,6,FALSE)</f>
        <v> </v>
      </c>
      <c r="K1340" s="87" t="str">
        <f>VLOOKUP('entries and results'!G1340,$A$3:$E$30018,2,FALSE)</f>
        <v> </v>
      </c>
      <c r="L1340" s="88">
        <v>1338</v>
      </c>
      <c r="M1340" s="89" t="s">
        <v>21</v>
      </c>
      <c r="N1340" s="90" t="str">
        <f>VLOOKUP('entries and results'!M1340,$H$3:$K$30018,2,FALSE)</f>
        <v> </v>
      </c>
      <c r="O1340" s="90" t="str">
        <f>VLOOKUP('entries and results'!M1340,$H$3:$K$30018,3,FALSE)</f>
        <v> </v>
      </c>
      <c r="P1340" s="90" t="str">
        <f>VLOOKUP('entries and results'!M1340,$H$3:$K$30018,4,FALSE)</f>
        <v> </v>
      </c>
      <c r="Q1340" s="91" t="s">
        <v>22</v>
      </c>
      <c r="R1340" s="92" t="str">
        <f t="shared" si="150"/>
        <v>00:00</v>
      </c>
    </row>
    <row r="1341" spans="1:18">
      <c r="A1341" s="51" t="s">
        <v>3013</v>
      </c>
      <c r="B1341" s="51" t="s">
        <v>191</v>
      </c>
      <c r="C1341" s="52">
        <v>20674</v>
      </c>
      <c r="D1341" s="51" t="s">
        <v>3014</v>
      </c>
      <c r="E1341" s="51" t="s">
        <v>3013</v>
      </c>
      <c r="F1341" s="51" t="s">
        <v>29</v>
      </c>
      <c r="G1341" s="85" t="s">
        <v>21</v>
      </c>
      <c r="H1341" s="86">
        <v>1339</v>
      </c>
      <c r="I1341" s="87" t="str">
        <f>VLOOKUP('entries and results'!G1341,$A$3:$E$30018,4,FALSE)</f>
        <v> </v>
      </c>
      <c r="J1341" s="87" t="str">
        <f>VLOOKUP('entries and results'!G1341,$A$3:$F$30018,6,FALSE)</f>
        <v> </v>
      </c>
      <c r="K1341" s="87" t="str">
        <f>VLOOKUP('entries and results'!G1341,$A$3:$E$30018,2,FALSE)</f>
        <v> </v>
      </c>
      <c r="L1341" s="88">
        <v>1339</v>
      </c>
      <c r="M1341" s="89" t="s">
        <v>21</v>
      </c>
      <c r="N1341" s="90" t="str">
        <f>VLOOKUP('entries and results'!M1341,$H$3:$K$30018,2,FALSE)</f>
        <v> </v>
      </c>
      <c r="O1341" s="90" t="str">
        <f>VLOOKUP('entries and results'!M1341,$H$3:$K$30018,3,FALSE)</f>
        <v> </v>
      </c>
      <c r="P1341" s="90" t="str">
        <f>VLOOKUP('entries and results'!M1341,$H$3:$K$30018,4,FALSE)</f>
        <v> </v>
      </c>
      <c r="Q1341" s="91" t="s">
        <v>22</v>
      </c>
      <c r="R1341" s="92" t="str">
        <f t="shared" si="150"/>
        <v>00:00</v>
      </c>
    </row>
    <row r="1342" spans="1:18">
      <c r="A1342" s="51" t="s">
        <v>3015</v>
      </c>
      <c r="B1342" s="51" t="s">
        <v>191</v>
      </c>
      <c r="C1342" s="52">
        <v>23897</v>
      </c>
      <c r="D1342" s="51" t="s">
        <v>3016</v>
      </c>
      <c r="E1342" s="51" t="s">
        <v>3015</v>
      </c>
      <c r="F1342" s="51" t="s">
        <v>29</v>
      </c>
      <c r="G1342" s="85" t="s">
        <v>21</v>
      </c>
      <c r="H1342" s="86">
        <v>1340</v>
      </c>
      <c r="I1342" s="87" t="str">
        <f>VLOOKUP('entries and results'!G1342,$A$3:$E$30018,4,FALSE)</f>
        <v> </v>
      </c>
      <c r="J1342" s="87" t="str">
        <f>VLOOKUP('entries and results'!G1342,$A$3:$F$30018,6,FALSE)</f>
        <v> </v>
      </c>
      <c r="K1342" s="87" t="str">
        <f>VLOOKUP('entries and results'!G1342,$A$3:$E$30018,2,FALSE)</f>
        <v> </v>
      </c>
      <c r="L1342" s="88">
        <v>1340</v>
      </c>
      <c r="M1342" s="89" t="s">
        <v>21</v>
      </c>
      <c r="N1342" s="90" t="str">
        <f>VLOOKUP('entries and results'!M1342,$H$3:$K$30018,2,FALSE)</f>
        <v> </v>
      </c>
      <c r="O1342" s="90" t="str">
        <f>VLOOKUP('entries and results'!M1342,$H$3:$K$30018,3,FALSE)</f>
        <v> </v>
      </c>
      <c r="P1342" s="90" t="str">
        <f>VLOOKUP('entries and results'!M1342,$H$3:$K$30018,4,FALSE)</f>
        <v> </v>
      </c>
      <c r="Q1342" s="91" t="s">
        <v>22</v>
      </c>
      <c r="R1342" s="92" t="str">
        <f t="shared" si="150"/>
        <v>00:00</v>
      </c>
    </row>
    <row r="1343" spans="1:18">
      <c r="A1343" s="51" t="s">
        <v>3017</v>
      </c>
      <c r="B1343" s="51" t="s">
        <v>191</v>
      </c>
      <c r="C1343" s="52">
        <v>21785</v>
      </c>
      <c r="D1343" s="51" t="s">
        <v>3018</v>
      </c>
      <c r="E1343" s="51" t="s">
        <v>3017</v>
      </c>
      <c r="F1343" s="51" t="s">
        <v>29</v>
      </c>
      <c r="G1343" s="85" t="s">
        <v>21</v>
      </c>
      <c r="H1343" s="86">
        <v>1341</v>
      </c>
      <c r="I1343" s="87" t="str">
        <f>VLOOKUP('entries and results'!G1343,$A$3:$E$30018,4,FALSE)</f>
        <v> </v>
      </c>
      <c r="J1343" s="87" t="str">
        <f>VLOOKUP('entries and results'!G1343,$A$3:$F$30018,6,FALSE)</f>
        <v> </v>
      </c>
      <c r="K1343" s="87" t="str">
        <f>VLOOKUP('entries and results'!G1343,$A$3:$E$30018,2,FALSE)</f>
        <v> </v>
      </c>
      <c r="L1343" s="88">
        <v>1341</v>
      </c>
      <c r="M1343" s="89" t="s">
        <v>21</v>
      </c>
      <c r="N1343" s="90" t="str">
        <f>VLOOKUP('entries and results'!M1343,$H$3:$K$30018,2,FALSE)</f>
        <v> </v>
      </c>
      <c r="O1343" s="90" t="str">
        <f>VLOOKUP('entries and results'!M1343,$H$3:$K$30018,3,FALSE)</f>
        <v> </v>
      </c>
      <c r="P1343" s="90" t="str">
        <f>VLOOKUP('entries and results'!M1343,$H$3:$K$30018,4,FALSE)</f>
        <v> </v>
      </c>
      <c r="Q1343" s="91" t="s">
        <v>22</v>
      </c>
      <c r="R1343" s="92" t="str">
        <f t="shared" si="150"/>
        <v>00:00</v>
      </c>
    </row>
    <row r="1344" spans="1:18">
      <c r="A1344" s="51" t="s">
        <v>3019</v>
      </c>
      <c r="B1344" s="51" t="s">
        <v>191</v>
      </c>
      <c r="C1344" s="52">
        <v>22234</v>
      </c>
      <c r="D1344" s="51" t="s">
        <v>3020</v>
      </c>
      <c r="E1344" s="51" t="s">
        <v>3019</v>
      </c>
      <c r="F1344" s="51" t="s">
        <v>29</v>
      </c>
      <c r="G1344" s="85" t="s">
        <v>21</v>
      </c>
      <c r="H1344" s="86">
        <v>1342</v>
      </c>
      <c r="I1344" s="87" t="str">
        <f>VLOOKUP('entries and results'!G1344,$A$3:$E$30018,4,FALSE)</f>
        <v> </v>
      </c>
      <c r="J1344" s="87" t="str">
        <f>VLOOKUP('entries and results'!G1344,$A$3:$F$30018,6,FALSE)</f>
        <v> </v>
      </c>
      <c r="K1344" s="87" t="str">
        <f>VLOOKUP('entries and results'!G1344,$A$3:$E$30018,2,FALSE)</f>
        <v> </v>
      </c>
      <c r="L1344" s="88">
        <v>1342</v>
      </c>
      <c r="M1344" s="89" t="s">
        <v>21</v>
      </c>
      <c r="N1344" s="90" t="str">
        <f>VLOOKUP('entries and results'!M1344,$H$3:$K$30018,2,FALSE)</f>
        <v> </v>
      </c>
      <c r="O1344" s="90" t="str">
        <f>VLOOKUP('entries and results'!M1344,$H$3:$K$30018,3,FALSE)</f>
        <v> </v>
      </c>
      <c r="P1344" s="90" t="str">
        <f>VLOOKUP('entries and results'!M1344,$H$3:$K$30018,4,FALSE)</f>
        <v> </v>
      </c>
      <c r="Q1344" s="91" t="s">
        <v>22</v>
      </c>
      <c r="R1344" s="92" t="str">
        <f t="shared" si="150"/>
        <v>00:00</v>
      </c>
    </row>
    <row r="1345" spans="1:18">
      <c r="A1345" s="51" t="s">
        <v>3021</v>
      </c>
      <c r="B1345" s="51" t="s">
        <v>191</v>
      </c>
      <c r="C1345" s="52">
        <v>18873</v>
      </c>
      <c r="D1345" s="51" t="s">
        <v>3022</v>
      </c>
      <c r="E1345" s="51" t="s">
        <v>3021</v>
      </c>
      <c r="F1345" s="51" t="s">
        <v>29</v>
      </c>
      <c r="G1345" s="85" t="s">
        <v>21</v>
      </c>
      <c r="H1345" s="86">
        <v>1343</v>
      </c>
      <c r="I1345" s="87" t="str">
        <f>VLOOKUP('entries and results'!G1345,$A$3:$E$30018,4,FALSE)</f>
        <v> </v>
      </c>
      <c r="J1345" s="87" t="str">
        <f>VLOOKUP('entries and results'!G1345,$A$3:$F$30018,6,FALSE)</f>
        <v> </v>
      </c>
      <c r="K1345" s="87" t="str">
        <f>VLOOKUP('entries and results'!G1345,$A$3:$E$30018,2,FALSE)</f>
        <v> </v>
      </c>
      <c r="L1345" s="88">
        <v>1343</v>
      </c>
      <c r="M1345" s="89" t="s">
        <v>21</v>
      </c>
      <c r="N1345" s="90" t="str">
        <f>VLOOKUP('entries and results'!M1345,$H$3:$K$30018,2,FALSE)</f>
        <v> </v>
      </c>
      <c r="O1345" s="90" t="str">
        <f>VLOOKUP('entries and results'!M1345,$H$3:$K$30018,3,FALSE)</f>
        <v> </v>
      </c>
      <c r="P1345" s="90" t="str">
        <f>VLOOKUP('entries and results'!M1345,$H$3:$K$30018,4,FALSE)</f>
        <v> </v>
      </c>
      <c r="Q1345" s="91" t="s">
        <v>22</v>
      </c>
      <c r="R1345" s="92" t="str">
        <f t="shared" si="150"/>
        <v>00:00</v>
      </c>
    </row>
    <row r="1346" spans="1:18">
      <c r="A1346" s="51" t="s">
        <v>3023</v>
      </c>
      <c r="B1346" s="51" t="s">
        <v>191</v>
      </c>
      <c r="C1346" s="52">
        <v>21313</v>
      </c>
      <c r="D1346" s="51" t="s">
        <v>3024</v>
      </c>
      <c r="E1346" s="51" t="s">
        <v>3023</v>
      </c>
      <c r="F1346" s="51" t="s">
        <v>29</v>
      </c>
      <c r="G1346" s="85" t="s">
        <v>21</v>
      </c>
      <c r="H1346" s="86">
        <v>1344</v>
      </c>
      <c r="I1346" s="87" t="str">
        <f>VLOOKUP('entries and results'!G1346,$A$3:$E$30018,4,FALSE)</f>
        <v> </v>
      </c>
      <c r="J1346" s="87" t="str">
        <f>VLOOKUP('entries and results'!G1346,$A$3:$F$30018,6,FALSE)</f>
        <v> </v>
      </c>
      <c r="K1346" s="87" t="str">
        <f>VLOOKUP('entries and results'!G1346,$A$3:$E$30018,2,FALSE)</f>
        <v> </v>
      </c>
      <c r="L1346" s="88">
        <v>1344</v>
      </c>
      <c r="M1346" s="89" t="s">
        <v>21</v>
      </c>
      <c r="N1346" s="90" t="str">
        <f>VLOOKUP('entries and results'!M1346,$H$3:$K$30018,2,FALSE)</f>
        <v> </v>
      </c>
      <c r="O1346" s="90" t="str">
        <f>VLOOKUP('entries and results'!M1346,$H$3:$K$30018,3,FALSE)</f>
        <v> </v>
      </c>
      <c r="P1346" s="90" t="str">
        <f>VLOOKUP('entries and results'!M1346,$H$3:$K$30018,4,FALSE)</f>
        <v> </v>
      </c>
      <c r="Q1346" s="91" t="s">
        <v>22</v>
      </c>
      <c r="R1346" s="92" t="str">
        <f t="shared" si="150"/>
        <v>00:00</v>
      </c>
    </row>
    <row r="1347" spans="1:18">
      <c r="A1347" s="51" t="s">
        <v>3025</v>
      </c>
      <c r="B1347" s="51" t="s">
        <v>191</v>
      </c>
      <c r="C1347" s="52">
        <v>26852</v>
      </c>
      <c r="D1347" s="51" t="s">
        <v>3026</v>
      </c>
      <c r="E1347" s="51" t="s">
        <v>3025</v>
      </c>
      <c r="F1347" s="51" t="s">
        <v>35</v>
      </c>
      <c r="G1347" s="85" t="s">
        <v>21</v>
      </c>
      <c r="H1347" s="86">
        <v>1345</v>
      </c>
      <c r="I1347" s="87" t="str">
        <f>VLOOKUP('entries and results'!G1347,$A$3:$E$30018,4,FALSE)</f>
        <v> </v>
      </c>
      <c r="J1347" s="87" t="str">
        <f>VLOOKUP('entries and results'!G1347,$A$3:$F$30018,6,FALSE)</f>
        <v> </v>
      </c>
      <c r="K1347" s="87" t="str">
        <f>VLOOKUP('entries and results'!G1347,$A$3:$E$30018,2,FALSE)</f>
        <v> </v>
      </c>
      <c r="L1347" s="88">
        <v>1345</v>
      </c>
      <c r="M1347" s="89" t="s">
        <v>21</v>
      </c>
      <c r="N1347" s="90" t="str">
        <f>VLOOKUP('entries and results'!M1347,$H$3:$K$30018,2,FALSE)</f>
        <v> </v>
      </c>
      <c r="O1347" s="90" t="str">
        <f>VLOOKUP('entries and results'!M1347,$H$3:$K$30018,3,FALSE)</f>
        <v> </v>
      </c>
      <c r="P1347" s="90" t="str">
        <f>VLOOKUP('entries and results'!M1347,$H$3:$K$30018,4,FALSE)</f>
        <v> </v>
      </c>
      <c r="Q1347" s="91" t="s">
        <v>22</v>
      </c>
      <c r="R1347" s="92" t="str">
        <f t="shared" si="150"/>
        <v>00:00</v>
      </c>
    </row>
    <row r="1348" spans="1:18">
      <c r="A1348" s="51" t="s">
        <v>3027</v>
      </c>
      <c r="B1348" s="51" t="s">
        <v>191</v>
      </c>
      <c r="C1348" s="52">
        <v>24114</v>
      </c>
      <c r="D1348" s="51" t="s">
        <v>3028</v>
      </c>
      <c r="E1348" s="51" t="s">
        <v>3027</v>
      </c>
      <c r="F1348" s="51" t="s">
        <v>29</v>
      </c>
      <c r="G1348" s="85" t="s">
        <v>21</v>
      </c>
      <c r="H1348" s="86">
        <v>1346</v>
      </c>
      <c r="I1348" s="87" t="str">
        <f>VLOOKUP('entries and results'!G1348,$A$3:$E$30018,4,FALSE)</f>
        <v> </v>
      </c>
      <c r="J1348" s="87" t="str">
        <f>VLOOKUP('entries and results'!G1348,$A$3:$F$30018,6,FALSE)</f>
        <v> </v>
      </c>
      <c r="K1348" s="87" t="str">
        <f>VLOOKUP('entries and results'!G1348,$A$3:$E$30018,2,FALSE)</f>
        <v> </v>
      </c>
      <c r="L1348" s="88">
        <v>1346</v>
      </c>
      <c r="M1348" s="89" t="s">
        <v>21</v>
      </c>
      <c r="N1348" s="90" t="str">
        <f>VLOOKUP('entries and results'!M1348,$H$3:$K$30018,2,FALSE)</f>
        <v> </v>
      </c>
      <c r="O1348" s="90" t="str">
        <f>VLOOKUP('entries and results'!M1348,$H$3:$K$30018,3,FALSE)</f>
        <v> </v>
      </c>
      <c r="P1348" s="90" t="str">
        <f>VLOOKUP('entries and results'!M1348,$H$3:$K$30018,4,FALSE)</f>
        <v> </v>
      </c>
      <c r="Q1348" s="91" t="s">
        <v>22</v>
      </c>
      <c r="R1348" s="92" t="str">
        <f t="shared" ref="R1348:R1355" si="156">IF($H1348=""," ",(LOOKUP($H1348,$BK$3:$BK$1601,$BJ$3:$BJ$1601)))</f>
        <v>00:00</v>
      </c>
    </row>
    <row r="1349" spans="1:18">
      <c r="A1349" s="51" t="s">
        <v>3029</v>
      </c>
      <c r="B1349" s="51" t="s">
        <v>191</v>
      </c>
      <c r="C1349" s="52">
        <v>25863</v>
      </c>
      <c r="D1349" s="51" t="s">
        <v>3030</v>
      </c>
      <c r="E1349" s="51" t="s">
        <v>3029</v>
      </c>
      <c r="F1349" s="51" t="s">
        <v>35</v>
      </c>
      <c r="G1349" s="85" t="s">
        <v>21</v>
      </c>
      <c r="H1349" s="86">
        <v>1347</v>
      </c>
      <c r="I1349" s="87" t="str">
        <f>VLOOKUP('entries and results'!G1349,$A$3:$E$30018,4,FALSE)</f>
        <v> </v>
      </c>
      <c r="J1349" s="87" t="str">
        <f>VLOOKUP('entries and results'!G1349,$A$3:$F$30018,6,FALSE)</f>
        <v> </v>
      </c>
      <c r="K1349" s="87" t="str">
        <f>VLOOKUP('entries and results'!G1349,$A$3:$E$30018,2,FALSE)</f>
        <v> </v>
      </c>
      <c r="L1349" s="88">
        <v>1347</v>
      </c>
      <c r="M1349" s="89" t="s">
        <v>21</v>
      </c>
      <c r="N1349" s="90" t="str">
        <f>VLOOKUP('entries and results'!M1349,$H$3:$K$30018,2,FALSE)</f>
        <v> </v>
      </c>
      <c r="O1349" s="90" t="str">
        <f>VLOOKUP('entries and results'!M1349,$H$3:$K$30018,3,FALSE)</f>
        <v> </v>
      </c>
      <c r="P1349" s="90" t="str">
        <f>VLOOKUP('entries and results'!M1349,$H$3:$K$30018,4,FALSE)</f>
        <v> </v>
      </c>
      <c r="Q1349" s="91" t="s">
        <v>22</v>
      </c>
      <c r="R1349" s="92" t="str">
        <f t="shared" si="156"/>
        <v>00:00</v>
      </c>
    </row>
    <row r="1350" spans="1:18">
      <c r="A1350" s="51" t="s">
        <v>3031</v>
      </c>
      <c r="B1350" s="51" t="s">
        <v>191</v>
      </c>
      <c r="C1350" s="52">
        <v>23688</v>
      </c>
      <c r="D1350" s="51" t="s">
        <v>3032</v>
      </c>
      <c r="E1350" s="51" t="s">
        <v>3031</v>
      </c>
      <c r="F1350" s="51" t="s">
        <v>29</v>
      </c>
      <c r="G1350" s="85" t="s">
        <v>21</v>
      </c>
      <c r="H1350" s="86">
        <v>1348</v>
      </c>
      <c r="I1350" s="87" t="str">
        <f>VLOOKUP('entries and results'!G1350,$A$3:$E$30018,4,FALSE)</f>
        <v> </v>
      </c>
      <c r="J1350" s="87" t="str">
        <f>VLOOKUP('entries and results'!G1350,$A$3:$F$30018,6,FALSE)</f>
        <v> </v>
      </c>
      <c r="K1350" s="87" t="str">
        <f>VLOOKUP('entries and results'!G1350,$A$3:$E$30018,2,FALSE)</f>
        <v> </v>
      </c>
      <c r="L1350" s="88">
        <v>1348</v>
      </c>
      <c r="M1350" s="89" t="s">
        <v>21</v>
      </c>
      <c r="N1350" s="90" t="str">
        <f>VLOOKUP('entries and results'!M1350,$H$3:$K$30018,2,FALSE)</f>
        <v> </v>
      </c>
      <c r="O1350" s="90" t="str">
        <f>VLOOKUP('entries and results'!M1350,$H$3:$K$30018,3,FALSE)</f>
        <v> </v>
      </c>
      <c r="P1350" s="90" t="str">
        <f>VLOOKUP('entries and results'!M1350,$H$3:$K$30018,4,FALSE)</f>
        <v> </v>
      </c>
      <c r="Q1350" s="91" t="s">
        <v>22</v>
      </c>
      <c r="R1350" s="92" t="str">
        <f t="shared" si="156"/>
        <v>00:00</v>
      </c>
    </row>
    <row r="1351" spans="1:18">
      <c r="A1351" s="51" t="s">
        <v>3033</v>
      </c>
      <c r="B1351" s="51" t="s">
        <v>191</v>
      </c>
      <c r="C1351" s="52">
        <v>22199</v>
      </c>
      <c r="D1351" s="51" t="s">
        <v>3034</v>
      </c>
      <c r="E1351" s="51" t="s">
        <v>3033</v>
      </c>
      <c r="F1351" s="51" t="s">
        <v>29</v>
      </c>
      <c r="G1351" s="85" t="s">
        <v>21</v>
      </c>
      <c r="H1351" s="86">
        <v>1349</v>
      </c>
      <c r="I1351" s="87" t="str">
        <f>VLOOKUP('entries and results'!G1351,$A$3:$E$30018,4,FALSE)</f>
        <v> </v>
      </c>
      <c r="J1351" s="87" t="str">
        <f>VLOOKUP('entries and results'!G1351,$A$3:$F$30018,6,FALSE)</f>
        <v> </v>
      </c>
      <c r="K1351" s="87" t="str">
        <f>VLOOKUP('entries and results'!G1351,$A$3:$E$30018,2,FALSE)</f>
        <v> </v>
      </c>
      <c r="L1351" s="88">
        <v>1349</v>
      </c>
      <c r="M1351" s="89" t="s">
        <v>21</v>
      </c>
      <c r="N1351" s="90" t="str">
        <f>VLOOKUP('entries and results'!M1351,$H$3:$K$30018,2,FALSE)</f>
        <v> </v>
      </c>
      <c r="O1351" s="90" t="str">
        <f>VLOOKUP('entries and results'!M1351,$H$3:$K$30018,3,FALSE)</f>
        <v> </v>
      </c>
      <c r="P1351" s="90" t="str">
        <f>VLOOKUP('entries and results'!M1351,$H$3:$K$30018,4,FALSE)</f>
        <v> </v>
      </c>
      <c r="Q1351" s="91" t="s">
        <v>22</v>
      </c>
      <c r="R1351" s="92" t="str">
        <f t="shared" si="156"/>
        <v>00:00</v>
      </c>
    </row>
    <row r="1352" spans="1:18">
      <c r="A1352" s="51" t="s">
        <v>3035</v>
      </c>
      <c r="B1352" s="51" t="s">
        <v>191</v>
      </c>
      <c r="C1352" s="52">
        <v>26414</v>
      </c>
      <c r="D1352" s="51" t="s">
        <v>3036</v>
      </c>
      <c r="E1352" s="51" t="s">
        <v>3035</v>
      </c>
      <c r="F1352" s="51" t="s">
        <v>35</v>
      </c>
      <c r="G1352" s="85" t="s">
        <v>21</v>
      </c>
      <c r="H1352" s="86">
        <v>1350</v>
      </c>
      <c r="I1352" s="87" t="str">
        <f>VLOOKUP('entries and results'!G1352,$A$3:$E$30018,4,FALSE)</f>
        <v> </v>
      </c>
      <c r="J1352" s="87" t="str">
        <f>VLOOKUP('entries and results'!G1352,$A$3:$F$30018,6,FALSE)</f>
        <v> </v>
      </c>
      <c r="K1352" s="87" t="str">
        <f>VLOOKUP('entries and results'!G1352,$A$3:$E$30018,2,FALSE)</f>
        <v> </v>
      </c>
      <c r="L1352" s="88">
        <v>1350</v>
      </c>
      <c r="M1352" s="89" t="s">
        <v>21</v>
      </c>
      <c r="N1352" s="90" t="str">
        <f>VLOOKUP('entries and results'!M1352,$H$3:$K$30018,2,FALSE)</f>
        <v> </v>
      </c>
      <c r="O1352" s="90" t="str">
        <f>VLOOKUP('entries and results'!M1352,$H$3:$K$30018,3,FALSE)</f>
        <v> </v>
      </c>
      <c r="P1352" s="90" t="str">
        <f>VLOOKUP('entries and results'!M1352,$H$3:$K$30018,4,FALSE)</f>
        <v> </v>
      </c>
      <c r="Q1352" s="91" t="s">
        <v>22</v>
      </c>
      <c r="R1352" s="92" t="str">
        <f t="shared" si="156"/>
        <v>00:00</v>
      </c>
    </row>
    <row r="1353" spans="1:18">
      <c r="A1353" s="51" t="s">
        <v>3037</v>
      </c>
      <c r="B1353" s="51" t="s">
        <v>2182</v>
      </c>
      <c r="C1353" s="52">
        <v>26962</v>
      </c>
      <c r="D1353" s="51" t="s">
        <v>3038</v>
      </c>
      <c r="E1353" s="51" t="s">
        <v>3037</v>
      </c>
      <c r="F1353" s="51" t="s">
        <v>35</v>
      </c>
      <c r="G1353" s="85" t="s">
        <v>21</v>
      </c>
      <c r="H1353" s="86">
        <v>1351</v>
      </c>
      <c r="I1353" s="87" t="str">
        <f>VLOOKUP('entries and results'!G1353,$A$3:$E$30018,4,FALSE)</f>
        <v> </v>
      </c>
      <c r="J1353" s="87" t="str">
        <f>VLOOKUP('entries and results'!G1353,$A$3:$F$30018,6,FALSE)</f>
        <v> </v>
      </c>
      <c r="K1353" s="87" t="str">
        <f>VLOOKUP('entries and results'!G1353,$A$3:$E$30018,2,FALSE)</f>
        <v> </v>
      </c>
      <c r="L1353" s="88">
        <v>1351</v>
      </c>
      <c r="M1353" s="89" t="s">
        <v>21</v>
      </c>
      <c r="N1353" s="90" t="str">
        <f>VLOOKUP('entries and results'!M1353,$H$3:$K$30018,2,FALSE)</f>
        <v> </v>
      </c>
      <c r="O1353" s="90" t="str">
        <f>VLOOKUP('entries and results'!M1353,$H$3:$K$30018,3,FALSE)</f>
        <v> </v>
      </c>
      <c r="P1353" s="90" t="str">
        <f>VLOOKUP('entries and results'!M1353,$H$3:$K$30018,4,FALSE)</f>
        <v> </v>
      </c>
      <c r="Q1353" s="91" t="s">
        <v>22</v>
      </c>
      <c r="R1353" s="92" t="str">
        <f t="shared" si="156"/>
        <v>00:00</v>
      </c>
    </row>
    <row r="1354" spans="1:18">
      <c r="A1354" s="51" t="s">
        <v>3039</v>
      </c>
      <c r="B1354" s="51" t="s">
        <v>2182</v>
      </c>
      <c r="C1354" s="52">
        <v>20366</v>
      </c>
      <c r="D1354" s="51" t="s">
        <v>3040</v>
      </c>
      <c r="E1354" s="51" t="s">
        <v>3039</v>
      </c>
      <c r="F1354" s="51" t="s">
        <v>29</v>
      </c>
      <c r="G1354" s="85" t="s">
        <v>21</v>
      </c>
      <c r="H1354" s="86">
        <v>1352</v>
      </c>
      <c r="I1354" s="87" t="str">
        <f>VLOOKUP('entries and results'!G1354,$A$3:$E$30018,4,FALSE)</f>
        <v> </v>
      </c>
      <c r="J1354" s="87" t="str">
        <f>VLOOKUP('entries and results'!G1354,$A$3:$F$30018,6,FALSE)</f>
        <v> </v>
      </c>
      <c r="K1354" s="87" t="str">
        <f>VLOOKUP('entries and results'!G1354,$A$3:$E$30018,2,FALSE)</f>
        <v> </v>
      </c>
      <c r="L1354" s="88">
        <v>1352</v>
      </c>
      <c r="M1354" s="89" t="s">
        <v>21</v>
      </c>
      <c r="N1354" s="90" t="str">
        <f>VLOOKUP('entries and results'!M1354,$H$3:$K$30018,2,FALSE)</f>
        <v> </v>
      </c>
      <c r="O1354" s="90" t="str">
        <f>VLOOKUP('entries and results'!M1354,$H$3:$K$30018,3,FALSE)</f>
        <v> </v>
      </c>
      <c r="P1354" s="90" t="str">
        <f>VLOOKUP('entries and results'!M1354,$H$3:$K$30018,4,FALSE)</f>
        <v> </v>
      </c>
      <c r="Q1354" s="91" t="s">
        <v>22</v>
      </c>
      <c r="R1354" s="92" t="str">
        <f t="shared" si="156"/>
        <v>00:00</v>
      </c>
    </row>
    <row r="1355" spans="1:18">
      <c r="A1355" s="51" t="s">
        <v>3041</v>
      </c>
      <c r="B1355" s="51" t="s">
        <v>149</v>
      </c>
      <c r="C1355" s="52">
        <v>21099</v>
      </c>
      <c r="D1355" s="51" t="s">
        <v>3042</v>
      </c>
      <c r="E1355" s="51" t="s">
        <v>3041</v>
      </c>
      <c r="F1355" s="51" t="s">
        <v>29</v>
      </c>
      <c r="G1355" s="85" t="s">
        <v>21</v>
      </c>
      <c r="H1355" s="86" t="s">
        <v>21</v>
      </c>
      <c r="I1355" s="87" t="s">
        <v>22</v>
      </c>
      <c r="J1355" s="87" t="s">
        <v>22</v>
      </c>
      <c r="K1355" s="87" t="s">
        <v>22</v>
      </c>
      <c r="L1355" s="88">
        <v>1353</v>
      </c>
      <c r="M1355" s="89" t="s">
        <v>21</v>
      </c>
      <c r="N1355" s="90" t="str">
        <f>VLOOKUP('entries and results'!M1355,$H$3:$K$30018,2,FALSE)</f>
        <v> </v>
      </c>
      <c r="O1355" s="90" t="str">
        <f>VLOOKUP('entries and results'!M1355,$H$3:$K$30018,3,FALSE)</f>
        <v> </v>
      </c>
      <c r="P1355" s="90" t="str">
        <f>VLOOKUP('entries and results'!M1355,$H$3:$K$30018,4,FALSE)</f>
        <v> </v>
      </c>
      <c r="Q1355" s="91" t="s">
        <v>22</v>
      </c>
      <c r="R1355" s="92" t="str">
        <f t="shared" si="156"/>
        <v>00:00</v>
      </c>
    </row>
    <row r="1356" spans="1:6">
      <c r="A1356" s="51" t="s">
        <v>3043</v>
      </c>
      <c r="B1356" s="51" t="s">
        <v>149</v>
      </c>
      <c r="C1356" s="52">
        <v>17194</v>
      </c>
      <c r="D1356" s="51" t="s">
        <v>3044</v>
      </c>
      <c r="E1356" s="51" t="s">
        <v>3043</v>
      </c>
      <c r="F1356" s="51" t="s">
        <v>29</v>
      </c>
    </row>
    <row r="1357" spans="1:6">
      <c r="A1357" s="51" t="s">
        <v>3045</v>
      </c>
      <c r="B1357" s="51" t="s">
        <v>149</v>
      </c>
      <c r="C1357" s="52">
        <v>31400</v>
      </c>
      <c r="D1357" s="51" t="s">
        <v>3046</v>
      </c>
      <c r="E1357" s="51" t="s">
        <v>3045</v>
      </c>
      <c r="F1357" s="51" t="s">
        <v>35</v>
      </c>
    </row>
    <row r="1358" spans="1:6">
      <c r="A1358" s="51" t="s">
        <v>3047</v>
      </c>
      <c r="B1358" s="51" t="s">
        <v>149</v>
      </c>
      <c r="C1358" s="52">
        <v>18750</v>
      </c>
      <c r="D1358" s="51" t="s">
        <v>3048</v>
      </c>
      <c r="E1358" s="51" t="s">
        <v>3047</v>
      </c>
      <c r="F1358" s="51" t="s">
        <v>29</v>
      </c>
    </row>
    <row r="1359" spans="1:6">
      <c r="A1359" s="51" t="s">
        <v>3049</v>
      </c>
      <c r="B1359" s="51" t="s">
        <v>149</v>
      </c>
      <c r="C1359" s="52">
        <v>32286</v>
      </c>
      <c r="D1359" s="51" t="s">
        <v>3050</v>
      </c>
      <c r="E1359" s="51" t="s">
        <v>3049</v>
      </c>
      <c r="F1359" s="51" t="s">
        <v>35</v>
      </c>
    </row>
    <row r="1360" spans="1:6">
      <c r="A1360" s="51" t="s">
        <v>3051</v>
      </c>
      <c r="B1360" s="51" t="s">
        <v>149</v>
      </c>
      <c r="C1360" s="52">
        <v>23278</v>
      </c>
      <c r="D1360" s="51" t="s">
        <v>3052</v>
      </c>
      <c r="E1360" s="51" t="s">
        <v>3051</v>
      </c>
      <c r="F1360" s="51" t="s">
        <v>29</v>
      </c>
    </row>
    <row r="1361" spans="1:6">
      <c r="A1361" s="51" t="s">
        <v>3053</v>
      </c>
      <c r="B1361" s="51" t="s">
        <v>2189</v>
      </c>
      <c r="C1361" s="52">
        <v>17785</v>
      </c>
      <c r="D1361" s="51" t="s">
        <v>3054</v>
      </c>
      <c r="E1361" s="51" t="s">
        <v>3053</v>
      </c>
      <c r="F1361" s="51" t="s">
        <v>29</v>
      </c>
    </row>
    <row r="1362" spans="1:6">
      <c r="A1362" s="51" t="s">
        <v>3055</v>
      </c>
      <c r="B1362" s="51" t="s">
        <v>1116</v>
      </c>
      <c r="C1362" s="52">
        <v>20676</v>
      </c>
      <c r="D1362" s="51" t="s">
        <v>3056</v>
      </c>
      <c r="E1362" s="51" t="s">
        <v>3055</v>
      </c>
      <c r="F1362" s="51" t="s">
        <v>29</v>
      </c>
    </row>
    <row r="1363" spans="1:6">
      <c r="A1363" s="51" t="s">
        <v>3057</v>
      </c>
      <c r="B1363" s="51" t="s">
        <v>1116</v>
      </c>
      <c r="C1363" s="52">
        <v>23128</v>
      </c>
      <c r="D1363" s="51" t="s">
        <v>3058</v>
      </c>
      <c r="E1363" s="51" t="s">
        <v>3057</v>
      </c>
      <c r="F1363" s="51" t="s">
        <v>29</v>
      </c>
    </row>
    <row r="1364" spans="1:6">
      <c r="A1364" s="51" t="s">
        <v>3059</v>
      </c>
      <c r="B1364" s="51" t="s">
        <v>1116</v>
      </c>
      <c r="C1364" s="52">
        <v>21514</v>
      </c>
      <c r="D1364" s="51" t="s">
        <v>3060</v>
      </c>
      <c r="E1364" s="51" t="s">
        <v>3059</v>
      </c>
      <c r="F1364" s="51" t="s">
        <v>29</v>
      </c>
    </row>
    <row r="1365" spans="1:6">
      <c r="A1365" s="51" t="s">
        <v>3061</v>
      </c>
      <c r="B1365" s="51" t="s">
        <v>1260</v>
      </c>
      <c r="C1365" s="52">
        <v>20189</v>
      </c>
      <c r="D1365" s="51" t="s">
        <v>3062</v>
      </c>
      <c r="E1365" s="51" t="s">
        <v>3061</v>
      </c>
      <c r="F1365" s="51" t="s">
        <v>29</v>
      </c>
    </row>
    <row r="1366" spans="1:6">
      <c r="A1366" s="51" t="s">
        <v>3063</v>
      </c>
      <c r="B1366" s="51" t="s">
        <v>198</v>
      </c>
      <c r="C1366" s="52">
        <v>20453</v>
      </c>
      <c r="D1366" s="51" t="s">
        <v>3064</v>
      </c>
      <c r="E1366" s="51" t="s">
        <v>3063</v>
      </c>
      <c r="F1366" s="51" t="s">
        <v>29</v>
      </c>
    </row>
    <row r="1367" spans="1:6">
      <c r="A1367" s="51" t="s">
        <v>3065</v>
      </c>
      <c r="B1367" s="51" t="s">
        <v>198</v>
      </c>
      <c r="C1367" s="52">
        <v>22278</v>
      </c>
      <c r="D1367" s="51" t="s">
        <v>3066</v>
      </c>
      <c r="E1367" s="51" t="s">
        <v>3065</v>
      </c>
      <c r="F1367" s="51" t="s">
        <v>29</v>
      </c>
    </row>
    <row r="1368" spans="1:6">
      <c r="A1368" s="51" t="s">
        <v>3067</v>
      </c>
      <c r="B1368" s="51" t="s">
        <v>155</v>
      </c>
      <c r="C1368" s="52">
        <v>23695</v>
      </c>
      <c r="D1368" s="51" t="s">
        <v>3068</v>
      </c>
      <c r="E1368" s="51" t="s">
        <v>3067</v>
      </c>
      <c r="F1368" s="51" t="s">
        <v>29</v>
      </c>
    </row>
    <row r="1369" spans="1:6">
      <c r="A1369" s="51" t="s">
        <v>3069</v>
      </c>
      <c r="B1369" s="51" t="s">
        <v>718</v>
      </c>
      <c r="C1369" s="52">
        <v>22708</v>
      </c>
      <c r="D1369" s="51" t="s">
        <v>3070</v>
      </c>
      <c r="E1369" s="51" t="s">
        <v>3069</v>
      </c>
      <c r="F1369" s="51" t="s">
        <v>29</v>
      </c>
    </row>
    <row r="1370" spans="1:6">
      <c r="A1370" s="51" t="s">
        <v>3071</v>
      </c>
      <c r="B1370" s="51" t="s">
        <v>718</v>
      </c>
      <c r="C1370" s="52">
        <v>22699</v>
      </c>
      <c r="D1370" s="51" t="s">
        <v>3072</v>
      </c>
      <c r="E1370" s="51" t="s">
        <v>3071</v>
      </c>
      <c r="F1370" s="51" t="s">
        <v>29</v>
      </c>
    </row>
    <row r="1371" spans="1:6">
      <c r="A1371" s="51" t="s">
        <v>3073</v>
      </c>
      <c r="B1371" s="51" t="s">
        <v>3074</v>
      </c>
      <c r="C1371" s="52">
        <v>18960</v>
      </c>
      <c r="D1371" s="51" t="s">
        <v>3075</v>
      </c>
      <c r="E1371" s="51" t="s">
        <v>3073</v>
      </c>
      <c r="F1371" s="51" t="s">
        <v>29</v>
      </c>
    </row>
    <row r="1372" spans="1:6">
      <c r="A1372" s="51" t="s">
        <v>3076</v>
      </c>
      <c r="B1372" s="51" t="s">
        <v>2206</v>
      </c>
      <c r="C1372" s="52">
        <v>27961</v>
      </c>
      <c r="D1372" s="51" t="s">
        <v>3077</v>
      </c>
      <c r="E1372" s="51" t="s">
        <v>3076</v>
      </c>
      <c r="F1372" s="51" t="s">
        <v>35</v>
      </c>
    </row>
    <row r="1373" spans="1:6">
      <c r="A1373" s="51" t="s">
        <v>3078</v>
      </c>
      <c r="B1373" s="51" t="s">
        <v>2206</v>
      </c>
      <c r="C1373" s="52">
        <v>21820</v>
      </c>
      <c r="D1373" s="51" t="s">
        <v>3079</v>
      </c>
      <c r="E1373" s="51" t="s">
        <v>3078</v>
      </c>
      <c r="F1373" s="51" t="s">
        <v>29</v>
      </c>
    </row>
    <row r="1374" spans="1:6">
      <c r="A1374" s="51" t="s">
        <v>3080</v>
      </c>
      <c r="B1374" s="51" t="s">
        <v>2206</v>
      </c>
      <c r="C1374" s="52">
        <v>23799</v>
      </c>
      <c r="D1374" s="51" t="s">
        <v>3081</v>
      </c>
      <c r="E1374" s="51" t="s">
        <v>3080</v>
      </c>
      <c r="F1374" s="51" t="s">
        <v>29</v>
      </c>
    </row>
    <row r="1375" spans="1:6">
      <c r="A1375" s="51" t="s">
        <v>3082</v>
      </c>
      <c r="B1375" s="51" t="s">
        <v>2206</v>
      </c>
      <c r="C1375" s="52">
        <v>24741</v>
      </c>
      <c r="D1375" s="51" t="s">
        <v>3083</v>
      </c>
      <c r="E1375" s="51" t="s">
        <v>3082</v>
      </c>
      <c r="F1375" s="51" t="s">
        <v>29</v>
      </c>
    </row>
    <row r="1376" spans="1:6">
      <c r="A1376" s="51" t="s">
        <v>3084</v>
      </c>
      <c r="B1376" s="51" t="s">
        <v>368</v>
      </c>
      <c r="C1376" s="52">
        <v>32134</v>
      </c>
      <c r="D1376" s="51" t="s">
        <v>3085</v>
      </c>
      <c r="E1376" s="51" t="s">
        <v>3084</v>
      </c>
      <c r="F1376" s="51" t="s">
        <v>35</v>
      </c>
    </row>
    <row r="1377" spans="1:6">
      <c r="A1377" s="51" t="s">
        <v>3086</v>
      </c>
      <c r="B1377" s="51" t="s">
        <v>108</v>
      </c>
      <c r="C1377" s="52">
        <v>32478</v>
      </c>
      <c r="D1377" s="51" t="s">
        <v>3087</v>
      </c>
      <c r="E1377" s="51" t="s">
        <v>3086</v>
      </c>
      <c r="F1377" s="51" t="s">
        <v>35</v>
      </c>
    </row>
    <row r="1378" spans="1:6">
      <c r="A1378" s="51" t="s">
        <v>3088</v>
      </c>
      <c r="B1378" s="51" t="s">
        <v>368</v>
      </c>
      <c r="C1378" s="52">
        <v>26204</v>
      </c>
      <c r="D1378" s="51" t="s">
        <v>3089</v>
      </c>
      <c r="E1378" s="51" t="s">
        <v>3088</v>
      </c>
      <c r="F1378" s="51" t="s">
        <v>35</v>
      </c>
    </row>
    <row r="1379" spans="1:6">
      <c r="A1379" s="51" t="s">
        <v>3090</v>
      </c>
      <c r="B1379" s="51" t="s">
        <v>295</v>
      </c>
      <c r="C1379" s="52">
        <v>25940</v>
      </c>
      <c r="D1379" s="51" t="s">
        <v>3091</v>
      </c>
      <c r="E1379" s="51" t="s">
        <v>3090</v>
      </c>
      <c r="F1379" s="51" t="s">
        <v>35</v>
      </c>
    </row>
    <row r="1380" spans="1:6">
      <c r="A1380" s="51" t="s">
        <v>3092</v>
      </c>
      <c r="B1380" s="51" t="s">
        <v>47</v>
      </c>
      <c r="C1380" s="52">
        <v>20172</v>
      </c>
      <c r="D1380" s="51" t="s">
        <v>3093</v>
      </c>
      <c r="E1380" s="51" t="s">
        <v>3092</v>
      </c>
      <c r="F1380" s="51" t="s">
        <v>29</v>
      </c>
    </row>
    <row r="1381" spans="1:6">
      <c r="A1381" s="51" t="s">
        <v>3094</v>
      </c>
      <c r="B1381" s="51" t="s">
        <v>47</v>
      </c>
      <c r="C1381" s="52">
        <v>18765</v>
      </c>
      <c r="D1381" s="51" t="s">
        <v>3095</v>
      </c>
      <c r="E1381" s="51" t="s">
        <v>3094</v>
      </c>
      <c r="F1381" s="51" t="s">
        <v>29</v>
      </c>
    </row>
    <row r="1382" spans="1:6">
      <c r="A1382" s="51" t="s">
        <v>3096</v>
      </c>
      <c r="B1382" s="51" t="s">
        <v>47</v>
      </c>
      <c r="C1382" s="52">
        <v>24556</v>
      </c>
      <c r="D1382" s="51" t="s">
        <v>3097</v>
      </c>
      <c r="E1382" s="51" t="s">
        <v>3096</v>
      </c>
      <c r="F1382" s="51" t="s">
        <v>29</v>
      </c>
    </row>
    <row r="1383" spans="1:6">
      <c r="A1383" s="51" t="s">
        <v>3098</v>
      </c>
      <c r="B1383" s="51" t="s">
        <v>91</v>
      </c>
      <c r="C1383" s="52">
        <v>30310</v>
      </c>
      <c r="D1383" s="51" t="s">
        <v>3099</v>
      </c>
      <c r="E1383" s="51" t="s">
        <v>3098</v>
      </c>
      <c r="F1383" s="51" t="s">
        <v>35</v>
      </c>
    </row>
    <row r="1384" spans="1:6">
      <c r="A1384" s="51" t="s">
        <v>3100</v>
      </c>
      <c r="B1384" s="51" t="s">
        <v>91</v>
      </c>
      <c r="C1384" s="52">
        <v>31924</v>
      </c>
      <c r="D1384" s="51" t="s">
        <v>3101</v>
      </c>
      <c r="E1384" s="51" t="s">
        <v>3100</v>
      </c>
      <c r="F1384" s="51" t="s">
        <v>35</v>
      </c>
    </row>
    <row r="1385" spans="1:6">
      <c r="A1385" s="51" t="s">
        <v>3102</v>
      </c>
      <c r="B1385" s="51" t="s">
        <v>91</v>
      </c>
      <c r="C1385" s="52">
        <v>30496</v>
      </c>
      <c r="D1385" s="51" t="s">
        <v>3103</v>
      </c>
      <c r="E1385" s="51" t="s">
        <v>3102</v>
      </c>
      <c r="F1385" s="51" t="s">
        <v>35</v>
      </c>
    </row>
    <row r="1386" spans="1:6">
      <c r="A1386" s="51" t="s">
        <v>3104</v>
      </c>
      <c r="B1386" s="51" t="s">
        <v>91</v>
      </c>
      <c r="C1386" s="52">
        <v>32071</v>
      </c>
      <c r="D1386" s="51" t="s">
        <v>3105</v>
      </c>
      <c r="E1386" s="51" t="s">
        <v>3104</v>
      </c>
      <c r="F1386" s="51" t="s">
        <v>35</v>
      </c>
    </row>
    <row r="1387" spans="1:6">
      <c r="A1387" s="51" t="s">
        <v>3106</v>
      </c>
      <c r="B1387" s="51" t="s">
        <v>2050</v>
      </c>
      <c r="C1387" s="52">
        <v>21052</v>
      </c>
      <c r="D1387" s="51" t="s">
        <v>3107</v>
      </c>
      <c r="E1387" s="51" t="s">
        <v>3106</v>
      </c>
      <c r="F1387" s="51" t="s">
        <v>29</v>
      </c>
    </row>
    <row r="1388" spans="1:6">
      <c r="A1388" s="51" t="s">
        <v>3108</v>
      </c>
      <c r="B1388" s="51" t="s">
        <v>2050</v>
      </c>
      <c r="C1388" s="52">
        <v>22062</v>
      </c>
      <c r="D1388" s="51" t="s">
        <v>3109</v>
      </c>
      <c r="E1388" s="51" t="s">
        <v>3108</v>
      </c>
      <c r="F1388" s="51" t="s">
        <v>29</v>
      </c>
    </row>
    <row r="1389" spans="1:6">
      <c r="A1389" s="51" t="s">
        <v>3110</v>
      </c>
      <c r="B1389" s="51" t="s">
        <v>2050</v>
      </c>
      <c r="C1389" s="52">
        <v>27222</v>
      </c>
      <c r="D1389" s="51" t="s">
        <v>3111</v>
      </c>
      <c r="E1389" s="51" t="s">
        <v>3110</v>
      </c>
      <c r="F1389" s="51" t="s">
        <v>35</v>
      </c>
    </row>
    <row r="1390" spans="1:6">
      <c r="A1390" s="51" t="s">
        <v>3112</v>
      </c>
      <c r="B1390" s="51" t="s">
        <v>142</v>
      </c>
      <c r="C1390" s="52">
        <v>20287</v>
      </c>
      <c r="D1390" s="51" t="s">
        <v>3113</v>
      </c>
      <c r="E1390" s="51" t="s">
        <v>3112</v>
      </c>
      <c r="F1390" s="51" t="s">
        <v>29</v>
      </c>
    </row>
    <row r="1391" spans="1:6">
      <c r="A1391" s="51" t="s">
        <v>3114</v>
      </c>
      <c r="B1391" s="51" t="s">
        <v>2322</v>
      </c>
      <c r="C1391" s="52">
        <v>31449</v>
      </c>
      <c r="D1391" s="51" t="s">
        <v>3115</v>
      </c>
      <c r="E1391" s="51" t="s">
        <v>3114</v>
      </c>
      <c r="F1391" s="51" t="s">
        <v>35</v>
      </c>
    </row>
    <row r="1392" spans="1:6">
      <c r="A1392" s="51" t="s">
        <v>3116</v>
      </c>
      <c r="B1392" s="51" t="s">
        <v>82</v>
      </c>
      <c r="C1392" s="52">
        <v>30608</v>
      </c>
      <c r="D1392" s="51" t="s">
        <v>3117</v>
      </c>
      <c r="E1392" s="51" t="s">
        <v>3116</v>
      </c>
      <c r="F1392" s="51" t="s">
        <v>35</v>
      </c>
    </row>
    <row r="1393" spans="1:6">
      <c r="A1393" s="51" t="s">
        <v>3118</v>
      </c>
      <c r="B1393" s="51" t="s">
        <v>82</v>
      </c>
      <c r="C1393" s="52">
        <v>28691</v>
      </c>
      <c r="D1393" s="51" t="s">
        <v>3119</v>
      </c>
      <c r="E1393" s="51" t="s">
        <v>3118</v>
      </c>
      <c r="F1393" s="51" t="s">
        <v>35</v>
      </c>
    </row>
    <row r="1394" spans="1:6">
      <c r="A1394" s="51" t="s">
        <v>3120</v>
      </c>
      <c r="B1394" s="51" t="s">
        <v>82</v>
      </c>
      <c r="C1394" s="52">
        <v>19495</v>
      </c>
      <c r="D1394" s="51" t="s">
        <v>3121</v>
      </c>
      <c r="E1394" s="51" t="s">
        <v>3120</v>
      </c>
      <c r="F1394" s="51" t="s">
        <v>29</v>
      </c>
    </row>
    <row r="1395" spans="1:6">
      <c r="A1395" s="51" t="s">
        <v>3122</v>
      </c>
      <c r="B1395" s="51" t="s">
        <v>224</v>
      </c>
      <c r="C1395" s="52">
        <v>14361</v>
      </c>
      <c r="D1395" s="51" t="s">
        <v>3123</v>
      </c>
      <c r="E1395" s="51" t="s">
        <v>3122</v>
      </c>
      <c r="F1395" s="51" t="s">
        <v>29</v>
      </c>
    </row>
    <row r="1396" spans="1:6">
      <c r="A1396" s="51" t="s">
        <v>3124</v>
      </c>
      <c r="B1396" s="51" t="s">
        <v>2041</v>
      </c>
      <c r="C1396" s="52">
        <v>17451</v>
      </c>
      <c r="D1396" s="51" t="s">
        <v>3125</v>
      </c>
      <c r="E1396" s="51" t="s">
        <v>3124</v>
      </c>
      <c r="F1396" s="51" t="s">
        <v>29</v>
      </c>
    </row>
    <row r="1397" spans="1:6">
      <c r="A1397" s="51" t="s">
        <v>3126</v>
      </c>
      <c r="B1397" s="51" t="s">
        <v>2097</v>
      </c>
      <c r="C1397" s="52">
        <v>26293</v>
      </c>
      <c r="D1397" s="51" t="s">
        <v>3127</v>
      </c>
      <c r="E1397" s="51" t="s">
        <v>3126</v>
      </c>
      <c r="F1397" s="51" t="s">
        <v>35</v>
      </c>
    </row>
    <row r="1398" spans="1:6">
      <c r="A1398" s="51" t="s">
        <v>3128</v>
      </c>
      <c r="B1398" s="51" t="s">
        <v>2097</v>
      </c>
      <c r="C1398" s="52">
        <v>24126</v>
      </c>
      <c r="D1398" s="51" t="s">
        <v>3129</v>
      </c>
      <c r="E1398" s="51" t="s">
        <v>3128</v>
      </c>
      <c r="F1398" s="51" t="s">
        <v>29</v>
      </c>
    </row>
    <row r="1399" spans="1:6">
      <c r="A1399" s="51" t="s">
        <v>3130</v>
      </c>
      <c r="B1399" s="51" t="s">
        <v>2097</v>
      </c>
      <c r="C1399" s="52">
        <v>22674</v>
      </c>
      <c r="D1399" s="51" t="s">
        <v>3131</v>
      </c>
      <c r="E1399" s="51" t="s">
        <v>3130</v>
      </c>
      <c r="F1399" s="51" t="s">
        <v>29</v>
      </c>
    </row>
    <row r="1400" spans="1:6">
      <c r="A1400" s="51" t="s">
        <v>3132</v>
      </c>
      <c r="B1400" s="51" t="s">
        <v>2097</v>
      </c>
      <c r="C1400" s="52">
        <v>17768</v>
      </c>
      <c r="D1400" s="51" t="s">
        <v>3133</v>
      </c>
      <c r="E1400" s="51" t="s">
        <v>3132</v>
      </c>
      <c r="F1400" s="51" t="s">
        <v>29</v>
      </c>
    </row>
    <row r="1401" spans="1:6">
      <c r="A1401" s="51" t="s">
        <v>3134</v>
      </c>
      <c r="B1401" s="51" t="s">
        <v>2507</v>
      </c>
      <c r="C1401" s="52">
        <v>22599</v>
      </c>
      <c r="D1401" s="51" t="s">
        <v>3135</v>
      </c>
      <c r="E1401" s="51" t="s">
        <v>3134</v>
      </c>
      <c r="F1401" s="51" t="s">
        <v>29</v>
      </c>
    </row>
    <row r="1402" spans="1:6">
      <c r="A1402" s="51" t="s">
        <v>3136</v>
      </c>
      <c r="B1402" s="51" t="s">
        <v>836</v>
      </c>
      <c r="C1402" s="52">
        <v>25413</v>
      </c>
      <c r="D1402" s="51" t="s">
        <v>3137</v>
      </c>
      <c r="E1402" s="51" t="s">
        <v>3136</v>
      </c>
      <c r="F1402" s="51" t="s">
        <v>29</v>
      </c>
    </row>
    <row r="1403" spans="1:6">
      <c r="A1403" s="51" t="s">
        <v>3138</v>
      </c>
      <c r="C1403" s="52">
        <v>17458</v>
      </c>
      <c r="D1403" s="51" t="s">
        <v>3139</v>
      </c>
      <c r="E1403" s="51" t="s">
        <v>3138</v>
      </c>
      <c r="F1403" s="51" t="s">
        <v>29</v>
      </c>
    </row>
    <row r="1404" spans="1:6">
      <c r="A1404" s="51" t="s">
        <v>3140</v>
      </c>
      <c r="B1404" s="51" t="s">
        <v>45</v>
      </c>
      <c r="C1404" s="52">
        <v>21245</v>
      </c>
      <c r="D1404" s="51" t="s">
        <v>3141</v>
      </c>
      <c r="E1404" s="51" t="s">
        <v>3140</v>
      </c>
      <c r="F1404" s="51" t="s">
        <v>29</v>
      </c>
    </row>
    <row r="1405" spans="1:6">
      <c r="A1405" s="51" t="s">
        <v>3142</v>
      </c>
      <c r="B1405" s="51" t="s">
        <v>116</v>
      </c>
      <c r="C1405" s="52">
        <v>21256</v>
      </c>
      <c r="D1405" s="51" t="s">
        <v>2642</v>
      </c>
      <c r="E1405" s="51" t="s">
        <v>3142</v>
      </c>
      <c r="F1405" s="51" t="s">
        <v>29</v>
      </c>
    </row>
    <row r="1406" spans="1:6">
      <c r="A1406" s="51" t="s">
        <v>3143</v>
      </c>
      <c r="B1406" s="51" t="s">
        <v>3144</v>
      </c>
      <c r="C1406" s="52">
        <v>22016</v>
      </c>
      <c r="D1406" s="51" t="s">
        <v>3145</v>
      </c>
      <c r="E1406" s="51" t="s">
        <v>3143</v>
      </c>
      <c r="F1406" s="51" t="s">
        <v>29</v>
      </c>
    </row>
    <row r="1407" spans="1:6">
      <c r="A1407" s="51" t="s">
        <v>3146</v>
      </c>
      <c r="B1407" s="51" t="s">
        <v>128</v>
      </c>
      <c r="C1407" s="52">
        <v>22669</v>
      </c>
      <c r="D1407" s="51" t="s">
        <v>3147</v>
      </c>
      <c r="E1407" s="51" t="s">
        <v>3146</v>
      </c>
      <c r="F1407" s="51" t="s">
        <v>29</v>
      </c>
    </row>
    <row r="1408" spans="1:6">
      <c r="A1408" s="51" t="s">
        <v>3148</v>
      </c>
      <c r="B1408" s="51" t="s">
        <v>2301</v>
      </c>
      <c r="C1408" s="52">
        <v>25196</v>
      </c>
      <c r="D1408" s="51" t="s">
        <v>3149</v>
      </c>
      <c r="E1408" s="51" t="s">
        <v>3148</v>
      </c>
      <c r="F1408" s="51" t="s">
        <v>29</v>
      </c>
    </row>
    <row r="1409" spans="1:6">
      <c r="A1409" s="51" t="s">
        <v>3150</v>
      </c>
      <c r="B1409" s="51" t="s">
        <v>982</v>
      </c>
      <c r="C1409" s="52">
        <v>24353</v>
      </c>
      <c r="D1409" s="51" t="s">
        <v>3151</v>
      </c>
      <c r="E1409" s="51" t="s">
        <v>3150</v>
      </c>
      <c r="F1409" s="51" t="s">
        <v>29</v>
      </c>
    </row>
    <row r="1410" spans="1:6">
      <c r="A1410" s="51" t="s">
        <v>3152</v>
      </c>
      <c r="B1410" s="51" t="s">
        <v>2301</v>
      </c>
      <c r="C1410" s="52">
        <v>20150</v>
      </c>
      <c r="D1410" s="51" t="s">
        <v>3153</v>
      </c>
      <c r="E1410" s="51" t="s">
        <v>3152</v>
      </c>
      <c r="F1410" s="51" t="s">
        <v>29</v>
      </c>
    </row>
    <row r="1411" spans="1:6">
      <c r="A1411" s="51" t="s">
        <v>3154</v>
      </c>
      <c r="B1411" s="51" t="s">
        <v>2301</v>
      </c>
      <c r="C1411" s="52">
        <v>19987</v>
      </c>
      <c r="D1411" s="51" t="s">
        <v>3155</v>
      </c>
      <c r="E1411" s="51" t="s">
        <v>3154</v>
      </c>
      <c r="F1411" s="51" t="s">
        <v>29</v>
      </c>
    </row>
    <row r="1412" spans="1:6">
      <c r="A1412" s="51" t="s">
        <v>3156</v>
      </c>
      <c r="B1412" s="51" t="s">
        <v>2301</v>
      </c>
      <c r="C1412" s="52">
        <v>22389</v>
      </c>
      <c r="D1412" s="51" t="s">
        <v>3157</v>
      </c>
      <c r="E1412" s="51" t="s">
        <v>3156</v>
      </c>
      <c r="F1412" s="51" t="s">
        <v>29</v>
      </c>
    </row>
    <row r="1413" spans="1:6">
      <c r="A1413" s="51" t="s">
        <v>3158</v>
      </c>
      <c r="B1413" s="51" t="s">
        <v>673</v>
      </c>
      <c r="C1413" s="52">
        <v>18486</v>
      </c>
      <c r="D1413" s="51" t="s">
        <v>3159</v>
      </c>
      <c r="E1413" s="51" t="s">
        <v>3158</v>
      </c>
      <c r="F1413" s="51" t="s">
        <v>29</v>
      </c>
    </row>
    <row r="1414" spans="1:6">
      <c r="A1414" s="51" t="s">
        <v>3160</v>
      </c>
      <c r="B1414" s="51" t="s">
        <v>2720</v>
      </c>
      <c r="C1414" s="52">
        <v>17496</v>
      </c>
      <c r="D1414" s="51" t="s">
        <v>3161</v>
      </c>
      <c r="E1414" s="51" t="s">
        <v>3160</v>
      </c>
      <c r="F1414" s="51" t="s">
        <v>29</v>
      </c>
    </row>
    <row r="1415" spans="1:6">
      <c r="A1415" s="51" t="s">
        <v>3162</v>
      </c>
      <c r="B1415" s="51" t="s">
        <v>395</v>
      </c>
      <c r="C1415" s="52">
        <v>19807</v>
      </c>
      <c r="D1415" s="51" t="s">
        <v>3163</v>
      </c>
      <c r="E1415" s="51" t="s">
        <v>3162</v>
      </c>
      <c r="F1415" s="51" t="s">
        <v>29</v>
      </c>
    </row>
    <row r="1416" spans="1:6">
      <c r="A1416" s="51" t="s">
        <v>3164</v>
      </c>
      <c r="B1416" s="51" t="s">
        <v>395</v>
      </c>
      <c r="C1416" s="52">
        <v>18147</v>
      </c>
      <c r="D1416" s="51" t="s">
        <v>3165</v>
      </c>
      <c r="E1416" s="51" t="s">
        <v>3164</v>
      </c>
      <c r="F1416" s="51" t="s">
        <v>29</v>
      </c>
    </row>
    <row r="1417" spans="1:6">
      <c r="A1417" s="51" t="s">
        <v>3166</v>
      </c>
      <c r="B1417" s="51" t="s">
        <v>395</v>
      </c>
      <c r="C1417" s="52">
        <v>29658</v>
      </c>
      <c r="D1417" s="51" t="s">
        <v>3167</v>
      </c>
      <c r="E1417" s="51" t="s">
        <v>3166</v>
      </c>
      <c r="F1417" s="51" t="s">
        <v>35</v>
      </c>
    </row>
    <row r="1418" spans="1:6">
      <c r="A1418" s="51" t="s">
        <v>3168</v>
      </c>
      <c r="B1418" s="51" t="s">
        <v>395</v>
      </c>
      <c r="C1418" s="52">
        <v>19278</v>
      </c>
      <c r="D1418" s="51" t="s">
        <v>3169</v>
      </c>
      <c r="E1418" s="51" t="s">
        <v>3168</v>
      </c>
      <c r="F1418" s="51" t="s">
        <v>29</v>
      </c>
    </row>
    <row r="1419" spans="1:6">
      <c r="A1419" s="51" t="s">
        <v>3170</v>
      </c>
      <c r="B1419" s="51" t="s">
        <v>1653</v>
      </c>
      <c r="C1419" s="52">
        <v>23929</v>
      </c>
      <c r="D1419" s="51" t="s">
        <v>3171</v>
      </c>
      <c r="E1419" s="51" t="s">
        <v>3170</v>
      </c>
      <c r="F1419" s="51" t="s">
        <v>29</v>
      </c>
    </row>
    <row r="1420" spans="1:6">
      <c r="A1420" s="51" t="s">
        <v>3172</v>
      </c>
      <c r="B1420" s="51" t="s">
        <v>57</v>
      </c>
      <c r="C1420" s="52">
        <v>18016</v>
      </c>
      <c r="D1420" s="51" t="s">
        <v>3173</v>
      </c>
      <c r="E1420" s="51" t="s">
        <v>3172</v>
      </c>
      <c r="F1420" s="51" t="s">
        <v>29</v>
      </c>
    </row>
    <row r="1421" spans="1:6">
      <c r="A1421" s="51" t="s">
        <v>3174</v>
      </c>
      <c r="B1421" s="51" t="s">
        <v>57</v>
      </c>
      <c r="C1421" s="52">
        <v>19507</v>
      </c>
      <c r="D1421" s="51" t="s">
        <v>3175</v>
      </c>
      <c r="E1421" s="51" t="s">
        <v>3174</v>
      </c>
      <c r="F1421" s="51" t="s">
        <v>29</v>
      </c>
    </row>
    <row r="1422" spans="1:6">
      <c r="A1422" s="51" t="s">
        <v>3176</v>
      </c>
      <c r="B1422" s="51" t="s">
        <v>57</v>
      </c>
      <c r="C1422" s="52">
        <v>25834</v>
      </c>
      <c r="D1422" s="51" t="s">
        <v>3177</v>
      </c>
      <c r="E1422" s="51" t="s">
        <v>3176</v>
      </c>
      <c r="F1422" s="51" t="s">
        <v>35</v>
      </c>
    </row>
    <row r="1423" spans="1:6">
      <c r="A1423" s="51" t="s">
        <v>3178</v>
      </c>
      <c r="B1423" s="51" t="s">
        <v>57</v>
      </c>
      <c r="C1423" s="52">
        <v>18598</v>
      </c>
      <c r="D1423" s="51" t="s">
        <v>3179</v>
      </c>
      <c r="E1423" s="51" t="s">
        <v>3178</v>
      </c>
      <c r="F1423" s="51" t="s">
        <v>29</v>
      </c>
    </row>
    <row r="1424" spans="1:6">
      <c r="A1424" s="51" t="s">
        <v>3180</v>
      </c>
      <c r="B1424" s="51" t="s">
        <v>57</v>
      </c>
      <c r="C1424" s="52">
        <v>30564</v>
      </c>
      <c r="D1424" s="51" t="s">
        <v>3181</v>
      </c>
      <c r="E1424" s="51" t="s">
        <v>3180</v>
      </c>
      <c r="F1424" s="51" t="s">
        <v>35</v>
      </c>
    </row>
    <row r="1425" spans="1:6">
      <c r="A1425" s="51" t="s">
        <v>3182</v>
      </c>
      <c r="B1425" s="51" t="s">
        <v>57</v>
      </c>
      <c r="C1425" s="52">
        <v>23910</v>
      </c>
      <c r="D1425" s="51" t="s">
        <v>3183</v>
      </c>
      <c r="E1425" s="51" t="s">
        <v>3182</v>
      </c>
      <c r="F1425" s="51" t="s">
        <v>29</v>
      </c>
    </row>
    <row r="1426" spans="1:6">
      <c r="A1426" s="51" t="s">
        <v>3184</v>
      </c>
      <c r="B1426" s="51" t="s">
        <v>917</v>
      </c>
      <c r="C1426" s="52">
        <v>31594</v>
      </c>
      <c r="D1426" s="51" t="s">
        <v>3185</v>
      </c>
      <c r="E1426" s="51" t="s">
        <v>3184</v>
      </c>
      <c r="F1426" s="51" t="s">
        <v>35</v>
      </c>
    </row>
    <row r="1427" spans="1:6">
      <c r="A1427" s="51" t="s">
        <v>3186</v>
      </c>
      <c r="B1427" s="51" t="s">
        <v>2423</v>
      </c>
      <c r="C1427" s="52">
        <v>31696</v>
      </c>
      <c r="D1427" s="51" t="s">
        <v>3187</v>
      </c>
      <c r="E1427" s="51" t="s">
        <v>3186</v>
      </c>
      <c r="F1427" s="51" t="s">
        <v>35</v>
      </c>
    </row>
    <row r="1428" spans="1:6">
      <c r="A1428" s="51" t="s">
        <v>3188</v>
      </c>
      <c r="B1428" s="51" t="s">
        <v>2423</v>
      </c>
      <c r="C1428" s="52">
        <v>31983</v>
      </c>
      <c r="D1428" s="51" t="s">
        <v>3189</v>
      </c>
      <c r="E1428" s="51" t="s">
        <v>3188</v>
      </c>
      <c r="F1428" s="51" t="s">
        <v>35</v>
      </c>
    </row>
    <row r="1429" spans="1:5">
      <c r="A1429" s="51" t="s">
        <v>3190</v>
      </c>
      <c r="B1429" s="51" t="s">
        <v>419</v>
      </c>
      <c r="D1429" s="51" t="s">
        <v>3191</v>
      </c>
      <c r="E1429" s="51" t="s">
        <v>3190</v>
      </c>
    </row>
    <row r="1430" spans="1:6">
      <c r="A1430" s="51" t="s">
        <v>3192</v>
      </c>
      <c r="B1430" s="51" t="s">
        <v>419</v>
      </c>
      <c r="C1430" s="52">
        <v>23768</v>
      </c>
      <c r="D1430" s="51" t="s">
        <v>3193</v>
      </c>
      <c r="E1430" s="51" t="s">
        <v>3192</v>
      </c>
      <c r="F1430" s="51" t="s">
        <v>29</v>
      </c>
    </row>
    <row r="1431" spans="1:6">
      <c r="A1431" s="51" t="s">
        <v>3194</v>
      </c>
      <c r="B1431" s="51" t="s">
        <v>419</v>
      </c>
      <c r="C1431" s="52">
        <v>23046</v>
      </c>
      <c r="D1431" s="51" t="s">
        <v>3195</v>
      </c>
      <c r="E1431" s="51" t="s">
        <v>3194</v>
      </c>
      <c r="F1431" s="51" t="s">
        <v>29</v>
      </c>
    </row>
    <row r="1432" spans="1:6">
      <c r="A1432" s="51" t="s">
        <v>3196</v>
      </c>
      <c r="B1432" s="51" t="s">
        <v>2322</v>
      </c>
      <c r="C1432" s="52">
        <v>18765</v>
      </c>
      <c r="D1432" s="51" t="s">
        <v>3197</v>
      </c>
      <c r="E1432" s="51" t="s">
        <v>3196</v>
      </c>
      <c r="F1432" s="51" t="s">
        <v>29</v>
      </c>
    </row>
    <row r="1433" spans="1:6">
      <c r="A1433" s="51" t="s">
        <v>3198</v>
      </c>
      <c r="B1433" s="51" t="s">
        <v>2839</v>
      </c>
      <c r="C1433" s="52">
        <v>23922</v>
      </c>
      <c r="D1433" s="51" t="s">
        <v>3199</v>
      </c>
      <c r="E1433" s="51" t="s">
        <v>3198</v>
      </c>
      <c r="F1433" s="51" t="s">
        <v>29</v>
      </c>
    </row>
    <row r="1434" spans="1:6">
      <c r="A1434" s="51" t="s">
        <v>3200</v>
      </c>
      <c r="B1434" s="51" t="s">
        <v>2839</v>
      </c>
      <c r="C1434" s="52">
        <v>24874</v>
      </c>
      <c r="D1434" s="51" t="s">
        <v>3201</v>
      </c>
      <c r="E1434" s="51" t="s">
        <v>3200</v>
      </c>
      <c r="F1434" s="51" t="s">
        <v>29</v>
      </c>
    </row>
    <row r="1435" spans="1:6">
      <c r="A1435" s="51" t="s">
        <v>3202</v>
      </c>
      <c r="B1435" s="51" t="s">
        <v>3203</v>
      </c>
      <c r="C1435" s="52">
        <v>21035</v>
      </c>
      <c r="D1435" s="51" t="s">
        <v>2426</v>
      </c>
      <c r="E1435" s="51" t="s">
        <v>3202</v>
      </c>
      <c r="F1435" s="51" t="s">
        <v>29</v>
      </c>
    </row>
    <row r="1436" spans="1:6">
      <c r="A1436" s="51" t="s">
        <v>3204</v>
      </c>
      <c r="B1436" s="51" t="s">
        <v>2329</v>
      </c>
      <c r="C1436" s="52">
        <v>25891</v>
      </c>
      <c r="D1436" s="51" t="s">
        <v>3205</v>
      </c>
      <c r="E1436" s="51" t="s">
        <v>3204</v>
      </c>
      <c r="F1436" s="51" t="s">
        <v>35</v>
      </c>
    </row>
    <row r="1437" spans="1:6">
      <c r="A1437" s="51" t="s">
        <v>3206</v>
      </c>
      <c r="B1437" s="51" t="s">
        <v>108</v>
      </c>
      <c r="C1437" s="52">
        <v>25139</v>
      </c>
      <c r="D1437" s="51" t="s">
        <v>3207</v>
      </c>
      <c r="E1437" s="51" t="s">
        <v>3206</v>
      </c>
      <c r="F1437" s="51" t="s">
        <v>29</v>
      </c>
    </row>
    <row r="1438" spans="1:6">
      <c r="A1438" s="51" t="s">
        <v>3208</v>
      </c>
      <c r="C1438" s="52">
        <v>24799</v>
      </c>
      <c r="D1438" s="51" t="s">
        <v>171</v>
      </c>
      <c r="E1438" s="51" t="s">
        <v>3208</v>
      </c>
      <c r="F1438" s="51" t="s">
        <v>29</v>
      </c>
    </row>
    <row r="1439" spans="1:6">
      <c r="A1439" s="51" t="s">
        <v>3209</v>
      </c>
      <c r="B1439" s="51" t="s">
        <v>3210</v>
      </c>
      <c r="C1439" s="52">
        <v>32356</v>
      </c>
      <c r="D1439" s="51" t="s">
        <v>3211</v>
      </c>
      <c r="E1439" s="51" t="s">
        <v>3209</v>
      </c>
      <c r="F1439" s="51" t="s">
        <v>35</v>
      </c>
    </row>
    <row r="1440" spans="1:6">
      <c r="A1440" s="51" t="s">
        <v>3212</v>
      </c>
      <c r="B1440" s="51" t="s">
        <v>2097</v>
      </c>
      <c r="C1440" s="52">
        <v>18511</v>
      </c>
      <c r="D1440" s="51" t="s">
        <v>3213</v>
      </c>
      <c r="E1440" s="51" t="s">
        <v>3212</v>
      </c>
      <c r="F1440" s="51" t="s">
        <v>29</v>
      </c>
    </row>
    <row r="1441" spans="1:6">
      <c r="A1441" s="51" t="s">
        <v>3214</v>
      </c>
      <c r="B1441" s="51" t="s">
        <v>2377</v>
      </c>
      <c r="C1441" s="52">
        <v>22074</v>
      </c>
      <c r="D1441" s="51" t="s">
        <v>3215</v>
      </c>
      <c r="E1441" s="51" t="s">
        <v>3214</v>
      </c>
      <c r="F1441" s="51" t="s">
        <v>29</v>
      </c>
    </row>
    <row r="1442" spans="1:6">
      <c r="A1442" s="51" t="s">
        <v>3216</v>
      </c>
      <c r="B1442" s="51" t="s">
        <v>2377</v>
      </c>
      <c r="C1442" s="52">
        <v>21326</v>
      </c>
      <c r="D1442" s="51" t="s">
        <v>3217</v>
      </c>
      <c r="E1442" s="51" t="s">
        <v>3216</v>
      </c>
      <c r="F1442" s="51" t="s">
        <v>29</v>
      </c>
    </row>
    <row r="1443" spans="1:6">
      <c r="A1443" s="51" t="s">
        <v>3218</v>
      </c>
      <c r="B1443" s="51" t="s">
        <v>2377</v>
      </c>
      <c r="C1443" s="52">
        <v>16124</v>
      </c>
      <c r="D1443" s="51" t="s">
        <v>3219</v>
      </c>
      <c r="E1443" s="51" t="s">
        <v>3218</v>
      </c>
      <c r="F1443" s="51" t="s">
        <v>29</v>
      </c>
    </row>
    <row r="1444" spans="1:6">
      <c r="A1444" s="51" t="s">
        <v>3220</v>
      </c>
      <c r="B1444" s="51" t="s">
        <v>2377</v>
      </c>
      <c r="C1444" s="52">
        <v>18819</v>
      </c>
      <c r="D1444" s="51" t="s">
        <v>3221</v>
      </c>
      <c r="E1444" s="51" t="s">
        <v>3220</v>
      </c>
      <c r="F1444" s="51" t="s">
        <v>29</v>
      </c>
    </row>
    <row r="1445" spans="1:6">
      <c r="A1445" s="51" t="s">
        <v>3222</v>
      </c>
      <c r="B1445" s="51" t="s">
        <v>2377</v>
      </c>
      <c r="C1445" s="52">
        <v>18716</v>
      </c>
      <c r="D1445" s="51" t="s">
        <v>3223</v>
      </c>
      <c r="E1445" s="51" t="s">
        <v>3222</v>
      </c>
      <c r="F1445" s="51" t="s">
        <v>29</v>
      </c>
    </row>
    <row r="1446" spans="1:6">
      <c r="A1446" s="51" t="s">
        <v>3224</v>
      </c>
      <c r="B1446" s="51" t="s">
        <v>329</v>
      </c>
      <c r="C1446" s="52">
        <v>20955</v>
      </c>
      <c r="D1446" s="51" t="s">
        <v>3225</v>
      </c>
      <c r="E1446" s="51" t="s">
        <v>3224</v>
      </c>
      <c r="F1446" s="51" t="s">
        <v>29</v>
      </c>
    </row>
    <row r="1447" spans="1:6">
      <c r="A1447" s="51" t="s">
        <v>3226</v>
      </c>
      <c r="B1447" s="51" t="s">
        <v>329</v>
      </c>
      <c r="C1447" s="52">
        <v>32350</v>
      </c>
      <c r="D1447" s="51" t="s">
        <v>3227</v>
      </c>
      <c r="E1447" s="51" t="s">
        <v>3226</v>
      </c>
      <c r="F1447" s="51" t="s">
        <v>35</v>
      </c>
    </row>
    <row r="1448" spans="1:6">
      <c r="A1448" s="51" t="s">
        <v>3228</v>
      </c>
      <c r="B1448" s="51" t="s">
        <v>116</v>
      </c>
      <c r="C1448" s="52">
        <v>27993</v>
      </c>
      <c r="D1448" s="51" t="s">
        <v>3229</v>
      </c>
      <c r="E1448" s="51" t="s">
        <v>3228</v>
      </c>
      <c r="F1448" s="51" t="s">
        <v>35</v>
      </c>
    </row>
    <row r="1449" spans="1:6">
      <c r="A1449" s="51" t="s">
        <v>3230</v>
      </c>
      <c r="B1449" s="51" t="s">
        <v>159</v>
      </c>
      <c r="C1449" s="52">
        <v>29910</v>
      </c>
      <c r="D1449" s="51" t="s">
        <v>3231</v>
      </c>
      <c r="E1449" s="51" t="s">
        <v>3230</v>
      </c>
      <c r="F1449" s="51" t="s">
        <v>35</v>
      </c>
    </row>
    <row r="1450" spans="1:6">
      <c r="A1450" s="51" t="s">
        <v>3232</v>
      </c>
      <c r="B1450" s="51" t="s">
        <v>2071</v>
      </c>
      <c r="C1450" s="52">
        <v>24142</v>
      </c>
      <c r="D1450" s="51" t="s">
        <v>3233</v>
      </c>
      <c r="E1450" s="51" t="s">
        <v>3232</v>
      </c>
      <c r="F1450" s="51" t="s">
        <v>29</v>
      </c>
    </row>
    <row r="1451" spans="1:6">
      <c r="A1451" s="51" t="s">
        <v>3234</v>
      </c>
      <c r="B1451" s="51" t="s">
        <v>348</v>
      </c>
      <c r="C1451" s="52">
        <v>25190</v>
      </c>
      <c r="D1451" s="51" t="s">
        <v>3235</v>
      </c>
      <c r="E1451" s="51" t="s">
        <v>3234</v>
      </c>
      <c r="F1451" s="51" t="s">
        <v>29</v>
      </c>
    </row>
    <row r="1452" spans="1:6">
      <c r="A1452" s="51" t="s">
        <v>3236</v>
      </c>
      <c r="B1452" s="51" t="s">
        <v>27</v>
      </c>
      <c r="C1452" s="52">
        <v>27694</v>
      </c>
      <c r="D1452" s="51" t="s">
        <v>3237</v>
      </c>
      <c r="E1452" s="51" t="s">
        <v>3236</v>
      </c>
      <c r="F1452" s="51" t="s">
        <v>35</v>
      </c>
    </row>
    <row r="1453" spans="1:6">
      <c r="A1453" s="51" t="s">
        <v>3238</v>
      </c>
      <c r="B1453" s="51" t="s">
        <v>515</v>
      </c>
      <c r="C1453" s="52">
        <v>29981</v>
      </c>
      <c r="D1453" s="51" t="s">
        <v>3239</v>
      </c>
      <c r="E1453" s="51" t="s">
        <v>3238</v>
      </c>
      <c r="F1453" s="51" t="s">
        <v>35</v>
      </c>
    </row>
    <row r="1454" spans="1:6">
      <c r="A1454" s="51" t="s">
        <v>3240</v>
      </c>
      <c r="B1454" s="51" t="s">
        <v>2139</v>
      </c>
      <c r="C1454" s="52">
        <v>21758</v>
      </c>
      <c r="D1454" s="51" t="s">
        <v>3241</v>
      </c>
      <c r="E1454" s="51" t="s">
        <v>3240</v>
      </c>
      <c r="F1454" s="51" t="s">
        <v>29</v>
      </c>
    </row>
    <row r="1455" spans="1:6">
      <c r="A1455" s="51" t="s">
        <v>3242</v>
      </c>
      <c r="B1455" s="51" t="s">
        <v>191</v>
      </c>
      <c r="C1455" s="52">
        <v>24230</v>
      </c>
      <c r="D1455" s="51" t="s">
        <v>3243</v>
      </c>
      <c r="E1455" s="51" t="s">
        <v>3242</v>
      </c>
      <c r="F1455" s="51" t="s">
        <v>29</v>
      </c>
    </row>
    <row r="1456" spans="1:6">
      <c r="A1456" s="51" t="s">
        <v>3244</v>
      </c>
      <c r="B1456" s="51" t="s">
        <v>25</v>
      </c>
      <c r="C1456" s="52">
        <v>29561</v>
      </c>
      <c r="D1456" s="51" t="s">
        <v>3245</v>
      </c>
      <c r="E1456" s="51" t="s">
        <v>3244</v>
      </c>
      <c r="F1456" s="51" t="s">
        <v>35</v>
      </c>
    </row>
    <row r="1457" spans="1:6">
      <c r="A1457" s="51" t="s">
        <v>3246</v>
      </c>
      <c r="B1457" s="51" t="s">
        <v>368</v>
      </c>
      <c r="C1457" s="52">
        <v>24430</v>
      </c>
      <c r="D1457" s="51" t="s">
        <v>3247</v>
      </c>
      <c r="E1457" s="51" t="s">
        <v>3246</v>
      </c>
      <c r="F1457" s="51" t="s">
        <v>29</v>
      </c>
    </row>
    <row r="1458" spans="1:6">
      <c r="A1458" s="51" t="s">
        <v>3248</v>
      </c>
      <c r="B1458" s="51" t="s">
        <v>2050</v>
      </c>
      <c r="C1458" s="52">
        <v>20264</v>
      </c>
      <c r="D1458" s="51" t="s">
        <v>3249</v>
      </c>
      <c r="E1458" s="51" t="s">
        <v>3248</v>
      </c>
      <c r="F1458" s="51" t="s">
        <v>29</v>
      </c>
    </row>
    <row r="1459" spans="1:6">
      <c r="A1459" s="51" t="s">
        <v>3250</v>
      </c>
      <c r="B1459" s="51" t="s">
        <v>191</v>
      </c>
      <c r="C1459" s="52">
        <v>25915</v>
      </c>
      <c r="D1459" s="51" t="s">
        <v>3251</v>
      </c>
      <c r="E1459" s="51" t="s">
        <v>3250</v>
      </c>
      <c r="F1459" s="51" t="s">
        <v>35</v>
      </c>
    </row>
    <row r="1460" spans="1:6">
      <c r="A1460" s="51" t="s">
        <v>3252</v>
      </c>
      <c r="B1460" s="51" t="s">
        <v>45</v>
      </c>
      <c r="C1460" s="52">
        <v>21859</v>
      </c>
      <c r="D1460" s="51" t="s">
        <v>3253</v>
      </c>
      <c r="E1460" s="51" t="s">
        <v>3252</v>
      </c>
      <c r="F1460" s="51" t="s">
        <v>29</v>
      </c>
    </row>
    <row r="1461" spans="1:6">
      <c r="A1461" s="51" t="s">
        <v>3254</v>
      </c>
      <c r="B1461" s="51" t="s">
        <v>3255</v>
      </c>
      <c r="C1461" s="52">
        <v>19182</v>
      </c>
      <c r="D1461" s="51" t="s">
        <v>3256</v>
      </c>
      <c r="E1461" s="51" t="s">
        <v>3254</v>
      </c>
      <c r="F1461" s="51" t="s">
        <v>29</v>
      </c>
    </row>
    <row r="1462" spans="1:6">
      <c r="A1462" s="51" t="s">
        <v>3257</v>
      </c>
      <c r="B1462" s="51" t="s">
        <v>116</v>
      </c>
      <c r="C1462" s="52">
        <v>22534</v>
      </c>
      <c r="D1462" s="51" t="s">
        <v>3258</v>
      </c>
      <c r="E1462" s="51" t="s">
        <v>3257</v>
      </c>
      <c r="F1462" s="51" t="s">
        <v>29</v>
      </c>
    </row>
    <row r="1463" spans="1:6">
      <c r="A1463" s="51" t="s">
        <v>3259</v>
      </c>
      <c r="B1463" s="51" t="s">
        <v>159</v>
      </c>
      <c r="C1463" s="52">
        <v>20152</v>
      </c>
      <c r="D1463" s="51" t="s">
        <v>3260</v>
      </c>
      <c r="E1463" s="51" t="s">
        <v>3259</v>
      </c>
      <c r="F1463" s="51" t="s">
        <v>29</v>
      </c>
    </row>
    <row r="1464" spans="1:6">
      <c r="A1464" s="51" t="s">
        <v>3261</v>
      </c>
      <c r="B1464" s="51" t="s">
        <v>159</v>
      </c>
      <c r="C1464" s="52">
        <v>20904</v>
      </c>
      <c r="D1464" s="51" t="s">
        <v>3262</v>
      </c>
      <c r="E1464" s="51" t="s">
        <v>3261</v>
      </c>
      <c r="F1464" s="51" t="s">
        <v>29</v>
      </c>
    </row>
    <row r="1465" spans="1:6">
      <c r="A1465" s="51" t="s">
        <v>3263</v>
      </c>
      <c r="B1465" s="51" t="s">
        <v>116</v>
      </c>
      <c r="C1465" s="52">
        <v>18051</v>
      </c>
      <c r="D1465" s="51" t="s">
        <v>3264</v>
      </c>
      <c r="E1465" s="51" t="s">
        <v>3263</v>
      </c>
      <c r="F1465" s="51" t="s">
        <v>29</v>
      </c>
    </row>
    <row r="1466" spans="1:6">
      <c r="A1466" s="51" t="s">
        <v>3265</v>
      </c>
      <c r="B1466" s="51" t="s">
        <v>159</v>
      </c>
      <c r="C1466" s="52">
        <v>25469</v>
      </c>
      <c r="D1466" s="51" t="s">
        <v>3266</v>
      </c>
      <c r="E1466" s="51" t="s">
        <v>3265</v>
      </c>
      <c r="F1466" s="51" t="s">
        <v>29</v>
      </c>
    </row>
    <row r="1467" spans="1:6">
      <c r="A1467" s="51" t="s">
        <v>3267</v>
      </c>
      <c r="B1467" s="51" t="s">
        <v>159</v>
      </c>
      <c r="C1467" s="52">
        <v>17544</v>
      </c>
      <c r="D1467" s="51" t="s">
        <v>3268</v>
      </c>
      <c r="E1467" s="51" t="s">
        <v>3267</v>
      </c>
      <c r="F1467" s="51" t="s">
        <v>29</v>
      </c>
    </row>
    <row r="1468" spans="1:6">
      <c r="A1468" s="51" t="s">
        <v>3269</v>
      </c>
      <c r="B1468" s="51" t="s">
        <v>169</v>
      </c>
      <c r="C1468" s="52">
        <v>18009</v>
      </c>
      <c r="D1468" s="51" t="s">
        <v>3270</v>
      </c>
      <c r="E1468" s="51" t="s">
        <v>3269</v>
      </c>
      <c r="F1468" s="51" t="s">
        <v>29</v>
      </c>
    </row>
    <row r="1469" spans="1:6">
      <c r="A1469" s="51" t="s">
        <v>3271</v>
      </c>
      <c r="B1469" s="51" t="s">
        <v>3272</v>
      </c>
      <c r="C1469" s="52">
        <v>29338</v>
      </c>
      <c r="D1469" s="51" t="s">
        <v>3273</v>
      </c>
      <c r="E1469" s="51" t="s">
        <v>3271</v>
      </c>
      <c r="F1469" s="51" t="s">
        <v>35</v>
      </c>
    </row>
    <row r="1470" spans="1:6">
      <c r="A1470" s="51" t="s">
        <v>3274</v>
      </c>
      <c r="B1470" s="51" t="s">
        <v>2536</v>
      </c>
      <c r="C1470" s="52">
        <v>23677</v>
      </c>
      <c r="D1470" s="51" t="s">
        <v>3275</v>
      </c>
      <c r="E1470" s="51" t="s">
        <v>3274</v>
      </c>
      <c r="F1470" s="51" t="s">
        <v>29</v>
      </c>
    </row>
    <row r="1471" spans="1:6">
      <c r="A1471" s="51" t="s">
        <v>3276</v>
      </c>
      <c r="B1471" s="51" t="s">
        <v>191</v>
      </c>
      <c r="C1471" s="52">
        <v>20545</v>
      </c>
      <c r="D1471" s="51" t="s">
        <v>3277</v>
      </c>
      <c r="E1471" s="51" t="s">
        <v>3276</v>
      </c>
      <c r="F1471" s="51" t="s">
        <v>29</v>
      </c>
    </row>
    <row r="1472" spans="1:6">
      <c r="A1472" s="51" t="s">
        <v>3278</v>
      </c>
      <c r="B1472" s="51" t="s">
        <v>2062</v>
      </c>
      <c r="C1472" s="52">
        <v>19017</v>
      </c>
      <c r="D1472" s="51" t="s">
        <v>3279</v>
      </c>
      <c r="E1472" s="51" t="s">
        <v>3278</v>
      </c>
      <c r="F1472" s="51" t="s">
        <v>29</v>
      </c>
    </row>
    <row r="1473" spans="1:6">
      <c r="A1473" s="51" t="s">
        <v>3280</v>
      </c>
      <c r="B1473" s="51" t="s">
        <v>123</v>
      </c>
      <c r="C1473" s="52">
        <v>19391</v>
      </c>
      <c r="D1473" s="51" t="s">
        <v>3281</v>
      </c>
      <c r="E1473" s="51" t="s">
        <v>3280</v>
      </c>
      <c r="F1473" s="51" t="s">
        <v>29</v>
      </c>
    </row>
    <row r="1474" spans="1:6">
      <c r="A1474" s="51" t="s">
        <v>3282</v>
      </c>
      <c r="B1474" s="51" t="s">
        <v>2678</v>
      </c>
      <c r="C1474" s="52">
        <v>18813</v>
      </c>
      <c r="D1474" s="51" t="s">
        <v>3283</v>
      </c>
      <c r="E1474" s="51" t="s">
        <v>3282</v>
      </c>
      <c r="F1474" s="51" t="s">
        <v>29</v>
      </c>
    </row>
    <row r="1475" spans="1:6">
      <c r="A1475" s="51" t="s">
        <v>3284</v>
      </c>
      <c r="B1475" s="51" t="s">
        <v>61</v>
      </c>
      <c r="C1475" s="52">
        <v>20731</v>
      </c>
      <c r="D1475" s="51" t="s">
        <v>3285</v>
      </c>
      <c r="E1475" s="51" t="s">
        <v>3284</v>
      </c>
      <c r="F1475" s="51" t="s">
        <v>29</v>
      </c>
    </row>
    <row r="1476" spans="1:6">
      <c r="A1476" s="51" t="s">
        <v>3286</v>
      </c>
      <c r="B1476" s="51" t="s">
        <v>61</v>
      </c>
      <c r="C1476" s="52">
        <v>24489</v>
      </c>
      <c r="D1476" s="51" t="s">
        <v>3287</v>
      </c>
      <c r="E1476" s="51" t="s">
        <v>3286</v>
      </c>
      <c r="F1476" s="51" t="s">
        <v>29</v>
      </c>
    </row>
    <row r="1477" spans="1:6">
      <c r="A1477" s="51" t="s">
        <v>3288</v>
      </c>
      <c r="B1477" s="51" t="s">
        <v>2071</v>
      </c>
      <c r="C1477" s="52">
        <v>26014</v>
      </c>
      <c r="D1477" s="51" t="s">
        <v>3289</v>
      </c>
      <c r="E1477" s="51" t="s">
        <v>3288</v>
      </c>
      <c r="F1477" s="51" t="s">
        <v>35</v>
      </c>
    </row>
    <row r="1478" spans="1:6">
      <c r="A1478" s="51" t="s">
        <v>3290</v>
      </c>
      <c r="B1478" s="51" t="s">
        <v>61</v>
      </c>
      <c r="C1478" s="52">
        <v>24921</v>
      </c>
      <c r="D1478" s="51" t="s">
        <v>3291</v>
      </c>
      <c r="E1478" s="51" t="s">
        <v>3290</v>
      </c>
      <c r="F1478" s="51" t="s">
        <v>29</v>
      </c>
    </row>
    <row r="1479" spans="1:6">
      <c r="A1479" s="51" t="s">
        <v>3292</v>
      </c>
      <c r="B1479" s="51" t="s">
        <v>3293</v>
      </c>
      <c r="C1479" s="52">
        <v>18236</v>
      </c>
      <c r="D1479" s="51" t="s">
        <v>3294</v>
      </c>
      <c r="E1479" s="51" t="s">
        <v>3292</v>
      </c>
      <c r="F1479" s="51" t="s">
        <v>29</v>
      </c>
    </row>
    <row r="1480" spans="1:6">
      <c r="A1480" s="51" t="s">
        <v>3295</v>
      </c>
      <c r="B1480" s="51" t="s">
        <v>1089</v>
      </c>
      <c r="C1480" s="52">
        <v>25658</v>
      </c>
      <c r="D1480" s="51" t="s">
        <v>3296</v>
      </c>
      <c r="E1480" s="51" t="s">
        <v>3295</v>
      </c>
      <c r="F1480" s="51" t="s">
        <v>29</v>
      </c>
    </row>
    <row r="1481" spans="1:6">
      <c r="A1481" s="51" t="s">
        <v>3297</v>
      </c>
      <c r="B1481" s="51" t="s">
        <v>1089</v>
      </c>
      <c r="C1481" s="52">
        <v>23742</v>
      </c>
      <c r="D1481" s="51" t="s">
        <v>3298</v>
      </c>
      <c r="E1481" s="51" t="s">
        <v>3297</v>
      </c>
      <c r="F1481" s="51" t="s">
        <v>29</v>
      </c>
    </row>
    <row r="1482" spans="1:6">
      <c r="A1482" s="51" t="s">
        <v>3299</v>
      </c>
      <c r="B1482" s="51" t="s">
        <v>1089</v>
      </c>
      <c r="C1482" s="52">
        <v>22878</v>
      </c>
      <c r="D1482" s="51" t="s">
        <v>3300</v>
      </c>
      <c r="E1482" s="51" t="s">
        <v>3299</v>
      </c>
      <c r="F1482" s="51" t="s">
        <v>29</v>
      </c>
    </row>
    <row r="1483" spans="1:6">
      <c r="A1483" s="51" t="s">
        <v>3301</v>
      </c>
      <c r="B1483" s="51" t="s">
        <v>1089</v>
      </c>
      <c r="C1483" s="52">
        <v>26851</v>
      </c>
      <c r="D1483" s="51" t="s">
        <v>3302</v>
      </c>
      <c r="E1483" s="51" t="s">
        <v>3301</v>
      </c>
      <c r="F1483" s="51" t="s">
        <v>35</v>
      </c>
    </row>
    <row r="1484" spans="1:6">
      <c r="A1484" s="51" t="s">
        <v>3303</v>
      </c>
      <c r="B1484" s="51" t="s">
        <v>1089</v>
      </c>
      <c r="C1484" s="52">
        <v>22996</v>
      </c>
      <c r="D1484" s="51" t="s">
        <v>3304</v>
      </c>
      <c r="E1484" s="51" t="s">
        <v>3303</v>
      </c>
      <c r="F1484" s="51" t="s">
        <v>29</v>
      </c>
    </row>
    <row r="1485" spans="1:6">
      <c r="A1485" s="51" t="s">
        <v>3305</v>
      </c>
      <c r="B1485" s="51" t="s">
        <v>1089</v>
      </c>
      <c r="C1485" s="52">
        <v>22715</v>
      </c>
      <c r="D1485" s="51" t="s">
        <v>3306</v>
      </c>
      <c r="E1485" s="51" t="s">
        <v>3305</v>
      </c>
      <c r="F1485" s="51" t="s">
        <v>29</v>
      </c>
    </row>
    <row r="1486" spans="1:6">
      <c r="A1486" s="51" t="s">
        <v>3307</v>
      </c>
      <c r="B1486" s="51" t="s">
        <v>982</v>
      </c>
      <c r="C1486" s="52">
        <v>14267</v>
      </c>
      <c r="D1486" s="51" t="s">
        <v>3308</v>
      </c>
      <c r="E1486" s="51" t="s">
        <v>3307</v>
      </c>
      <c r="F1486" s="51" t="s">
        <v>29</v>
      </c>
    </row>
    <row r="1487" spans="1:6">
      <c r="A1487" s="51" t="s">
        <v>3309</v>
      </c>
      <c r="B1487" s="51" t="s">
        <v>982</v>
      </c>
      <c r="C1487" s="52">
        <v>24396</v>
      </c>
      <c r="D1487" s="51" t="s">
        <v>3310</v>
      </c>
      <c r="E1487" s="51" t="s">
        <v>3309</v>
      </c>
      <c r="F1487" s="51" t="s">
        <v>29</v>
      </c>
    </row>
    <row r="1488" spans="1:6">
      <c r="A1488" s="51" t="s">
        <v>3311</v>
      </c>
      <c r="B1488" s="51" t="s">
        <v>982</v>
      </c>
      <c r="C1488" s="52">
        <v>17276</v>
      </c>
      <c r="D1488" s="51" t="s">
        <v>3312</v>
      </c>
      <c r="E1488" s="51" t="s">
        <v>3311</v>
      </c>
      <c r="F1488" s="51" t="s">
        <v>29</v>
      </c>
    </row>
    <row r="1489" spans="1:6">
      <c r="A1489" s="51" t="s">
        <v>3313</v>
      </c>
      <c r="B1489" s="51" t="s">
        <v>982</v>
      </c>
      <c r="C1489" s="52">
        <v>22845</v>
      </c>
      <c r="D1489" s="51" t="s">
        <v>3314</v>
      </c>
      <c r="E1489" s="51" t="s">
        <v>3313</v>
      </c>
      <c r="F1489" s="51" t="s">
        <v>29</v>
      </c>
    </row>
    <row r="1490" spans="1:6">
      <c r="A1490" s="51" t="s">
        <v>3315</v>
      </c>
      <c r="B1490" s="51" t="s">
        <v>982</v>
      </c>
      <c r="C1490" s="52">
        <v>25867</v>
      </c>
      <c r="D1490" s="51" t="s">
        <v>3316</v>
      </c>
      <c r="E1490" s="51" t="s">
        <v>3315</v>
      </c>
      <c r="F1490" s="51" t="s">
        <v>35</v>
      </c>
    </row>
    <row r="1491" spans="1:6">
      <c r="A1491" s="51" t="s">
        <v>3317</v>
      </c>
      <c r="B1491" s="51" t="s">
        <v>982</v>
      </c>
      <c r="C1491" s="52">
        <v>15316</v>
      </c>
      <c r="D1491" s="51" t="s">
        <v>3318</v>
      </c>
      <c r="E1491" s="51" t="s">
        <v>3317</v>
      </c>
      <c r="F1491" s="51" t="s">
        <v>29</v>
      </c>
    </row>
    <row r="1492" spans="1:6">
      <c r="A1492" s="51" t="s">
        <v>3319</v>
      </c>
      <c r="B1492" s="51" t="s">
        <v>982</v>
      </c>
      <c r="C1492" s="52">
        <v>22862</v>
      </c>
      <c r="D1492" s="51" t="s">
        <v>3320</v>
      </c>
      <c r="E1492" s="51" t="s">
        <v>3319</v>
      </c>
      <c r="F1492" s="51" t="s">
        <v>29</v>
      </c>
    </row>
    <row r="1493" spans="1:6">
      <c r="A1493" s="51" t="s">
        <v>3321</v>
      </c>
      <c r="B1493" s="51" t="s">
        <v>2112</v>
      </c>
      <c r="C1493" s="52">
        <v>18602</v>
      </c>
      <c r="D1493" s="51" t="s">
        <v>3322</v>
      </c>
      <c r="E1493" s="51" t="s">
        <v>3321</v>
      </c>
      <c r="F1493" s="51" t="s">
        <v>29</v>
      </c>
    </row>
    <row r="1494" spans="1:6">
      <c r="A1494" s="51" t="s">
        <v>3323</v>
      </c>
      <c r="B1494" s="51" t="s">
        <v>2112</v>
      </c>
      <c r="C1494" s="52">
        <v>22187</v>
      </c>
      <c r="D1494" s="51" t="s">
        <v>3324</v>
      </c>
      <c r="E1494" s="51" t="s">
        <v>3323</v>
      </c>
      <c r="F1494" s="51" t="s">
        <v>29</v>
      </c>
    </row>
    <row r="1495" spans="1:6">
      <c r="A1495" s="51" t="s">
        <v>3325</v>
      </c>
      <c r="B1495" s="51" t="s">
        <v>2112</v>
      </c>
      <c r="C1495" s="52">
        <v>25757</v>
      </c>
      <c r="D1495" s="51" t="s">
        <v>3326</v>
      </c>
      <c r="E1495" s="51" t="s">
        <v>3325</v>
      </c>
      <c r="F1495" s="51" t="s">
        <v>35</v>
      </c>
    </row>
    <row r="1496" spans="1:6">
      <c r="A1496" s="51" t="s">
        <v>3327</v>
      </c>
      <c r="B1496" s="51" t="s">
        <v>2112</v>
      </c>
      <c r="C1496" s="52">
        <v>23984</v>
      </c>
      <c r="D1496" s="51" t="s">
        <v>3328</v>
      </c>
      <c r="E1496" s="51" t="s">
        <v>3327</v>
      </c>
      <c r="F1496" s="51" t="s">
        <v>29</v>
      </c>
    </row>
    <row r="1497" spans="1:6">
      <c r="A1497" s="51" t="s">
        <v>3329</v>
      </c>
      <c r="B1497" s="51" t="s">
        <v>256</v>
      </c>
      <c r="C1497" s="52">
        <v>23646</v>
      </c>
      <c r="D1497" s="51" t="s">
        <v>3330</v>
      </c>
      <c r="E1497" s="51" t="s">
        <v>3329</v>
      </c>
      <c r="F1497" s="51" t="s">
        <v>29</v>
      </c>
    </row>
    <row r="1498" spans="1:6">
      <c r="A1498" s="51" t="s">
        <v>3331</v>
      </c>
      <c r="B1498" s="51" t="s">
        <v>256</v>
      </c>
      <c r="C1498" s="52">
        <v>21248</v>
      </c>
      <c r="D1498" s="51" t="s">
        <v>3332</v>
      </c>
      <c r="E1498" s="51" t="s">
        <v>3331</v>
      </c>
      <c r="F1498" s="51" t="s">
        <v>29</v>
      </c>
    </row>
    <row r="1499" spans="1:6">
      <c r="A1499" s="51" t="s">
        <v>3333</v>
      </c>
      <c r="B1499" s="51" t="s">
        <v>256</v>
      </c>
      <c r="C1499" s="52">
        <v>29809</v>
      </c>
      <c r="D1499" s="51" t="s">
        <v>3334</v>
      </c>
      <c r="E1499" s="51" t="s">
        <v>3333</v>
      </c>
      <c r="F1499" s="51" t="s">
        <v>35</v>
      </c>
    </row>
    <row r="1500" spans="1:6">
      <c r="A1500" s="51" t="s">
        <v>3335</v>
      </c>
      <c r="B1500" s="51" t="s">
        <v>256</v>
      </c>
      <c r="C1500" s="52">
        <v>16851</v>
      </c>
      <c r="D1500" s="51" t="s">
        <v>3336</v>
      </c>
      <c r="E1500" s="51" t="s">
        <v>3335</v>
      </c>
      <c r="F1500" s="51" t="s">
        <v>29</v>
      </c>
    </row>
    <row r="1501" spans="1:6">
      <c r="A1501" s="51" t="s">
        <v>3337</v>
      </c>
      <c r="B1501" s="51" t="s">
        <v>256</v>
      </c>
      <c r="C1501" s="52">
        <v>20088</v>
      </c>
      <c r="D1501" s="51" t="s">
        <v>3338</v>
      </c>
      <c r="E1501" s="51" t="s">
        <v>3337</v>
      </c>
      <c r="F1501" s="51" t="s">
        <v>29</v>
      </c>
    </row>
    <row r="1502" spans="1:6">
      <c r="A1502" s="51" t="s">
        <v>3339</v>
      </c>
      <c r="B1502" s="51" t="s">
        <v>27</v>
      </c>
      <c r="C1502" s="52">
        <v>24288</v>
      </c>
      <c r="D1502" s="51" t="s">
        <v>3340</v>
      </c>
      <c r="E1502" s="51" t="s">
        <v>3339</v>
      </c>
      <c r="F1502" s="51" t="s">
        <v>29</v>
      </c>
    </row>
    <row r="1503" spans="1:6">
      <c r="A1503" s="51" t="s">
        <v>3341</v>
      </c>
      <c r="B1503" s="51" t="s">
        <v>27</v>
      </c>
      <c r="C1503" s="52">
        <v>23877</v>
      </c>
      <c r="D1503" s="51" t="s">
        <v>3342</v>
      </c>
      <c r="E1503" s="51" t="s">
        <v>3341</v>
      </c>
      <c r="F1503" s="51" t="s">
        <v>29</v>
      </c>
    </row>
    <row r="1504" spans="1:6">
      <c r="A1504" s="51" t="s">
        <v>3343</v>
      </c>
      <c r="B1504" s="51" t="s">
        <v>27</v>
      </c>
      <c r="C1504" s="52">
        <v>32442</v>
      </c>
      <c r="D1504" s="51" t="s">
        <v>3344</v>
      </c>
      <c r="E1504" s="51" t="s">
        <v>3343</v>
      </c>
      <c r="F1504" s="51" t="s">
        <v>35</v>
      </c>
    </row>
    <row r="1505" spans="1:6">
      <c r="A1505" s="51" t="s">
        <v>3345</v>
      </c>
      <c r="B1505" s="51" t="s">
        <v>116</v>
      </c>
      <c r="C1505" s="52">
        <v>24174</v>
      </c>
      <c r="D1505" s="51" t="s">
        <v>3346</v>
      </c>
      <c r="E1505" s="51" t="s">
        <v>3345</v>
      </c>
      <c r="F1505" s="51" t="s">
        <v>29</v>
      </c>
    </row>
    <row r="1506" spans="1:6">
      <c r="A1506" s="51" t="s">
        <v>3347</v>
      </c>
      <c r="B1506" s="51" t="s">
        <v>27</v>
      </c>
      <c r="C1506" s="52">
        <v>23069</v>
      </c>
      <c r="D1506" s="51" t="s">
        <v>3348</v>
      </c>
      <c r="E1506" s="51" t="s">
        <v>3347</v>
      </c>
      <c r="F1506" s="51" t="s">
        <v>29</v>
      </c>
    </row>
    <row r="1507" spans="1:6">
      <c r="A1507" s="51" t="s">
        <v>3349</v>
      </c>
      <c r="B1507" s="51" t="s">
        <v>2206</v>
      </c>
      <c r="C1507" s="52">
        <v>30289</v>
      </c>
      <c r="D1507" s="51" t="s">
        <v>3350</v>
      </c>
      <c r="E1507" s="51" t="s">
        <v>3349</v>
      </c>
      <c r="F1507" s="51" t="s">
        <v>35</v>
      </c>
    </row>
    <row r="1508" spans="1:6">
      <c r="A1508" s="51" t="s">
        <v>3351</v>
      </c>
      <c r="B1508" s="51" t="s">
        <v>2109</v>
      </c>
      <c r="C1508" s="52">
        <v>28608</v>
      </c>
      <c r="D1508" s="51" t="s">
        <v>3352</v>
      </c>
      <c r="E1508" s="51" t="s">
        <v>3351</v>
      </c>
      <c r="F1508" s="51" t="s">
        <v>35</v>
      </c>
    </row>
    <row r="1509" spans="1:6">
      <c r="A1509" s="51" t="s">
        <v>3353</v>
      </c>
      <c r="B1509" s="51" t="s">
        <v>27</v>
      </c>
      <c r="C1509" s="52">
        <v>24354</v>
      </c>
      <c r="D1509" s="51" t="s">
        <v>3354</v>
      </c>
      <c r="E1509" s="51" t="s">
        <v>3353</v>
      </c>
      <c r="F1509" s="51" t="s">
        <v>29</v>
      </c>
    </row>
    <row r="1510" spans="1:6">
      <c r="A1510" s="51" t="s">
        <v>3355</v>
      </c>
      <c r="B1510" s="51" t="s">
        <v>108</v>
      </c>
      <c r="C1510" s="52">
        <v>15446</v>
      </c>
      <c r="D1510" s="51" t="s">
        <v>3356</v>
      </c>
      <c r="E1510" s="51" t="s">
        <v>3355</v>
      </c>
      <c r="F1510" s="51" t="s">
        <v>29</v>
      </c>
    </row>
    <row r="1511" spans="1:6">
      <c r="A1511" s="51" t="s">
        <v>3357</v>
      </c>
      <c r="B1511" s="51" t="s">
        <v>108</v>
      </c>
      <c r="C1511" s="52">
        <v>29224</v>
      </c>
      <c r="D1511" s="51" t="s">
        <v>3358</v>
      </c>
      <c r="E1511" s="51" t="s">
        <v>3357</v>
      </c>
      <c r="F1511" s="51" t="s">
        <v>35</v>
      </c>
    </row>
    <row r="1512" spans="1:6">
      <c r="A1512" s="51" t="s">
        <v>3359</v>
      </c>
      <c r="B1512" s="51" t="s">
        <v>508</v>
      </c>
      <c r="C1512" s="52">
        <v>22442</v>
      </c>
      <c r="D1512" s="51" t="s">
        <v>3360</v>
      </c>
      <c r="E1512" s="51" t="s">
        <v>3359</v>
      </c>
      <c r="F1512" s="51" t="s">
        <v>29</v>
      </c>
    </row>
    <row r="1513" spans="1:6">
      <c r="A1513" s="51" t="s">
        <v>3361</v>
      </c>
      <c r="B1513" s="51" t="s">
        <v>508</v>
      </c>
      <c r="C1513" s="52">
        <v>16082</v>
      </c>
      <c r="D1513" s="51" t="s">
        <v>3362</v>
      </c>
      <c r="E1513" s="51" t="s">
        <v>3361</v>
      </c>
      <c r="F1513" s="51" t="s">
        <v>29</v>
      </c>
    </row>
    <row r="1514" spans="1:6">
      <c r="A1514" s="51" t="s">
        <v>3363</v>
      </c>
      <c r="B1514" s="51" t="s">
        <v>508</v>
      </c>
      <c r="C1514" s="52">
        <v>20577</v>
      </c>
      <c r="D1514" s="51" t="s">
        <v>3364</v>
      </c>
      <c r="E1514" s="51" t="s">
        <v>3363</v>
      </c>
      <c r="F1514" s="51" t="s">
        <v>29</v>
      </c>
    </row>
    <row r="1515" spans="1:6">
      <c r="A1515" s="51" t="s">
        <v>3365</v>
      </c>
      <c r="B1515" s="51" t="s">
        <v>515</v>
      </c>
      <c r="C1515" s="52">
        <v>19461</v>
      </c>
      <c r="D1515" s="51" t="s">
        <v>3366</v>
      </c>
      <c r="E1515" s="51" t="s">
        <v>3365</v>
      </c>
      <c r="F1515" s="51" t="s">
        <v>29</v>
      </c>
    </row>
    <row r="1516" spans="1:6">
      <c r="A1516" s="51" t="s">
        <v>3367</v>
      </c>
      <c r="B1516" s="51" t="s">
        <v>515</v>
      </c>
      <c r="C1516" s="52">
        <v>27974</v>
      </c>
      <c r="D1516" s="51" t="s">
        <v>3368</v>
      </c>
      <c r="E1516" s="51" t="s">
        <v>3367</v>
      </c>
      <c r="F1516" s="51" t="s">
        <v>35</v>
      </c>
    </row>
    <row r="1517" spans="1:6">
      <c r="A1517" s="51" t="s">
        <v>3369</v>
      </c>
      <c r="B1517" s="51" t="s">
        <v>515</v>
      </c>
      <c r="C1517" s="52">
        <v>22314</v>
      </c>
      <c r="D1517" s="51" t="s">
        <v>3370</v>
      </c>
      <c r="E1517" s="51" t="s">
        <v>3369</v>
      </c>
      <c r="F1517" s="51" t="s">
        <v>29</v>
      </c>
    </row>
    <row r="1518" spans="1:6">
      <c r="A1518" s="51" t="s">
        <v>3371</v>
      </c>
      <c r="B1518" s="51" t="s">
        <v>515</v>
      </c>
      <c r="C1518" s="52">
        <v>32749</v>
      </c>
      <c r="D1518" s="51" t="s">
        <v>3372</v>
      </c>
      <c r="E1518" s="51" t="s">
        <v>3371</v>
      </c>
      <c r="F1518" s="51" t="s">
        <v>35</v>
      </c>
    </row>
    <row r="1519" spans="1:6">
      <c r="A1519" s="51" t="s">
        <v>3373</v>
      </c>
      <c r="B1519" s="51" t="s">
        <v>2136</v>
      </c>
      <c r="C1519" s="52">
        <v>20880</v>
      </c>
      <c r="D1519" s="51" t="s">
        <v>3374</v>
      </c>
      <c r="E1519" s="51" t="s">
        <v>3373</v>
      </c>
      <c r="F1519" s="51" t="s">
        <v>29</v>
      </c>
    </row>
    <row r="1520" spans="1:6">
      <c r="A1520" s="51" t="s">
        <v>3375</v>
      </c>
      <c r="B1520" s="51" t="s">
        <v>471</v>
      </c>
      <c r="C1520" s="52">
        <v>29976</v>
      </c>
      <c r="D1520" s="51" t="s">
        <v>3376</v>
      </c>
      <c r="E1520" s="51" t="s">
        <v>3375</v>
      </c>
      <c r="F1520" s="51" t="s">
        <v>35</v>
      </c>
    </row>
    <row r="1521" spans="1:6">
      <c r="A1521" s="51" t="s">
        <v>3377</v>
      </c>
      <c r="B1521" s="51" t="s">
        <v>3378</v>
      </c>
      <c r="C1521" s="52">
        <v>22081</v>
      </c>
      <c r="D1521" s="51" t="s">
        <v>3379</v>
      </c>
      <c r="E1521" s="51" t="s">
        <v>3377</v>
      </c>
      <c r="F1521" s="51" t="s">
        <v>29</v>
      </c>
    </row>
    <row r="1522" spans="1:6">
      <c r="A1522" s="51" t="s">
        <v>3380</v>
      </c>
      <c r="B1522" s="51" t="s">
        <v>2949</v>
      </c>
      <c r="C1522" s="52">
        <v>23909</v>
      </c>
      <c r="D1522" s="51" t="s">
        <v>3381</v>
      </c>
      <c r="E1522" s="51" t="s">
        <v>3380</v>
      </c>
      <c r="F1522" s="51" t="s">
        <v>29</v>
      </c>
    </row>
    <row r="1523" spans="1:6">
      <c r="A1523" s="51" t="s">
        <v>3382</v>
      </c>
      <c r="B1523" s="51" t="s">
        <v>2139</v>
      </c>
      <c r="C1523" s="52">
        <v>21569</v>
      </c>
      <c r="D1523" s="51" t="s">
        <v>3383</v>
      </c>
      <c r="E1523" s="51" t="s">
        <v>3382</v>
      </c>
      <c r="F1523" s="51" t="s">
        <v>29</v>
      </c>
    </row>
    <row r="1524" spans="1:6">
      <c r="A1524" s="51" t="s">
        <v>3384</v>
      </c>
      <c r="B1524" s="51" t="s">
        <v>187</v>
      </c>
      <c r="C1524" s="52">
        <v>20704</v>
      </c>
      <c r="D1524" s="51" t="s">
        <v>3385</v>
      </c>
      <c r="E1524" s="51" t="s">
        <v>3384</v>
      </c>
      <c r="F1524" s="51" t="s">
        <v>29</v>
      </c>
    </row>
    <row r="1525" spans="1:6">
      <c r="A1525" s="51" t="s">
        <v>3386</v>
      </c>
      <c r="B1525" s="51" t="s">
        <v>187</v>
      </c>
      <c r="C1525" s="52">
        <v>14204</v>
      </c>
      <c r="D1525" s="51" t="s">
        <v>3387</v>
      </c>
      <c r="E1525" s="51" t="s">
        <v>3386</v>
      </c>
      <c r="F1525" s="51" t="s">
        <v>29</v>
      </c>
    </row>
    <row r="1526" spans="1:6">
      <c r="A1526" s="51" t="s">
        <v>3388</v>
      </c>
      <c r="B1526" s="51" t="s">
        <v>187</v>
      </c>
      <c r="C1526" s="52">
        <v>20722</v>
      </c>
      <c r="D1526" s="51" t="s">
        <v>3389</v>
      </c>
      <c r="E1526" s="51" t="s">
        <v>3388</v>
      </c>
      <c r="F1526" s="51" t="s">
        <v>29</v>
      </c>
    </row>
    <row r="1527" spans="1:6">
      <c r="A1527" s="51" t="s">
        <v>3390</v>
      </c>
      <c r="B1527" s="51" t="s">
        <v>159</v>
      </c>
      <c r="C1527" s="52">
        <v>32413</v>
      </c>
      <c r="D1527" s="51" t="s">
        <v>3391</v>
      </c>
      <c r="E1527" s="51" t="s">
        <v>3390</v>
      </c>
      <c r="F1527" s="51" t="s">
        <v>35</v>
      </c>
    </row>
    <row r="1528" spans="1:6">
      <c r="A1528" s="51" t="s">
        <v>3392</v>
      </c>
      <c r="B1528" s="51" t="s">
        <v>187</v>
      </c>
      <c r="C1528" s="52">
        <v>20938</v>
      </c>
      <c r="D1528" s="51" t="s">
        <v>3393</v>
      </c>
      <c r="E1528" s="51" t="s">
        <v>3392</v>
      </c>
      <c r="F1528" s="51" t="s">
        <v>29</v>
      </c>
    </row>
    <row r="1529" spans="1:6">
      <c r="A1529" s="51" t="s">
        <v>3394</v>
      </c>
      <c r="B1529" s="51" t="s">
        <v>187</v>
      </c>
      <c r="C1529" s="52">
        <v>24766</v>
      </c>
      <c r="D1529" s="51" t="s">
        <v>3395</v>
      </c>
      <c r="E1529" s="51" t="s">
        <v>3394</v>
      </c>
      <c r="F1529" s="51" t="s">
        <v>29</v>
      </c>
    </row>
    <row r="1530" spans="1:6">
      <c r="A1530" s="51" t="s">
        <v>3396</v>
      </c>
      <c r="B1530" s="51" t="s">
        <v>187</v>
      </c>
      <c r="C1530" s="52">
        <v>18303</v>
      </c>
      <c r="D1530" s="51" t="s">
        <v>3397</v>
      </c>
      <c r="E1530" s="51" t="s">
        <v>3396</v>
      </c>
      <c r="F1530" s="51" t="s">
        <v>29</v>
      </c>
    </row>
    <row r="1531" spans="1:6">
      <c r="A1531" s="51" t="s">
        <v>3398</v>
      </c>
      <c r="B1531" s="51" t="s">
        <v>116</v>
      </c>
      <c r="C1531" s="52">
        <v>22017</v>
      </c>
      <c r="D1531" s="51" t="s">
        <v>3399</v>
      </c>
      <c r="E1531" s="51" t="s">
        <v>3398</v>
      </c>
      <c r="F1531" s="51" t="s">
        <v>29</v>
      </c>
    </row>
    <row r="1532" spans="1:6">
      <c r="A1532" s="51" t="s">
        <v>3400</v>
      </c>
      <c r="B1532" s="51" t="s">
        <v>2144</v>
      </c>
      <c r="C1532" s="52">
        <v>21364</v>
      </c>
      <c r="D1532" s="51" t="s">
        <v>3401</v>
      </c>
      <c r="E1532" s="51" t="s">
        <v>3400</v>
      </c>
      <c r="F1532" s="51" t="s">
        <v>29</v>
      </c>
    </row>
    <row r="1533" spans="1:6">
      <c r="A1533" s="51" t="s">
        <v>3402</v>
      </c>
      <c r="B1533" s="51" t="s">
        <v>2144</v>
      </c>
      <c r="C1533" s="52">
        <v>21715</v>
      </c>
      <c r="D1533" s="51" t="s">
        <v>3403</v>
      </c>
      <c r="E1533" s="51" t="s">
        <v>3402</v>
      </c>
      <c r="F1533" s="51" t="s">
        <v>29</v>
      </c>
    </row>
    <row r="1534" spans="1:6">
      <c r="A1534" s="51" t="s">
        <v>3404</v>
      </c>
      <c r="B1534" s="51" t="s">
        <v>272</v>
      </c>
      <c r="C1534" s="52">
        <v>28875</v>
      </c>
      <c r="D1534" s="51" t="s">
        <v>3405</v>
      </c>
      <c r="E1534" s="51" t="s">
        <v>3404</v>
      </c>
      <c r="F1534" s="51" t="s">
        <v>35</v>
      </c>
    </row>
    <row r="1535" spans="1:6">
      <c r="A1535" s="51" t="s">
        <v>3406</v>
      </c>
      <c r="B1535" s="51" t="s">
        <v>272</v>
      </c>
      <c r="C1535" s="52">
        <v>29134</v>
      </c>
      <c r="D1535" s="51" t="s">
        <v>3407</v>
      </c>
      <c r="E1535" s="51" t="s">
        <v>3406</v>
      </c>
      <c r="F1535" s="51" t="s">
        <v>35</v>
      </c>
    </row>
    <row r="1536" spans="1:6">
      <c r="A1536" s="51" t="s">
        <v>3408</v>
      </c>
      <c r="B1536" s="51" t="s">
        <v>27</v>
      </c>
      <c r="C1536" s="52">
        <v>24040</v>
      </c>
      <c r="D1536" s="51" t="s">
        <v>3409</v>
      </c>
      <c r="E1536" s="51" t="s">
        <v>3408</v>
      </c>
      <c r="F1536" s="51" t="s">
        <v>29</v>
      </c>
    </row>
    <row r="1537" spans="1:6">
      <c r="A1537" s="51" t="s">
        <v>3410</v>
      </c>
      <c r="B1537" s="51" t="s">
        <v>659</v>
      </c>
      <c r="C1537" s="52">
        <v>32260</v>
      </c>
      <c r="D1537" s="51" t="s">
        <v>2295</v>
      </c>
      <c r="E1537" s="51" t="s">
        <v>3410</v>
      </c>
      <c r="F1537" s="51" t="s">
        <v>35</v>
      </c>
    </row>
    <row r="1538" spans="1:6">
      <c r="A1538" s="51" t="s">
        <v>3411</v>
      </c>
      <c r="B1538" s="51" t="s">
        <v>280</v>
      </c>
      <c r="C1538" s="52">
        <v>23189</v>
      </c>
      <c r="D1538" s="51" t="s">
        <v>3412</v>
      </c>
      <c r="E1538" s="51" t="s">
        <v>3411</v>
      </c>
      <c r="F1538" s="51" t="s">
        <v>29</v>
      </c>
    </row>
    <row r="1539" spans="1:6">
      <c r="A1539" s="51" t="s">
        <v>3413</v>
      </c>
      <c r="B1539" s="51" t="s">
        <v>2623</v>
      </c>
      <c r="C1539" s="52">
        <v>21230</v>
      </c>
      <c r="D1539" s="51" t="s">
        <v>3414</v>
      </c>
      <c r="E1539" s="51" t="s">
        <v>3413</v>
      </c>
      <c r="F1539" s="51" t="s">
        <v>29</v>
      </c>
    </row>
    <row r="1540" spans="1:6">
      <c r="A1540" s="51" t="s">
        <v>3415</v>
      </c>
      <c r="B1540" s="51" t="s">
        <v>2623</v>
      </c>
      <c r="C1540" s="52">
        <v>23719</v>
      </c>
      <c r="D1540" s="51" t="s">
        <v>3416</v>
      </c>
      <c r="E1540" s="51" t="s">
        <v>3415</v>
      </c>
      <c r="F1540" s="51" t="s">
        <v>29</v>
      </c>
    </row>
    <row r="1541" spans="1:6">
      <c r="A1541" s="51" t="s">
        <v>3417</v>
      </c>
      <c r="B1541" s="51" t="s">
        <v>2623</v>
      </c>
      <c r="C1541" s="52">
        <v>13521</v>
      </c>
      <c r="D1541" s="51" t="s">
        <v>3418</v>
      </c>
      <c r="E1541" s="51" t="s">
        <v>3417</v>
      </c>
      <c r="F1541" s="51" t="s">
        <v>29</v>
      </c>
    </row>
    <row r="1542" spans="1:6">
      <c r="A1542" s="51" t="s">
        <v>3419</v>
      </c>
      <c r="B1542" s="51" t="s">
        <v>116</v>
      </c>
      <c r="C1542" s="52">
        <v>18703</v>
      </c>
      <c r="D1542" s="51" t="s">
        <v>3420</v>
      </c>
      <c r="E1542" s="51" t="s">
        <v>3419</v>
      </c>
      <c r="F1542" s="51" t="s">
        <v>29</v>
      </c>
    </row>
    <row r="1543" spans="1:6">
      <c r="A1543" s="51" t="s">
        <v>3421</v>
      </c>
      <c r="B1543" s="51" t="s">
        <v>191</v>
      </c>
      <c r="C1543" s="52">
        <v>17271</v>
      </c>
      <c r="D1543" s="51" t="s">
        <v>3422</v>
      </c>
      <c r="E1543" s="51" t="s">
        <v>3421</v>
      </c>
      <c r="F1543" s="51" t="s">
        <v>29</v>
      </c>
    </row>
    <row r="1544" spans="1:6">
      <c r="A1544" s="51" t="s">
        <v>3423</v>
      </c>
      <c r="B1544" s="51" t="s">
        <v>191</v>
      </c>
      <c r="C1544" s="52">
        <v>16062</v>
      </c>
      <c r="D1544" s="51" t="s">
        <v>3424</v>
      </c>
      <c r="E1544" s="51" t="s">
        <v>3423</v>
      </c>
      <c r="F1544" s="51" t="s">
        <v>29</v>
      </c>
    </row>
    <row r="1545" spans="1:6">
      <c r="A1545" s="51" t="s">
        <v>3425</v>
      </c>
      <c r="B1545" s="51" t="s">
        <v>191</v>
      </c>
      <c r="C1545" s="52">
        <v>30236</v>
      </c>
      <c r="D1545" s="51" t="s">
        <v>3426</v>
      </c>
      <c r="E1545" s="51" t="s">
        <v>3425</v>
      </c>
      <c r="F1545" s="51" t="s">
        <v>35</v>
      </c>
    </row>
    <row r="1546" spans="1:6">
      <c r="A1546" s="51" t="s">
        <v>3427</v>
      </c>
      <c r="B1546" s="51" t="s">
        <v>191</v>
      </c>
      <c r="C1546" s="52">
        <v>17389</v>
      </c>
      <c r="D1546" s="51" t="s">
        <v>3428</v>
      </c>
      <c r="E1546" s="51" t="s">
        <v>3427</v>
      </c>
      <c r="F1546" s="51" t="s">
        <v>29</v>
      </c>
    </row>
    <row r="1547" spans="1:6">
      <c r="A1547" s="51" t="s">
        <v>3429</v>
      </c>
      <c r="B1547" s="51" t="s">
        <v>191</v>
      </c>
      <c r="C1547" s="52">
        <v>22276</v>
      </c>
      <c r="D1547" s="51" t="s">
        <v>3430</v>
      </c>
      <c r="E1547" s="51" t="s">
        <v>3429</v>
      </c>
      <c r="F1547" s="51" t="s">
        <v>29</v>
      </c>
    </row>
    <row r="1548" spans="1:6">
      <c r="A1548" s="51" t="s">
        <v>3431</v>
      </c>
      <c r="B1548" s="51" t="s">
        <v>191</v>
      </c>
      <c r="C1548" s="52">
        <v>28026</v>
      </c>
      <c r="D1548" s="51" t="s">
        <v>3432</v>
      </c>
      <c r="E1548" s="51" t="s">
        <v>3431</v>
      </c>
      <c r="F1548" s="51" t="s">
        <v>35</v>
      </c>
    </row>
    <row r="1549" spans="1:6">
      <c r="A1549" s="51" t="s">
        <v>3433</v>
      </c>
      <c r="B1549" s="51" t="s">
        <v>191</v>
      </c>
      <c r="C1549" s="52">
        <v>21855</v>
      </c>
      <c r="D1549" s="51" t="s">
        <v>3434</v>
      </c>
      <c r="E1549" s="51" t="s">
        <v>3433</v>
      </c>
      <c r="F1549" s="51" t="s">
        <v>29</v>
      </c>
    </row>
    <row r="1550" spans="1:6">
      <c r="A1550" s="51" t="s">
        <v>3435</v>
      </c>
      <c r="B1550" s="51" t="s">
        <v>191</v>
      </c>
      <c r="C1550" s="52">
        <v>21959</v>
      </c>
      <c r="D1550" s="51" t="s">
        <v>3436</v>
      </c>
      <c r="E1550" s="51" t="s">
        <v>3435</v>
      </c>
      <c r="F1550" s="51" t="s">
        <v>29</v>
      </c>
    </row>
    <row r="1551" spans="1:6">
      <c r="A1551" s="51" t="s">
        <v>3437</v>
      </c>
      <c r="B1551" s="51" t="s">
        <v>2182</v>
      </c>
      <c r="C1551" s="52">
        <v>21029</v>
      </c>
      <c r="D1551" s="51" t="s">
        <v>3438</v>
      </c>
      <c r="E1551" s="51" t="s">
        <v>3437</v>
      </c>
      <c r="F1551" s="51" t="s">
        <v>29</v>
      </c>
    </row>
    <row r="1552" spans="1:6">
      <c r="A1552" s="51" t="s">
        <v>3439</v>
      </c>
      <c r="B1552" s="51" t="s">
        <v>2182</v>
      </c>
      <c r="C1552" s="52">
        <v>19340</v>
      </c>
      <c r="D1552" s="51" t="s">
        <v>3440</v>
      </c>
      <c r="E1552" s="51" t="s">
        <v>3439</v>
      </c>
      <c r="F1552" s="51" t="s">
        <v>29</v>
      </c>
    </row>
    <row r="1553" spans="1:6">
      <c r="A1553" s="51" t="s">
        <v>3441</v>
      </c>
      <c r="B1553" s="51" t="s">
        <v>2182</v>
      </c>
      <c r="C1553" s="52">
        <v>23734</v>
      </c>
      <c r="D1553" s="51" t="s">
        <v>3442</v>
      </c>
      <c r="E1553" s="51" t="s">
        <v>3441</v>
      </c>
      <c r="F1553" s="51" t="s">
        <v>29</v>
      </c>
    </row>
    <row r="1554" spans="1:6">
      <c r="A1554" s="51" t="s">
        <v>3443</v>
      </c>
      <c r="B1554" s="51" t="s">
        <v>149</v>
      </c>
      <c r="C1554" s="52">
        <v>20984</v>
      </c>
      <c r="D1554" s="51" t="s">
        <v>3444</v>
      </c>
      <c r="E1554" s="51" t="s">
        <v>3443</v>
      </c>
      <c r="F1554" s="51" t="s">
        <v>29</v>
      </c>
    </row>
    <row r="1555" spans="1:6">
      <c r="A1555" s="51" t="s">
        <v>3445</v>
      </c>
      <c r="B1555" s="51" t="s">
        <v>149</v>
      </c>
      <c r="C1555" s="52">
        <v>22897</v>
      </c>
      <c r="D1555" s="51" t="s">
        <v>3446</v>
      </c>
      <c r="E1555" s="51" t="s">
        <v>3445</v>
      </c>
      <c r="F1555" s="51" t="s">
        <v>29</v>
      </c>
    </row>
    <row r="1556" spans="1:6">
      <c r="A1556" s="51" t="s">
        <v>3447</v>
      </c>
      <c r="B1556" s="51" t="s">
        <v>2189</v>
      </c>
      <c r="C1556" s="52">
        <v>19775</v>
      </c>
      <c r="D1556" s="51" t="s">
        <v>3448</v>
      </c>
      <c r="E1556" s="51" t="s">
        <v>3447</v>
      </c>
      <c r="F1556" s="51" t="s">
        <v>29</v>
      </c>
    </row>
    <row r="1557" spans="1:6">
      <c r="A1557" s="51" t="s">
        <v>3449</v>
      </c>
      <c r="B1557" s="51" t="s">
        <v>1116</v>
      </c>
      <c r="C1557" s="52">
        <v>23566</v>
      </c>
      <c r="D1557" s="51" t="s">
        <v>3450</v>
      </c>
      <c r="E1557" s="51" t="s">
        <v>3449</v>
      </c>
      <c r="F1557" s="51" t="s">
        <v>29</v>
      </c>
    </row>
    <row r="1558" spans="1:6">
      <c r="A1558" s="51" t="s">
        <v>3451</v>
      </c>
      <c r="B1558" s="51" t="s">
        <v>1116</v>
      </c>
      <c r="C1558" s="52">
        <v>29987</v>
      </c>
      <c r="D1558" s="51" t="s">
        <v>3452</v>
      </c>
      <c r="E1558" s="51" t="s">
        <v>3451</v>
      </c>
      <c r="F1558" s="51" t="s">
        <v>35</v>
      </c>
    </row>
    <row r="1559" spans="1:6">
      <c r="A1559" s="51" t="s">
        <v>3453</v>
      </c>
      <c r="B1559" s="51" t="s">
        <v>1116</v>
      </c>
      <c r="C1559" s="52">
        <v>16057</v>
      </c>
      <c r="D1559" s="51" t="s">
        <v>3454</v>
      </c>
      <c r="E1559" s="51" t="s">
        <v>3453</v>
      </c>
      <c r="F1559" s="51" t="s">
        <v>29</v>
      </c>
    </row>
    <row r="1560" spans="1:6">
      <c r="A1560" s="51" t="s">
        <v>3455</v>
      </c>
      <c r="B1560" s="51" t="s">
        <v>1116</v>
      </c>
      <c r="C1560" s="52">
        <v>22322</v>
      </c>
      <c r="D1560" s="51" t="s">
        <v>3456</v>
      </c>
      <c r="E1560" s="51" t="s">
        <v>3455</v>
      </c>
      <c r="F1560" s="51" t="s">
        <v>29</v>
      </c>
    </row>
    <row r="1561" spans="1:6">
      <c r="A1561" s="51" t="s">
        <v>3457</v>
      </c>
      <c r="B1561" s="51" t="s">
        <v>1116</v>
      </c>
      <c r="C1561" s="52">
        <v>22056</v>
      </c>
      <c r="D1561" s="51" t="s">
        <v>3458</v>
      </c>
      <c r="E1561" s="51" t="s">
        <v>3457</v>
      </c>
      <c r="F1561" s="51" t="s">
        <v>29</v>
      </c>
    </row>
    <row r="1562" spans="1:6">
      <c r="A1562" s="51" t="s">
        <v>3459</v>
      </c>
      <c r="B1562" s="51" t="s">
        <v>25</v>
      </c>
      <c r="C1562" s="52">
        <v>20648</v>
      </c>
      <c r="D1562" s="51" t="s">
        <v>3460</v>
      </c>
      <c r="E1562" s="51" t="s">
        <v>3459</v>
      </c>
      <c r="F1562" s="51" t="s">
        <v>29</v>
      </c>
    </row>
    <row r="1563" spans="1:6">
      <c r="A1563" s="51" t="s">
        <v>3461</v>
      </c>
      <c r="B1563" s="51" t="s">
        <v>25</v>
      </c>
      <c r="C1563" s="52">
        <v>21842</v>
      </c>
      <c r="D1563" s="51" t="s">
        <v>3462</v>
      </c>
      <c r="E1563" s="51" t="s">
        <v>3461</v>
      </c>
      <c r="F1563" s="51" t="s">
        <v>29</v>
      </c>
    </row>
    <row r="1564" spans="1:6">
      <c r="A1564" s="51" t="s">
        <v>3463</v>
      </c>
      <c r="B1564" s="51" t="s">
        <v>25</v>
      </c>
      <c r="C1564" s="52">
        <v>21619</v>
      </c>
      <c r="D1564" s="51" t="s">
        <v>3464</v>
      </c>
      <c r="E1564" s="51" t="s">
        <v>3463</v>
      </c>
      <c r="F1564" s="51" t="s">
        <v>29</v>
      </c>
    </row>
    <row r="1565" spans="1:6">
      <c r="A1565" s="51" t="s">
        <v>3465</v>
      </c>
      <c r="B1565" s="51" t="s">
        <v>2272</v>
      </c>
      <c r="C1565" s="52">
        <v>21756</v>
      </c>
      <c r="D1565" s="51" t="s">
        <v>3466</v>
      </c>
      <c r="E1565" s="51" t="s">
        <v>3465</v>
      </c>
      <c r="F1565" s="51" t="s">
        <v>29</v>
      </c>
    </row>
    <row r="1566" spans="1:6">
      <c r="A1566" s="51" t="s">
        <v>3467</v>
      </c>
      <c r="B1566" s="51" t="s">
        <v>198</v>
      </c>
      <c r="C1566" s="52">
        <v>22126</v>
      </c>
      <c r="D1566" s="51" t="s">
        <v>3468</v>
      </c>
      <c r="E1566" s="51" t="s">
        <v>3467</v>
      </c>
      <c r="F1566" s="51" t="s">
        <v>29</v>
      </c>
    </row>
    <row r="1567" spans="1:6">
      <c r="A1567" s="51" t="s">
        <v>3469</v>
      </c>
      <c r="B1567" s="51" t="s">
        <v>198</v>
      </c>
      <c r="C1567" s="52">
        <v>24528</v>
      </c>
      <c r="D1567" s="51" t="s">
        <v>3470</v>
      </c>
      <c r="E1567" s="51" t="s">
        <v>3469</v>
      </c>
      <c r="F1567" s="51" t="s">
        <v>29</v>
      </c>
    </row>
    <row r="1568" spans="1:6">
      <c r="A1568" s="51" t="s">
        <v>3471</v>
      </c>
      <c r="B1568" s="51" t="s">
        <v>198</v>
      </c>
      <c r="C1568" s="52">
        <v>23535</v>
      </c>
      <c r="D1568" s="51" t="s">
        <v>3472</v>
      </c>
      <c r="E1568" s="51" t="s">
        <v>3471</v>
      </c>
      <c r="F1568" s="51" t="s">
        <v>29</v>
      </c>
    </row>
    <row r="1569" spans="1:6">
      <c r="A1569" s="51" t="s">
        <v>3473</v>
      </c>
      <c r="B1569" s="51" t="s">
        <v>198</v>
      </c>
      <c r="C1569" s="52">
        <v>17478</v>
      </c>
      <c r="D1569" s="51" t="s">
        <v>3474</v>
      </c>
      <c r="E1569" s="51" t="s">
        <v>3473</v>
      </c>
      <c r="F1569" s="51" t="s">
        <v>29</v>
      </c>
    </row>
    <row r="1570" spans="1:6">
      <c r="A1570" s="51" t="s">
        <v>3475</v>
      </c>
      <c r="B1570" s="51" t="s">
        <v>198</v>
      </c>
      <c r="C1570" s="52">
        <v>18270</v>
      </c>
      <c r="D1570" s="51" t="s">
        <v>3476</v>
      </c>
      <c r="E1570" s="51" t="s">
        <v>3475</v>
      </c>
      <c r="F1570" s="51" t="s">
        <v>29</v>
      </c>
    </row>
    <row r="1571" spans="1:6">
      <c r="A1571" s="51" t="s">
        <v>3477</v>
      </c>
      <c r="B1571" s="51" t="s">
        <v>198</v>
      </c>
      <c r="C1571" s="52">
        <v>22757</v>
      </c>
      <c r="D1571" s="51" t="s">
        <v>425</v>
      </c>
      <c r="E1571" s="51" t="s">
        <v>3477</v>
      </c>
      <c r="F1571" s="51" t="s">
        <v>29</v>
      </c>
    </row>
    <row r="1572" spans="1:6">
      <c r="A1572" s="51" t="s">
        <v>3478</v>
      </c>
      <c r="B1572" s="51" t="s">
        <v>155</v>
      </c>
      <c r="C1572" s="52">
        <v>17741</v>
      </c>
      <c r="D1572" s="51" t="s">
        <v>3479</v>
      </c>
      <c r="E1572" s="51" t="s">
        <v>3478</v>
      </c>
      <c r="F1572" s="51" t="s">
        <v>29</v>
      </c>
    </row>
    <row r="1573" spans="1:6">
      <c r="A1573" s="51" t="s">
        <v>3480</v>
      </c>
      <c r="B1573" s="51" t="s">
        <v>155</v>
      </c>
      <c r="C1573" s="52">
        <v>19723</v>
      </c>
      <c r="D1573" s="51" t="s">
        <v>3481</v>
      </c>
      <c r="E1573" s="51" t="s">
        <v>3480</v>
      </c>
      <c r="F1573" s="51" t="s">
        <v>29</v>
      </c>
    </row>
    <row r="1574" spans="1:6">
      <c r="A1574" s="51" t="s">
        <v>3482</v>
      </c>
      <c r="B1574" s="51" t="s">
        <v>718</v>
      </c>
      <c r="C1574" s="52">
        <v>15413</v>
      </c>
      <c r="D1574" s="51" t="s">
        <v>3483</v>
      </c>
      <c r="E1574" s="51" t="s">
        <v>3482</v>
      </c>
      <c r="F1574" s="51" t="s">
        <v>29</v>
      </c>
    </row>
    <row r="1575" spans="1:6">
      <c r="A1575" s="51" t="s">
        <v>3484</v>
      </c>
      <c r="B1575" s="51" t="s">
        <v>718</v>
      </c>
      <c r="C1575" s="52">
        <v>23721</v>
      </c>
      <c r="D1575" s="51" t="s">
        <v>3485</v>
      </c>
      <c r="E1575" s="51" t="s">
        <v>3484</v>
      </c>
      <c r="F1575" s="51" t="s">
        <v>29</v>
      </c>
    </row>
    <row r="1576" spans="1:6">
      <c r="A1576" s="51" t="s">
        <v>3486</v>
      </c>
      <c r="B1576" s="51" t="s">
        <v>718</v>
      </c>
      <c r="C1576" s="52">
        <v>23279</v>
      </c>
      <c r="D1576" s="51" t="s">
        <v>3487</v>
      </c>
      <c r="E1576" s="51" t="s">
        <v>3486</v>
      </c>
      <c r="F1576" s="51" t="s">
        <v>29</v>
      </c>
    </row>
    <row r="1577" spans="1:6">
      <c r="A1577" s="51" t="s">
        <v>3488</v>
      </c>
      <c r="B1577" s="51" t="s">
        <v>718</v>
      </c>
      <c r="C1577" s="52">
        <v>22137</v>
      </c>
      <c r="D1577" s="51" t="s">
        <v>3489</v>
      </c>
      <c r="E1577" s="51" t="s">
        <v>3488</v>
      </c>
      <c r="F1577" s="51" t="s">
        <v>29</v>
      </c>
    </row>
    <row r="1578" spans="1:6">
      <c r="A1578" s="51" t="s">
        <v>3490</v>
      </c>
      <c r="B1578" s="51" t="s">
        <v>718</v>
      </c>
      <c r="C1578" s="52">
        <v>19715</v>
      </c>
      <c r="D1578" s="51" t="s">
        <v>2211</v>
      </c>
      <c r="E1578" s="51" t="s">
        <v>3490</v>
      </c>
      <c r="F1578" s="51" t="s">
        <v>29</v>
      </c>
    </row>
    <row r="1579" spans="1:6">
      <c r="A1579" s="51" t="s">
        <v>3491</v>
      </c>
      <c r="B1579" s="51" t="s">
        <v>3074</v>
      </c>
      <c r="C1579" s="52">
        <v>18821</v>
      </c>
      <c r="D1579" s="51" t="s">
        <v>3492</v>
      </c>
      <c r="E1579" s="51" t="s">
        <v>3491</v>
      </c>
      <c r="F1579" s="51" t="s">
        <v>29</v>
      </c>
    </row>
    <row r="1580" spans="1:6">
      <c r="A1580" s="51" t="s">
        <v>3493</v>
      </c>
      <c r="B1580" s="51" t="s">
        <v>3074</v>
      </c>
      <c r="C1580" s="52">
        <v>18585</v>
      </c>
      <c r="D1580" s="51" t="s">
        <v>3494</v>
      </c>
      <c r="E1580" s="51" t="s">
        <v>3493</v>
      </c>
      <c r="F1580" s="51" t="s">
        <v>29</v>
      </c>
    </row>
    <row r="1581" spans="1:6">
      <c r="A1581" s="51" t="s">
        <v>3495</v>
      </c>
      <c r="B1581" s="51" t="s">
        <v>505</v>
      </c>
      <c r="C1581" s="52">
        <v>12019</v>
      </c>
      <c r="D1581" s="51" t="s">
        <v>3496</v>
      </c>
      <c r="E1581" s="51" t="s">
        <v>3495</v>
      </c>
      <c r="F1581" s="51" t="s">
        <v>29</v>
      </c>
    </row>
    <row r="1582" spans="1:6">
      <c r="A1582" s="51" t="s">
        <v>3497</v>
      </c>
      <c r="B1582" s="51" t="s">
        <v>2221</v>
      </c>
      <c r="C1582" s="52">
        <v>19641</v>
      </c>
      <c r="D1582" s="51" t="s">
        <v>3498</v>
      </c>
      <c r="E1582" s="51" t="s">
        <v>3497</v>
      </c>
      <c r="F1582" s="51" t="s">
        <v>29</v>
      </c>
    </row>
    <row r="1583" spans="1:6">
      <c r="A1583" s="51" t="s">
        <v>3499</v>
      </c>
      <c r="B1583" s="51" t="s">
        <v>2221</v>
      </c>
      <c r="C1583" s="52">
        <v>22052</v>
      </c>
      <c r="D1583" s="51" t="s">
        <v>3500</v>
      </c>
      <c r="E1583" s="51" t="s">
        <v>3499</v>
      </c>
      <c r="F1583" s="51" t="s">
        <v>29</v>
      </c>
    </row>
    <row r="1584" spans="1:6">
      <c r="A1584" s="51" t="s">
        <v>3501</v>
      </c>
      <c r="B1584" s="51" t="s">
        <v>291</v>
      </c>
      <c r="C1584" s="52">
        <v>17023</v>
      </c>
      <c r="D1584" s="51" t="s">
        <v>3502</v>
      </c>
      <c r="E1584" s="51" t="s">
        <v>3501</v>
      </c>
      <c r="F1584" s="51" t="s">
        <v>29</v>
      </c>
    </row>
    <row r="1585" spans="1:6">
      <c r="A1585" s="51" t="s">
        <v>3503</v>
      </c>
      <c r="B1585" s="51" t="s">
        <v>2206</v>
      </c>
      <c r="C1585" s="52">
        <v>24195</v>
      </c>
      <c r="D1585" s="51" t="s">
        <v>3504</v>
      </c>
      <c r="E1585" s="51" t="s">
        <v>3503</v>
      </c>
      <c r="F1585" s="51" t="s">
        <v>29</v>
      </c>
    </row>
    <row r="1586" spans="1:6">
      <c r="A1586" s="51" t="s">
        <v>3505</v>
      </c>
      <c r="B1586" s="51" t="s">
        <v>2206</v>
      </c>
      <c r="C1586" s="52">
        <v>21478</v>
      </c>
      <c r="D1586" s="51" t="s">
        <v>3506</v>
      </c>
      <c r="E1586" s="51" t="s">
        <v>3505</v>
      </c>
      <c r="F1586" s="51" t="s">
        <v>29</v>
      </c>
    </row>
    <row r="1587" spans="1:6">
      <c r="A1587" s="51" t="s">
        <v>3507</v>
      </c>
      <c r="B1587" s="51" t="s">
        <v>2206</v>
      </c>
      <c r="C1587" s="52">
        <v>20796</v>
      </c>
      <c r="D1587" s="51" t="s">
        <v>3508</v>
      </c>
      <c r="E1587" s="51" t="s">
        <v>3507</v>
      </c>
      <c r="F1587" s="51" t="s">
        <v>29</v>
      </c>
    </row>
    <row r="1588" spans="1:6">
      <c r="A1588" s="51" t="s">
        <v>3509</v>
      </c>
      <c r="B1588" s="51" t="s">
        <v>471</v>
      </c>
      <c r="C1588" s="52">
        <v>23953</v>
      </c>
      <c r="D1588" s="51" t="s">
        <v>3510</v>
      </c>
      <c r="E1588" s="51" t="s">
        <v>3509</v>
      </c>
      <c r="F1588" s="51" t="s">
        <v>29</v>
      </c>
    </row>
    <row r="1589" spans="1:6">
      <c r="A1589" s="51" t="s">
        <v>3511</v>
      </c>
      <c r="B1589" s="51" t="s">
        <v>368</v>
      </c>
      <c r="C1589" s="52">
        <v>16348</v>
      </c>
      <c r="D1589" s="51" t="s">
        <v>3512</v>
      </c>
      <c r="E1589" s="51" t="s">
        <v>3511</v>
      </c>
      <c r="F1589" s="51" t="s">
        <v>29</v>
      </c>
    </row>
    <row r="1590" spans="1:6">
      <c r="A1590" s="51" t="s">
        <v>3513</v>
      </c>
      <c r="B1590" s="51" t="s">
        <v>368</v>
      </c>
      <c r="C1590" s="52">
        <v>19994</v>
      </c>
      <c r="D1590" s="51" t="s">
        <v>3514</v>
      </c>
      <c r="E1590" s="51" t="s">
        <v>3513</v>
      </c>
      <c r="F1590" s="51" t="s">
        <v>29</v>
      </c>
    </row>
    <row r="1591" spans="1:6">
      <c r="A1591" s="51" t="s">
        <v>3515</v>
      </c>
      <c r="B1591" s="51" t="s">
        <v>47</v>
      </c>
      <c r="C1591" s="52">
        <v>23435</v>
      </c>
      <c r="D1591" s="51" t="s">
        <v>3516</v>
      </c>
      <c r="E1591" s="51" t="s">
        <v>3515</v>
      </c>
      <c r="F1591" s="51" t="s">
        <v>29</v>
      </c>
    </row>
    <row r="1592" spans="1:6">
      <c r="A1592" s="51" t="s">
        <v>3517</v>
      </c>
      <c r="B1592" s="51" t="s">
        <v>295</v>
      </c>
      <c r="C1592" s="52">
        <v>21632</v>
      </c>
      <c r="D1592" s="51" t="s">
        <v>3518</v>
      </c>
      <c r="E1592" s="51" t="s">
        <v>3517</v>
      </c>
      <c r="F1592" s="51" t="s">
        <v>29</v>
      </c>
    </row>
    <row r="1593" spans="1:6">
      <c r="A1593" s="51" t="s">
        <v>3519</v>
      </c>
      <c r="B1593" s="51" t="s">
        <v>47</v>
      </c>
      <c r="C1593" s="52">
        <v>22276</v>
      </c>
      <c r="D1593" s="51" t="s">
        <v>3520</v>
      </c>
      <c r="E1593" s="51" t="s">
        <v>3519</v>
      </c>
      <c r="F1593" s="51" t="s">
        <v>29</v>
      </c>
    </row>
    <row r="1594" spans="1:6">
      <c r="A1594" s="51" t="s">
        <v>3521</v>
      </c>
      <c r="B1594" s="51" t="s">
        <v>47</v>
      </c>
      <c r="C1594" s="52">
        <v>25071</v>
      </c>
      <c r="D1594" s="51" t="s">
        <v>3522</v>
      </c>
      <c r="E1594" s="51" t="s">
        <v>3521</v>
      </c>
      <c r="F1594" s="51" t="s">
        <v>29</v>
      </c>
    </row>
    <row r="1595" spans="1:6">
      <c r="A1595" s="51" t="s">
        <v>3523</v>
      </c>
      <c r="B1595" s="51" t="s">
        <v>47</v>
      </c>
      <c r="C1595" s="52">
        <v>24810</v>
      </c>
      <c r="D1595" s="51" t="s">
        <v>3524</v>
      </c>
      <c r="E1595" s="51" t="s">
        <v>3523</v>
      </c>
      <c r="F1595" s="51" t="s">
        <v>29</v>
      </c>
    </row>
    <row r="1596" spans="1:6">
      <c r="A1596" s="51" t="s">
        <v>3525</v>
      </c>
      <c r="B1596" s="51" t="s">
        <v>91</v>
      </c>
      <c r="C1596" s="52">
        <v>25707</v>
      </c>
      <c r="D1596" s="51" t="s">
        <v>3526</v>
      </c>
      <c r="E1596" s="51" t="s">
        <v>3525</v>
      </c>
      <c r="F1596" s="51" t="s">
        <v>35</v>
      </c>
    </row>
    <row r="1597" spans="1:6">
      <c r="A1597" s="51" t="s">
        <v>3527</v>
      </c>
      <c r="B1597" s="51" t="s">
        <v>91</v>
      </c>
      <c r="C1597" s="52">
        <v>22317</v>
      </c>
      <c r="D1597" s="51" t="s">
        <v>3528</v>
      </c>
      <c r="E1597" s="51" t="s">
        <v>3527</v>
      </c>
      <c r="F1597" s="51" t="s">
        <v>29</v>
      </c>
    </row>
    <row r="1598" spans="1:6">
      <c r="A1598" s="51" t="s">
        <v>3529</v>
      </c>
      <c r="B1598" s="51" t="s">
        <v>91</v>
      </c>
      <c r="C1598" s="52">
        <v>30213</v>
      </c>
      <c r="D1598" s="51" t="s">
        <v>3530</v>
      </c>
      <c r="E1598" s="51" t="s">
        <v>3529</v>
      </c>
      <c r="F1598" s="51" t="s">
        <v>35</v>
      </c>
    </row>
    <row r="1599" spans="1:6">
      <c r="A1599" s="51" t="s">
        <v>3531</v>
      </c>
      <c r="B1599" s="51" t="s">
        <v>91</v>
      </c>
      <c r="C1599" s="52">
        <v>32632</v>
      </c>
      <c r="D1599" s="51" t="s">
        <v>3532</v>
      </c>
      <c r="E1599" s="51" t="s">
        <v>3531</v>
      </c>
      <c r="F1599" s="51" t="s">
        <v>35</v>
      </c>
    </row>
    <row r="1600" spans="1:6">
      <c r="A1600" s="51" t="s">
        <v>3533</v>
      </c>
      <c r="B1600" s="51" t="s">
        <v>91</v>
      </c>
      <c r="C1600" s="52">
        <v>18982</v>
      </c>
      <c r="D1600" s="51" t="s">
        <v>3534</v>
      </c>
      <c r="E1600" s="51" t="s">
        <v>3533</v>
      </c>
      <c r="F1600" s="51" t="s">
        <v>29</v>
      </c>
    </row>
    <row r="1601" spans="1:6">
      <c r="A1601" s="51" t="s">
        <v>3535</v>
      </c>
      <c r="B1601" s="51" t="s">
        <v>91</v>
      </c>
      <c r="C1601" s="52">
        <v>23533</v>
      </c>
      <c r="D1601" s="51" t="s">
        <v>3536</v>
      </c>
      <c r="E1601" s="51" t="s">
        <v>3535</v>
      </c>
      <c r="F1601" s="51" t="s">
        <v>29</v>
      </c>
    </row>
    <row r="1602" spans="1:6">
      <c r="A1602" s="51" t="s">
        <v>3537</v>
      </c>
      <c r="B1602" s="51" t="s">
        <v>91</v>
      </c>
      <c r="C1602" s="52">
        <v>21020</v>
      </c>
      <c r="D1602" s="51" t="s">
        <v>3538</v>
      </c>
      <c r="E1602" s="51" t="s">
        <v>3537</v>
      </c>
      <c r="F1602" s="51" t="s">
        <v>29</v>
      </c>
    </row>
    <row r="1603" spans="1:6">
      <c r="A1603" s="51" t="s">
        <v>3539</v>
      </c>
      <c r="B1603" s="51" t="s">
        <v>91</v>
      </c>
      <c r="C1603" s="52">
        <v>14316</v>
      </c>
      <c r="D1603" s="51" t="s">
        <v>3540</v>
      </c>
      <c r="E1603" s="51" t="s">
        <v>3539</v>
      </c>
      <c r="F1603" s="51" t="s">
        <v>29</v>
      </c>
    </row>
    <row r="1604" spans="1:6">
      <c r="A1604" s="51" t="s">
        <v>3541</v>
      </c>
      <c r="B1604" s="51" t="s">
        <v>142</v>
      </c>
      <c r="C1604" s="52">
        <v>32029</v>
      </c>
      <c r="D1604" s="51" t="s">
        <v>3542</v>
      </c>
      <c r="E1604" s="51" t="s">
        <v>3541</v>
      </c>
      <c r="F1604" s="51" t="s">
        <v>35</v>
      </c>
    </row>
    <row r="1605" spans="1:6">
      <c r="A1605" s="51" t="s">
        <v>3543</v>
      </c>
      <c r="B1605" s="51" t="s">
        <v>142</v>
      </c>
      <c r="C1605" s="52">
        <v>22365</v>
      </c>
      <c r="D1605" s="51" t="s">
        <v>3544</v>
      </c>
      <c r="E1605" s="51" t="s">
        <v>3543</v>
      </c>
      <c r="F1605" s="51" t="s">
        <v>29</v>
      </c>
    </row>
    <row r="1606" spans="1:6">
      <c r="A1606" s="51" t="s">
        <v>3545</v>
      </c>
      <c r="B1606" s="51" t="s">
        <v>664</v>
      </c>
      <c r="C1606" s="52">
        <v>16016</v>
      </c>
      <c r="D1606" s="51" t="s">
        <v>3546</v>
      </c>
      <c r="E1606" s="51" t="s">
        <v>3545</v>
      </c>
      <c r="F1606" s="51" t="s">
        <v>29</v>
      </c>
    </row>
    <row r="1607" spans="1:6">
      <c r="A1607" s="51" t="s">
        <v>3547</v>
      </c>
      <c r="B1607" s="51" t="s">
        <v>82</v>
      </c>
      <c r="C1607" s="52">
        <v>31317</v>
      </c>
      <c r="D1607" s="51" t="s">
        <v>3548</v>
      </c>
      <c r="E1607" s="51" t="s">
        <v>3547</v>
      </c>
      <c r="F1607" s="51" t="s">
        <v>35</v>
      </c>
    </row>
    <row r="1608" spans="1:6">
      <c r="A1608" s="51" t="s">
        <v>3549</v>
      </c>
      <c r="B1608" s="51" t="s">
        <v>320</v>
      </c>
      <c r="C1608" s="52">
        <v>17350</v>
      </c>
      <c r="D1608" s="51" t="s">
        <v>319</v>
      </c>
      <c r="E1608" s="51" t="s">
        <v>3549</v>
      </c>
      <c r="F1608" s="51" t="s">
        <v>29</v>
      </c>
    </row>
    <row r="1609" spans="1:6">
      <c r="A1609" s="51" t="s">
        <v>3550</v>
      </c>
      <c r="B1609" s="51" t="s">
        <v>320</v>
      </c>
      <c r="C1609" s="52">
        <v>25612</v>
      </c>
      <c r="D1609" s="51" t="s">
        <v>3551</v>
      </c>
      <c r="E1609" s="51" t="s">
        <v>3550</v>
      </c>
      <c r="F1609" s="51" t="s">
        <v>29</v>
      </c>
    </row>
    <row r="1610" spans="1:6">
      <c r="A1610" s="51" t="s">
        <v>3552</v>
      </c>
      <c r="B1610" s="51" t="s">
        <v>224</v>
      </c>
      <c r="C1610" s="52">
        <v>18520</v>
      </c>
      <c r="D1610" s="51" t="s">
        <v>3553</v>
      </c>
      <c r="E1610" s="51" t="s">
        <v>3552</v>
      </c>
      <c r="F1610" s="51" t="s">
        <v>29</v>
      </c>
    </row>
    <row r="1611" spans="1:6">
      <c r="A1611" s="51" t="s">
        <v>3554</v>
      </c>
      <c r="B1611" s="51" t="s">
        <v>3555</v>
      </c>
      <c r="C1611" s="52">
        <v>22775</v>
      </c>
      <c r="D1611" s="51" t="s">
        <v>3556</v>
      </c>
      <c r="E1611" s="51" t="s">
        <v>3554</v>
      </c>
      <c r="F1611" s="51" t="s">
        <v>29</v>
      </c>
    </row>
    <row r="1612" spans="1:6">
      <c r="A1612" s="51" t="s">
        <v>3557</v>
      </c>
      <c r="B1612" s="51" t="s">
        <v>890</v>
      </c>
      <c r="C1612" s="52">
        <v>24595</v>
      </c>
      <c r="D1612" s="51" t="s">
        <v>3558</v>
      </c>
      <c r="E1612" s="51" t="s">
        <v>3557</v>
      </c>
      <c r="F1612" s="51" t="s">
        <v>29</v>
      </c>
    </row>
    <row r="1613" spans="1:6">
      <c r="A1613" s="51" t="s">
        <v>3559</v>
      </c>
      <c r="B1613" s="51" t="s">
        <v>890</v>
      </c>
      <c r="C1613" s="52">
        <v>22148</v>
      </c>
      <c r="D1613" s="51" t="s">
        <v>3560</v>
      </c>
      <c r="E1613" s="51" t="s">
        <v>3559</v>
      </c>
      <c r="F1613" s="51" t="s">
        <v>29</v>
      </c>
    </row>
    <row r="1614" spans="1:6">
      <c r="A1614" s="51" t="s">
        <v>3561</v>
      </c>
      <c r="B1614" s="51" t="s">
        <v>890</v>
      </c>
      <c r="C1614" s="52">
        <v>25966</v>
      </c>
      <c r="D1614" s="51" t="s">
        <v>277</v>
      </c>
      <c r="E1614" s="51" t="s">
        <v>3561</v>
      </c>
      <c r="F1614" s="51" t="s">
        <v>35</v>
      </c>
    </row>
    <row r="1615" spans="1:6">
      <c r="A1615" s="51" t="s">
        <v>3562</v>
      </c>
      <c r="B1615" s="51" t="s">
        <v>890</v>
      </c>
      <c r="C1615" s="52">
        <v>21914</v>
      </c>
      <c r="D1615" s="51" t="s">
        <v>3563</v>
      </c>
      <c r="E1615" s="51" t="s">
        <v>3562</v>
      </c>
      <c r="F1615" s="51" t="s">
        <v>29</v>
      </c>
    </row>
    <row r="1616" spans="1:6">
      <c r="A1616" s="51" t="s">
        <v>3564</v>
      </c>
      <c r="B1616" s="51" t="s">
        <v>890</v>
      </c>
      <c r="C1616" s="52">
        <v>22445</v>
      </c>
      <c r="D1616" s="51" t="s">
        <v>3565</v>
      </c>
      <c r="E1616" s="51" t="s">
        <v>3564</v>
      </c>
      <c r="F1616" s="51" t="s">
        <v>29</v>
      </c>
    </row>
    <row r="1617" spans="1:6">
      <c r="A1617" s="51" t="s">
        <v>3566</v>
      </c>
      <c r="B1617" s="51" t="s">
        <v>2507</v>
      </c>
      <c r="C1617" s="52">
        <v>13127</v>
      </c>
      <c r="D1617" s="51" t="s">
        <v>3567</v>
      </c>
      <c r="E1617" s="51" t="s">
        <v>3566</v>
      </c>
      <c r="F1617" s="51" t="s">
        <v>29</v>
      </c>
    </row>
    <row r="1618" spans="1:6">
      <c r="A1618" s="51" t="s">
        <v>3568</v>
      </c>
      <c r="B1618" s="51" t="s">
        <v>576</v>
      </c>
      <c r="C1618" s="52">
        <v>19180</v>
      </c>
      <c r="D1618" s="51" t="s">
        <v>3569</v>
      </c>
      <c r="E1618" s="51" t="s">
        <v>3568</v>
      </c>
      <c r="F1618" s="51" t="s">
        <v>29</v>
      </c>
    </row>
    <row r="1619" spans="1:6">
      <c r="A1619" s="51" t="s">
        <v>3570</v>
      </c>
      <c r="B1619" s="51" t="s">
        <v>322</v>
      </c>
      <c r="C1619" s="52">
        <v>23173</v>
      </c>
      <c r="D1619" s="51" t="s">
        <v>3571</v>
      </c>
      <c r="E1619" s="51" t="s">
        <v>3570</v>
      </c>
      <c r="F1619" s="51" t="s">
        <v>29</v>
      </c>
    </row>
    <row r="1620" spans="1:6">
      <c r="A1620" s="51" t="s">
        <v>3572</v>
      </c>
      <c r="B1620" s="51" t="s">
        <v>128</v>
      </c>
      <c r="C1620" s="52">
        <v>17262</v>
      </c>
      <c r="D1620" s="51" t="s">
        <v>3573</v>
      </c>
      <c r="E1620" s="51" t="s">
        <v>3572</v>
      </c>
      <c r="F1620" s="51" t="s">
        <v>29</v>
      </c>
    </row>
    <row r="1621" spans="1:6">
      <c r="A1621" s="51" t="s">
        <v>3574</v>
      </c>
      <c r="B1621" s="51" t="s">
        <v>1622</v>
      </c>
      <c r="C1621" s="52">
        <v>23716</v>
      </c>
      <c r="D1621" s="51" t="s">
        <v>3575</v>
      </c>
      <c r="E1621" s="51" t="s">
        <v>3574</v>
      </c>
      <c r="F1621" s="51" t="s">
        <v>29</v>
      </c>
    </row>
    <row r="1622" spans="1:6">
      <c r="A1622" s="51" t="s">
        <v>3576</v>
      </c>
      <c r="B1622" s="51" t="s">
        <v>73</v>
      </c>
      <c r="C1622" s="52">
        <v>12822</v>
      </c>
      <c r="D1622" s="51" t="s">
        <v>3577</v>
      </c>
      <c r="E1622" s="51" t="s">
        <v>3576</v>
      </c>
      <c r="F1622" s="51" t="s">
        <v>29</v>
      </c>
    </row>
    <row r="1623" spans="1:6">
      <c r="A1623" s="51" t="s">
        <v>3578</v>
      </c>
      <c r="B1623" s="51" t="s">
        <v>73</v>
      </c>
      <c r="C1623" s="52">
        <v>18184</v>
      </c>
      <c r="D1623" s="51" t="s">
        <v>3579</v>
      </c>
      <c r="E1623" s="51" t="s">
        <v>3578</v>
      </c>
      <c r="F1623" s="51" t="s">
        <v>29</v>
      </c>
    </row>
    <row r="1624" spans="1:6">
      <c r="A1624" s="51" t="s">
        <v>3580</v>
      </c>
      <c r="B1624" s="51" t="s">
        <v>2301</v>
      </c>
      <c r="C1624" s="52">
        <v>16219</v>
      </c>
      <c r="D1624" s="51" t="s">
        <v>3581</v>
      </c>
      <c r="E1624" s="51" t="s">
        <v>3580</v>
      </c>
      <c r="F1624" s="51" t="s">
        <v>29</v>
      </c>
    </row>
    <row r="1625" spans="1:6">
      <c r="A1625" s="51" t="s">
        <v>3582</v>
      </c>
      <c r="B1625" s="51" t="s">
        <v>515</v>
      </c>
      <c r="C1625" s="52">
        <v>22557</v>
      </c>
      <c r="D1625" s="51" t="s">
        <v>3583</v>
      </c>
      <c r="E1625" s="51" t="s">
        <v>3582</v>
      </c>
      <c r="F1625" s="51" t="s">
        <v>29</v>
      </c>
    </row>
    <row r="1626" spans="1:6">
      <c r="A1626" s="51" t="s">
        <v>3584</v>
      </c>
      <c r="B1626" s="51" t="s">
        <v>395</v>
      </c>
      <c r="C1626" s="52">
        <v>32494</v>
      </c>
      <c r="D1626" s="51" t="s">
        <v>3585</v>
      </c>
      <c r="E1626" s="51" t="s">
        <v>3584</v>
      </c>
      <c r="F1626" s="51" t="s">
        <v>35</v>
      </c>
    </row>
    <row r="1627" spans="1:6">
      <c r="A1627" s="51" t="s">
        <v>3586</v>
      </c>
      <c r="B1627" s="51" t="s">
        <v>395</v>
      </c>
      <c r="C1627" s="52">
        <v>31796</v>
      </c>
      <c r="D1627" s="51" t="s">
        <v>3587</v>
      </c>
      <c r="E1627" s="51" t="s">
        <v>3586</v>
      </c>
      <c r="F1627" s="51" t="s">
        <v>35</v>
      </c>
    </row>
    <row r="1628" spans="1:6">
      <c r="A1628" s="51" t="s">
        <v>3588</v>
      </c>
      <c r="B1628" s="51" t="s">
        <v>1653</v>
      </c>
      <c r="C1628" s="52">
        <v>21400</v>
      </c>
      <c r="D1628" s="51" t="s">
        <v>3589</v>
      </c>
      <c r="E1628" s="51" t="s">
        <v>3588</v>
      </c>
      <c r="F1628" s="51" t="s">
        <v>29</v>
      </c>
    </row>
    <row r="1629" spans="1:6">
      <c r="A1629" s="51" t="s">
        <v>3590</v>
      </c>
      <c r="B1629" s="51" t="s">
        <v>1653</v>
      </c>
      <c r="C1629" s="52">
        <v>21342</v>
      </c>
      <c r="D1629" s="51" t="s">
        <v>3591</v>
      </c>
      <c r="E1629" s="51" t="s">
        <v>3590</v>
      </c>
      <c r="F1629" s="51" t="s">
        <v>29</v>
      </c>
    </row>
    <row r="1630" spans="1:6">
      <c r="A1630" s="51" t="s">
        <v>3592</v>
      </c>
      <c r="B1630" s="51" t="s">
        <v>1653</v>
      </c>
      <c r="C1630" s="52">
        <v>24163</v>
      </c>
      <c r="D1630" s="51" t="s">
        <v>3593</v>
      </c>
      <c r="E1630" s="51" t="s">
        <v>3592</v>
      </c>
      <c r="F1630" s="51" t="s">
        <v>29</v>
      </c>
    </row>
    <row r="1631" spans="1:6">
      <c r="A1631" s="51" t="s">
        <v>3594</v>
      </c>
      <c r="B1631" s="51" t="s">
        <v>57</v>
      </c>
      <c r="C1631" s="52">
        <v>17210</v>
      </c>
      <c r="D1631" s="51" t="s">
        <v>3595</v>
      </c>
      <c r="E1631" s="51" t="s">
        <v>3594</v>
      </c>
      <c r="F1631" s="51" t="s">
        <v>29</v>
      </c>
    </row>
    <row r="1632" spans="1:6">
      <c r="A1632" s="51" t="s">
        <v>3596</v>
      </c>
      <c r="B1632" s="51" t="s">
        <v>419</v>
      </c>
      <c r="C1632" s="52">
        <v>23458</v>
      </c>
      <c r="D1632" s="51" t="s">
        <v>3597</v>
      </c>
      <c r="E1632" s="51" t="s">
        <v>3596</v>
      </c>
      <c r="F1632" s="51" t="s">
        <v>29</v>
      </c>
    </row>
    <row r="1633" spans="1:6">
      <c r="A1633" s="51" t="s">
        <v>3598</v>
      </c>
      <c r="B1633" s="51" t="s">
        <v>419</v>
      </c>
      <c r="C1633" s="52">
        <v>10008</v>
      </c>
      <c r="D1633" s="51" t="s">
        <v>3599</v>
      </c>
      <c r="E1633" s="51" t="s">
        <v>3598</v>
      </c>
      <c r="F1633" s="51" t="s">
        <v>29</v>
      </c>
    </row>
    <row r="1634" spans="1:6">
      <c r="A1634" s="51" t="s">
        <v>3600</v>
      </c>
      <c r="B1634" s="51" t="s">
        <v>419</v>
      </c>
      <c r="C1634" s="52">
        <v>24880</v>
      </c>
      <c r="D1634" s="51" t="s">
        <v>3601</v>
      </c>
      <c r="E1634" s="51" t="s">
        <v>3600</v>
      </c>
      <c r="F1634" s="51" t="s">
        <v>29</v>
      </c>
    </row>
    <row r="1635" spans="1:6">
      <c r="A1635" s="51" t="s">
        <v>3602</v>
      </c>
      <c r="B1635" s="51" t="s">
        <v>419</v>
      </c>
      <c r="C1635" s="52">
        <v>24589</v>
      </c>
      <c r="D1635" s="51" t="s">
        <v>3603</v>
      </c>
      <c r="E1635" s="51" t="s">
        <v>3602</v>
      </c>
      <c r="F1635" s="51" t="s">
        <v>29</v>
      </c>
    </row>
    <row r="1636" spans="1:6">
      <c r="A1636" s="51" t="s">
        <v>3604</v>
      </c>
      <c r="B1636" s="51" t="s">
        <v>419</v>
      </c>
      <c r="C1636" s="52">
        <v>27976</v>
      </c>
      <c r="D1636" s="51" t="s">
        <v>3605</v>
      </c>
      <c r="E1636" s="51" t="s">
        <v>3604</v>
      </c>
      <c r="F1636" s="51" t="s">
        <v>35</v>
      </c>
    </row>
    <row r="1637" spans="1:6">
      <c r="A1637" s="51" t="s">
        <v>3606</v>
      </c>
      <c r="B1637" s="51" t="s">
        <v>169</v>
      </c>
      <c r="C1637" s="52">
        <v>26791</v>
      </c>
      <c r="D1637" s="51" t="s">
        <v>3607</v>
      </c>
      <c r="E1637" s="51" t="s">
        <v>3606</v>
      </c>
      <c r="F1637" s="51" t="s">
        <v>35</v>
      </c>
    </row>
    <row r="1638" spans="1:6">
      <c r="A1638" s="51" t="s">
        <v>3608</v>
      </c>
      <c r="B1638" s="51" t="s">
        <v>116</v>
      </c>
      <c r="C1638" s="52">
        <v>23010</v>
      </c>
      <c r="D1638" s="51" t="s">
        <v>3609</v>
      </c>
      <c r="E1638" s="51" t="s">
        <v>3608</v>
      </c>
      <c r="F1638" s="51" t="s">
        <v>29</v>
      </c>
    </row>
    <row r="1639" spans="1:6">
      <c r="A1639" s="51" t="s">
        <v>3610</v>
      </c>
      <c r="B1639" s="51" t="s">
        <v>2322</v>
      </c>
      <c r="C1639" s="52">
        <v>22774</v>
      </c>
      <c r="D1639" s="51" t="s">
        <v>3611</v>
      </c>
      <c r="E1639" s="51" t="s">
        <v>3610</v>
      </c>
      <c r="F1639" s="51" t="s">
        <v>29</v>
      </c>
    </row>
    <row r="1640" spans="1:6">
      <c r="A1640" s="51" t="s">
        <v>3612</v>
      </c>
      <c r="B1640" s="51" t="s">
        <v>3613</v>
      </c>
      <c r="C1640" s="52">
        <v>19941</v>
      </c>
      <c r="D1640" s="51" t="s">
        <v>3614</v>
      </c>
      <c r="E1640" s="51" t="s">
        <v>3612</v>
      </c>
      <c r="F1640" s="51" t="s">
        <v>29</v>
      </c>
    </row>
    <row r="1641" spans="1:6">
      <c r="A1641" s="51" t="s">
        <v>3615</v>
      </c>
      <c r="B1641" s="51" t="s">
        <v>3616</v>
      </c>
      <c r="C1641" s="52">
        <v>15679</v>
      </c>
      <c r="D1641" s="51" t="s">
        <v>3617</v>
      </c>
      <c r="E1641" s="51" t="s">
        <v>3615</v>
      </c>
      <c r="F1641" s="51" t="s">
        <v>29</v>
      </c>
    </row>
    <row r="1642" spans="1:6">
      <c r="A1642" s="51" t="s">
        <v>3618</v>
      </c>
      <c r="B1642" s="51" t="s">
        <v>861</v>
      </c>
      <c r="C1642" s="52">
        <v>25386</v>
      </c>
      <c r="D1642" s="51" t="s">
        <v>3619</v>
      </c>
      <c r="E1642" s="51" t="s">
        <v>3618</v>
      </c>
      <c r="F1642" s="51" t="s">
        <v>29</v>
      </c>
    </row>
    <row r="1643" spans="1:6">
      <c r="A1643" s="51" t="s">
        <v>3620</v>
      </c>
      <c r="B1643" s="51" t="s">
        <v>3621</v>
      </c>
      <c r="C1643" s="52">
        <v>22418</v>
      </c>
      <c r="D1643" s="51" t="s">
        <v>3622</v>
      </c>
      <c r="E1643" s="51" t="s">
        <v>3620</v>
      </c>
      <c r="F1643" s="51" t="s">
        <v>29</v>
      </c>
    </row>
    <row r="1644" spans="1:6">
      <c r="A1644" s="51" t="s">
        <v>3623</v>
      </c>
      <c r="B1644" s="51" t="s">
        <v>3624</v>
      </c>
      <c r="C1644" s="52">
        <v>30525</v>
      </c>
      <c r="D1644" s="51" t="s">
        <v>3625</v>
      </c>
      <c r="E1644" s="51" t="s">
        <v>3623</v>
      </c>
      <c r="F1644" s="51" t="s">
        <v>35</v>
      </c>
    </row>
    <row r="1645" spans="1:6">
      <c r="A1645" s="51" t="s">
        <v>3626</v>
      </c>
      <c r="B1645" s="51" t="s">
        <v>2343</v>
      </c>
      <c r="C1645" s="52">
        <v>11441</v>
      </c>
      <c r="D1645" s="51" t="s">
        <v>3627</v>
      </c>
      <c r="E1645" s="51" t="s">
        <v>3626</v>
      </c>
      <c r="F1645" s="51" t="s">
        <v>29</v>
      </c>
    </row>
    <row r="1646" spans="1:6">
      <c r="A1646" s="51" t="s">
        <v>3628</v>
      </c>
      <c r="B1646" s="51" t="s">
        <v>116</v>
      </c>
      <c r="C1646" s="52">
        <v>16618</v>
      </c>
      <c r="D1646" s="51" t="s">
        <v>3629</v>
      </c>
      <c r="E1646" s="51" t="s">
        <v>3628</v>
      </c>
      <c r="F1646" s="51" t="s">
        <v>29</v>
      </c>
    </row>
    <row r="1647" spans="1:6">
      <c r="A1647" s="51" t="s">
        <v>3630</v>
      </c>
      <c r="B1647" s="51" t="s">
        <v>116</v>
      </c>
      <c r="C1647" s="52">
        <v>17121</v>
      </c>
      <c r="D1647" s="51" t="s">
        <v>3631</v>
      </c>
      <c r="E1647" s="51" t="s">
        <v>3630</v>
      </c>
      <c r="F1647" s="51" t="s">
        <v>29</v>
      </c>
    </row>
    <row r="1648" spans="1:6">
      <c r="A1648" s="51" t="s">
        <v>3632</v>
      </c>
      <c r="B1648" s="51" t="s">
        <v>116</v>
      </c>
      <c r="C1648" s="52">
        <v>28237</v>
      </c>
      <c r="D1648" s="51" t="s">
        <v>3633</v>
      </c>
      <c r="E1648" s="51" t="s">
        <v>3632</v>
      </c>
      <c r="F1648" s="51" t="s">
        <v>35</v>
      </c>
    </row>
    <row r="1649" spans="1:6">
      <c r="A1649" s="51" t="s">
        <v>3634</v>
      </c>
      <c r="B1649" s="51" t="s">
        <v>25</v>
      </c>
      <c r="C1649" s="52">
        <v>24050</v>
      </c>
      <c r="D1649" s="51" t="s">
        <v>3635</v>
      </c>
      <c r="E1649" s="51" t="s">
        <v>3634</v>
      </c>
      <c r="F1649" s="51" t="s">
        <v>29</v>
      </c>
    </row>
    <row r="1650" spans="1:6">
      <c r="A1650" s="51" t="s">
        <v>3636</v>
      </c>
      <c r="B1650" s="51" t="s">
        <v>116</v>
      </c>
      <c r="C1650" s="52">
        <v>16981</v>
      </c>
      <c r="D1650" s="51" t="s">
        <v>3637</v>
      </c>
      <c r="E1650" s="51" t="s">
        <v>3636</v>
      </c>
      <c r="F1650" s="51" t="s">
        <v>29</v>
      </c>
    </row>
    <row r="1651" spans="1:6">
      <c r="A1651" s="51" t="s">
        <v>3638</v>
      </c>
      <c r="B1651" s="51" t="s">
        <v>116</v>
      </c>
      <c r="C1651" s="52">
        <v>24058</v>
      </c>
      <c r="D1651" s="51" t="s">
        <v>3639</v>
      </c>
      <c r="E1651" s="51" t="s">
        <v>3638</v>
      </c>
      <c r="F1651" s="51" t="s">
        <v>29</v>
      </c>
    </row>
    <row r="1652" spans="1:6">
      <c r="A1652" s="51" t="s">
        <v>3640</v>
      </c>
      <c r="B1652" s="51" t="s">
        <v>116</v>
      </c>
      <c r="C1652" s="52">
        <v>18431</v>
      </c>
      <c r="D1652" s="51" t="s">
        <v>3641</v>
      </c>
      <c r="E1652" s="51" t="s">
        <v>3640</v>
      </c>
      <c r="F1652" s="51" t="s">
        <v>29</v>
      </c>
    </row>
    <row r="1653" spans="1:6">
      <c r="A1653" s="51" t="s">
        <v>3642</v>
      </c>
      <c r="B1653" s="51" t="s">
        <v>116</v>
      </c>
      <c r="C1653" s="52">
        <v>20027</v>
      </c>
      <c r="D1653" s="51" t="s">
        <v>3643</v>
      </c>
      <c r="E1653" s="51" t="s">
        <v>3642</v>
      </c>
      <c r="F1653" s="51" t="s">
        <v>29</v>
      </c>
    </row>
    <row r="1654" spans="1:6">
      <c r="A1654" s="51" t="s">
        <v>3644</v>
      </c>
      <c r="B1654" s="51" t="s">
        <v>108</v>
      </c>
      <c r="C1654" s="52">
        <v>21980</v>
      </c>
      <c r="D1654" s="51" t="s">
        <v>3645</v>
      </c>
      <c r="E1654" s="51" t="s">
        <v>3644</v>
      </c>
      <c r="F1654" s="51" t="s">
        <v>29</v>
      </c>
    </row>
    <row r="1655" spans="1:6">
      <c r="A1655" s="51" t="s">
        <v>3646</v>
      </c>
      <c r="B1655" s="51" t="s">
        <v>108</v>
      </c>
      <c r="C1655" s="52">
        <v>18737</v>
      </c>
      <c r="D1655" s="51" t="s">
        <v>3647</v>
      </c>
      <c r="E1655" s="51" t="s">
        <v>3646</v>
      </c>
      <c r="F1655" s="51" t="s">
        <v>29</v>
      </c>
    </row>
    <row r="1656" spans="1:6">
      <c r="A1656" s="51" t="s">
        <v>3648</v>
      </c>
      <c r="B1656" s="51" t="s">
        <v>108</v>
      </c>
      <c r="C1656" s="52">
        <v>18204</v>
      </c>
      <c r="D1656" s="51" t="s">
        <v>3649</v>
      </c>
      <c r="E1656" s="51" t="s">
        <v>3648</v>
      </c>
      <c r="F1656" s="51" t="s">
        <v>29</v>
      </c>
    </row>
    <row r="1657" spans="1:6">
      <c r="A1657" s="51" t="s">
        <v>3650</v>
      </c>
      <c r="B1657" s="51" t="s">
        <v>108</v>
      </c>
      <c r="C1657" s="52">
        <v>25712</v>
      </c>
      <c r="D1657" s="51" t="s">
        <v>3651</v>
      </c>
      <c r="E1657" s="51" t="s">
        <v>3650</v>
      </c>
      <c r="F1657" s="51" t="s">
        <v>35</v>
      </c>
    </row>
    <row r="1658" spans="1:6">
      <c r="A1658" s="51" t="s">
        <v>3652</v>
      </c>
      <c r="B1658" s="51" t="s">
        <v>2372</v>
      </c>
      <c r="C1658" s="52">
        <v>21026</v>
      </c>
      <c r="D1658" s="51" t="s">
        <v>3653</v>
      </c>
      <c r="E1658" s="51" t="s">
        <v>3652</v>
      </c>
      <c r="F1658" s="51" t="s">
        <v>29</v>
      </c>
    </row>
    <row r="1659" spans="1:6">
      <c r="A1659" s="51" t="s">
        <v>3654</v>
      </c>
      <c r="B1659" s="51" t="s">
        <v>1751</v>
      </c>
      <c r="C1659" s="52">
        <v>30882</v>
      </c>
      <c r="D1659" s="51" t="s">
        <v>3655</v>
      </c>
      <c r="E1659" s="51" t="s">
        <v>3654</v>
      </c>
      <c r="F1659" s="51" t="s">
        <v>35</v>
      </c>
    </row>
    <row r="1660" spans="1:6">
      <c r="A1660" s="51" t="s">
        <v>3656</v>
      </c>
      <c r="B1660" s="51" t="s">
        <v>2377</v>
      </c>
      <c r="C1660" s="52">
        <v>20275</v>
      </c>
      <c r="D1660" s="51" t="s">
        <v>3657</v>
      </c>
      <c r="E1660" s="51" t="s">
        <v>3656</v>
      </c>
      <c r="F1660" s="51" t="s">
        <v>29</v>
      </c>
    </row>
    <row r="1661" spans="1:6">
      <c r="A1661" s="51" t="s">
        <v>3658</v>
      </c>
      <c r="B1661" s="51" t="s">
        <v>2071</v>
      </c>
      <c r="C1661" s="52">
        <v>27386</v>
      </c>
      <c r="D1661" s="51" t="s">
        <v>3659</v>
      </c>
      <c r="E1661" s="51" t="s">
        <v>3658</v>
      </c>
      <c r="F1661" s="51" t="s">
        <v>35</v>
      </c>
    </row>
    <row r="1662" spans="1:6">
      <c r="A1662" s="51" t="s">
        <v>3660</v>
      </c>
      <c r="B1662" s="51" t="s">
        <v>982</v>
      </c>
      <c r="C1662" s="52">
        <v>21134</v>
      </c>
      <c r="D1662" s="51" t="s">
        <v>3661</v>
      </c>
      <c r="E1662" s="51" t="s">
        <v>3660</v>
      </c>
      <c r="F1662" s="51" t="s">
        <v>29</v>
      </c>
    </row>
    <row r="1663" spans="1:6">
      <c r="A1663" s="51" t="s">
        <v>3662</v>
      </c>
      <c r="B1663" s="51" t="s">
        <v>27</v>
      </c>
      <c r="C1663" s="52">
        <v>22538</v>
      </c>
      <c r="D1663" s="51" t="s">
        <v>3663</v>
      </c>
      <c r="E1663" s="51" t="s">
        <v>3662</v>
      </c>
      <c r="F1663" s="51" t="s">
        <v>29</v>
      </c>
    </row>
    <row r="1664" spans="1:6">
      <c r="A1664" s="51" t="s">
        <v>3664</v>
      </c>
      <c r="B1664" s="51" t="s">
        <v>27</v>
      </c>
      <c r="C1664" s="52">
        <v>25129</v>
      </c>
      <c r="D1664" s="51" t="s">
        <v>3665</v>
      </c>
      <c r="E1664" s="51" t="s">
        <v>3664</v>
      </c>
      <c r="F1664" s="51" t="s">
        <v>29</v>
      </c>
    </row>
    <row r="1665" spans="1:6">
      <c r="A1665" s="51" t="s">
        <v>3666</v>
      </c>
      <c r="B1665" s="51" t="s">
        <v>2623</v>
      </c>
      <c r="C1665" s="52">
        <v>23321</v>
      </c>
      <c r="D1665" s="51" t="s">
        <v>3667</v>
      </c>
      <c r="E1665" s="51" t="s">
        <v>3666</v>
      </c>
      <c r="F1665" s="51" t="s">
        <v>29</v>
      </c>
    </row>
    <row r="1666" spans="1:6">
      <c r="A1666" s="51" t="s">
        <v>3668</v>
      </c>
      <c r="B1666" s="51" t="s">
        <v>191</v>
      </c>
      <c r="C1666" s="52">
        <v>24078</v>
      </c>
      <c r="D1666" s="51" t="s">
        <v>3669</v>
      </c>
      <c r="E1666" s="51" t="s">
        <v>3668</v>
      </c>
      <c r="F1666" s="51" t="s">
        <v>29</v>
      </c>
    </row>
    <row r="1667" spans="1:6">
      <c r="A1667" s="51" t="s">
        <v>3670</v>
      </c>
      <c r="B1667" s="51" t="s">
        <v>191</v>
      </c>
      <c r="C1667" s="52">
        <v>21847</v>
      </c>
      <c r="D1667" s="51" t="s">
        <v>3671</v>
      </c>
      <c r="E1667" s="51" t="s">
        <v>3670</v>
      </c>
      <c r="F1667" s="51" t="s">
        <v>29</v>
      </c>
    </row>
    <row r="1668" spans="1:6">
      <c r="A1668" s="51" t="s">
        <v>3672</v>
      </c>
      <c r="B1668" s="51" t="s">
        <v>191</v>
      </c>
      <c r="C1668" s="52">
        <v>22796</v>
      </c>
      <c r="D1668" s="51" t="s">
        <v>3673</v>
      </c>
      <c r="E1668" s="51" t="s">
        <v>3672</v>
      </c>
      <c r="F1668" s="51" t="s">
        <v>29</v>
      </c>
    </row>
    <row r="1669" spans="1:6">
      <c r="A1669" s="51" t="s">
        <v>3674</v>
      </c>
      <c r="B1669" s="51" t="s">
        <v>291</v>
      </c>
      <c r="C1669" s="52">
        <v>24426</v>
      </c>
      <c r="D1669" s="51" t="s">
        <v>3675</v>
      </c>
      <c r="E1669" s="51" t="s">
        <v>3674</v>
      </c>
      <c r="F1669" s="51" t="s">
        <v>29</v>
      </c>
    </row>
    <row r="1670" spans="1:6">
      <c r="A1670" s="51" t="s">
        <v>3676</v>
      </c>
      <c r="B1670" s="51" t="s">
        <v>2245</v>
      </c>
      <c r="C1670" s="52">
        <v>21258</v>
      </c>
      <c r="D1670" s="51" t="s">
        <v>3677</v>
      </c>
      <c r="E1670" s="51" t="s">
        <v>3676</v>
      </c>
      <c r="F1670" s="51" t="s">
        <v>29</v>
      </c>
    </row>
    <row r="1671" spans="1:6">
      <c r="A1671" s="51" t="s">
        <v>3678</v>
      </c>
      <c r="B1671" s="51" t="s">
        <v>2097</v>
      </c>
      <c r="C1671" s="52">
        <v>24532</v>
      </c>
      <c r="D1671" s="51" t="s">
        <v>3679</v>
      </c>
      <c r="E1671" s="51" t="s">
        <v>3678</v>
      </c>
      <c r="F1671" s="51" t="s">
        <v>29</v>
      </c>
    </row>
    <row r="1672" spans="1:6">
      <c r="A1672" s="51" t="s">
        <v>3680</v>
      </c>
      <c r="B1672" s="51" t="s">
        <v>3681</v>
      </c>
      <c r="C1672" s="52">
        <v>24036</v>
      </c>
      <c r="D1672" s="51" t="s">
        <v>3682</v>
      </c>
      <c r="E1672" s="51" t="s">
        <v>3680</v>
      </c>
      <c r="F1672" s="51" t="s">
        <v>29</v>
      </c>
    </row>
    <row r="1673" spans="1:6">
      <c r="A1673" s="51" t="s">
        <v>3683</v>
      </c>
      <c r="B1673" s="51" t="s">
        <v>2041</v>
      </c>
      <c r="C1673" s="52">
        <v>27964</v>
      </c>
      <c r="D1673" s="51" t="s">
        <v>3684</v>
      </c>
      <c r="E1673" s="51" t="s">
        <v>3683</v>
      </c>
      <c r="F1673" s="51" t="s">
        <v>35</v>
      </c>
    </row>
    <row r="1674" spans="1:6">
      <c r="A1674" s="51" t="s">
        <v>3685</v>
      </c>
      <c r="B1674" s="51" t="s">
        <v>1653</v>
      </c>
      <c r="C1674" s="52">
        <v>28180</v>
      </c>
      <c r="D1674" s="51" t="s">
        <v>3686</v>
      </c>
      <c r="E1674" s="51" t="s">
        <v>3685</v>
      </c>
      <c r="F1674" s="51" t="s">
        <v>35</v>
      </c>
    </row>
    <row r="1675" spans="1:6">
      <c r="A1675" s="51" t="s">
        <v>3687</v>
      </c>
      <c r="B1675" s="51" t="s">
        <v>57</v>
      </c>
      <c r="C1675" s="52">
        <v>26066</v>
      </c>
      <c r="D1675" s="51" t="s">
        <v>3688</v>
      </c>
      <c r="E1675" s="51" t="s">
        <v>3687</v>
      </c>
      <c r="F1675" s="51" t="s">
        <v>35</v>
      </c>
    </row>
    <row r="1676" spans="1:6">
      <c r="A1676" s="51" t="s">
        <v>3689</v>
      </c>
      <c r="B1676" s="51" t="s">
        <v>2322</v>
      </c>
      <c r="C1676" s="52">
        <v>25275</v>
      </c>
      <c r="D1676" s="51" t="s">
        <v>3690</v>
      </c>
      <c r="E1676" s="51" t="s">
        <v>3689</v>
      </c>
      <c r="F1676" s="51" t="s">
        <v>29</v>
      </c>
    </row>
    <row r="1677" spans="1:6">
      <c r="A1677" s="51" t="s">
        <v>3691</v>
      </c>
      <c r="B1677" s="51" t="s">
        <v>2343</v>
      </c>
      <c r="C1677" s="52">
        <v>19855</v>
      </c>
      <c r="D1677" s="51" t="s">
        <v>3692</v>
      </c>
      <c r="E1677" s="51" t="s">
        <v>3691</v>
      </c>
      <c r="F1677" s="51" t="s">
        <v>29</v>
      </c>
    </row>
    <row r="1678" spans="1:6">
      <c r="A1678" s="51" t="s">
        <v>3693</v>
      </c>
      <c r="B1678" s="51" t="s">
        <v>116</v>
      </c>
      <c r="C1678" s="52">
        <v>21358</v>
      </c>
      <c r="D1678" s="51" t="s">
        <v>3694</v>
      </c>
      <c r="E1678" s="51" t="s">
        <v>3693</v>
      </c>
      <c r="F1678" s="51" t="s">
        <v>29</v>
      </c>
    </row>
    <row r="1679" spans="1:6">
      <c r="A1679" s="51" t="s">
        <v>3695</v>
      </c>
      <c r="B1679" s="51" t="s">
        <v>159</v>
      </c>
      <c r="C1679" s="52">
        <v>24166</v>
      </c>
      <c r="D1679" s="51" t="s">
        <v>3696</v>
      </c>
      <c r="E1679" s="51" t="s">
        <v>3695</v>
      </c>
      <c r="F1679" s="51" t="s">
        <v>29</v>
      </c>
    </row>
    <row r="1680" spans="1:6">
      <c r="A1680" s="51" t="s">
        <v>3697</v>
      </c>
      <c r="B1680" s="51" t="s">
        <v>471</v>
      </c>
      <c r="C1680" s="52">
        <v>28864</v>
      </c>
      <c r="D1680" s="51" t="s">
        <v>3698</v>
      </c>
      <c r="E1680" s="51" t="s">
        <v>3697</v>
      </c>
      <c r="F1680" s="51" t="s">
        <v>35</v>
      </c>
    </row>
    <row r="1681" spans="1:6">
      <c r="A1681" s="51" t="s">
        <v>3699</v>
      </c>
      <c r="B1681" s="51" t="s">
        <v>249</v>
      </c>
      <c r="C1681" s="52">
        <v>27725</v>
      </c>
      <c r="D1681" s="51" t="s">
        <v>3700</v>
      </c>
      <c r="E1681" s="51" t="s">
        <v>3699</v>
      </c>
      <c r="F1681" s="51" t="s">
        <v>35</v>
      </c>
    </row>
    <row r="1682" spans="1:6">
      <c r="A1682" s="51" t="s">
        <v>3701</v>
      </c>
      <c r="B1682" s="51" t="s">
        <v>123</v>
      </c>
      <c r="C1682" s="52">
        <v>22033</v>
      </c>
      <c r="D1682" s="51" t="s">
        <v>538</v>
      </c>
      <c r="E1682" s="51" t="s">
        <v>3701</v>
      </c>
      <c r="F1682" s="51" t="s">
        <v>29</v>
      </c>
    </row>
    <row r="1683" spans="1:6">
      <c r="A1683" s="51" t="s">
        <v>3702</v>
      </c>
      <c r="B1683" s="51" t="s">
        <v>2071</v>
      </c>
      <c r="C1683" s="52">
        <v>24978</v>
      </c>
      <c r="D1683" s="51" t="s">
        <v>3703</v>
      </c>
      <c r="E1683" s="51" t="s">
        <v>3702</v>
      </c>
      <c r="F1683" s="51" t="s">
        <v>29</v>
      </c>
    </row>
    <row r="1684" spans="1:6">
      <c r="A1684" s="51" t="s">
        <v>3704</v>
      </c>
      <c r="B1684" s="51" t="s">
        <v>2071</v>
      </c>
      <c r="C1684" s="52">
        <v>26339</v>
      </c>
      <c r="D1684" s="51" t="s">
        <v>3705</v>
      </c>
      <c r="E1684" s="51" t="s">
        <v>3704</v>
      </c>
      <c r="F1684" s="51" t="s">
        <v>35</v>
      </c>
    </row>
    <row r="1685" spans="1:6">
      <c r="A1685" s="51" t="s">
        <v>3706</v>
      </c>
      <c r="B1685" s="51" t="s">
        <v>368</v>
      </c>
      <c r="C1685" s="52">
        <v>19089</v>
      </c>
      <c r="D1685" s="51" t="s">
        <v>3707</v>
      </c>
      <c r="E1685" s="51" t="s">
        <v>3706</v>
      </c>
      <c r="F1685" s="51" t="s">
        <v>29</v>
      </c>
    </row>
    <row r="1686" spans="1:6">
      <c r="A1686" s="51" t="s">
        <v>3708</v>
      </c>
      <c r="B1686" s="51" t="s">
        <v>2071</v>
      </c>
      <c r="C1686" s="52">
        <v>22010</v>
      </c>
      <c r="D1686" s="51" t="s">
        <v>3709</v>
      </c>
      <c r="E1686" s="51" t="s">
        <v>3708</v>
      </c>
      <c r="F1686" s="51" t="s">
        <v>29</v>
      </c>
    </row>
    <row r="1687" spans="1:6">
      <c r="A1687" s="51" t="s">
        <v>3710</v>
      </c>
      <c r="B1687" s="51" t="s">
        <v>3711</v>
      </c>
      <c r="C1687" s="52">
        <v>26305</v>
      </c>
      <c r="D1687" s="51" t="s">
        <v>3712</v>
      </c>
      <c r="E1687" s="51" t="s">
        <v>3710</v>
      </c>
      <c r="F1687" s="51" t="s">
        <v>35</v>
      </c>
    </row>
    <row r="1688" spans="1:6">
      <c r="A1688" s="51" t="s">
        <v>3713</v>
      </c>
      <c r="B1688" s="51" t="s">
        <v>471</v>
      </c>
      <c r="C1688" s="52">
        <v>31765</v>
      </c>
      <c r="D1688" s="51" t="s">
        <v>3714</v>
      </c>
      <c r="E1688" s="51" t="s">
        <v>3713</v>
      </c>
      <c r="F1688" s="51" t="s">
        <v>35</v>
      </c>
    </row>
    <row r="1689" spans="1:6">
      <c r="A1689" s="51" t="s">
        <v>3715</v>
      </c>
      <c r="B1689" s="51" t="s">
        <v>1089</v>
      </c>
      <c r="C1689" s="52">
        <v>23359</v>
      </c>
      <c r="D1689" s="51" t="s">
        <v>3716</v>
      </c>
      <c r="E1689" s="51" t="s">
        <v>3715</v>
      </c>
      <c r="F1689" s="51" t="s">
        <v>29</v>
      </c>
    </row>
    <row r="1690" spans="1:6">
      <c r="A1690" s="51" t="s">
        <v>3717</v>
      </c>
      <c r="B1690" s="51" t="s">
        <v>1089</v>
      </c>
      <c r="C1690" s="52">
        <v>19087</v>
      </c>
      <c r="D1690" s="51" t="s">
        <v>3718</v>
      </c>
      <c r="E1690" s="51" t="s">
        <v>3717</v>
      </c>
      <c r="F1690" s="51" t="s">
        <v>29</v>
      </c>
    </row>
    <row r="1691" spans="1:6">
      <c r="A1691" s="51" t="s">
        <v>3719</v>
      </c>
      <c r="B1691" s="51" t="s">
        <v>982</v>
      </c>
      <c r="C1691" s="52">
        <v>26577</v>
      </c>
      <c r="D1691" s="51" t="s">
        <v>3720</v>
      </c>
      <c r="E1691" s="51" t="s">
        <v>3719</v>
      </c>
      <c r="F1691" s="51" t="s">
        <v>35</v>
      </c>
    </row>
    <row r="1692" spans="1:6">
      <c r="A1692" s="51" t="s">
        <v>3721</v>
      </c>
      <c r="B1692" s="51" t="s">
        <v>2206</v>
      </c>
      <c r="C1692" s="52">
        <v>27114</v>
      </c>
      <c r="D1692" s="51" t="s">
        <v>3722</v>
      </c>
      <c r="E1692" s="51" t="s">
        <v>3721</v>
      </c>
      <c r="F1692" s="51" t="s">
        <v>35</v>
      </c>
    </row>
    <row r="1693" spans="1:6">
      <c r="A1693" s="51" t="s">
        <v>3723</v>
      </c>
      <c r="B1693" s="51" t="s">
        <v>2112</v>
      </c>
      <c r="C1693" s="52">
        <v>25281</v>
      </c>
      <c r="D1693" s="51" t="s">
        <v>3724</v>
      </c>
      <c r="E1693" s="51" t="s">
        <v>3723</v>
      </c>
      <c r="F1693" s="51" t="s">
        <v>29</v>
      </c>
    </row>
    <row r="1694" spans="1:6">
      <c r="A1694" s="51" t="s">
        <v>3725</v>
      </c>
      <c r="B1694" s="51" t="s">
        <v>256</v>
      </c>
      <c r="C1694" s="52">
        <v>19105</v>
      </c>
      <c r="D1694" s="51" t="s">
        <v>3726</v>
      </c>
      <c r="E1694" s="51" t="s">
        <v>3725</v>
      </c>
      <c r="F1694" s="51" t="s">
        <v>29</v>
      </c>
    </row>
    <row r="1695" spans="1:6">
      <c r="A1695" s="51" t="s">
        <v>3727</v>
      </c>
      <c r="B1695" s="51" t="s">
        <v>27</v>
      </c>
      <c r="C1695" s="52">
        <v>28844</v>
      </c>
      <c r="D1695" s="51" t="s">
        <v>3728</v>
      </c>
      <c r="E1695" s="51" t="s">
        <v>3727</v>
      </c>
      <c r="F1695" s="51" t="s">
        <v>35</v>
      </c>
    </row>
    <row r="1696" spans="1:6">
      <c r="A1696" s="51" t="s">
        <v>3729</v>
      </c>
      <c r="B1696" s="51" t="s">
        <v>27</v>
      </c>
      <c r="C1696" s="52">
        <v>23637</v>
      </c>
      <c r="D1696" s="51" t="s">
        <v>3730</v>
      </c>
      <c r="E1696" s="51" t="s">
        <v>3729</v>
      </c>
      <c r="F1696" s="51" t="s">
        <v>29</v>
      </c>
    </row>
    <row r="1697" spans="1:6">
      <c r="A1697" s="51" t="s">
        <v>3731</v>
      </c>
      <c r="B1697" s="51" t="s">
        <v>27</v>
      </c>
      <c r="C1697" s="52">
        <v>30032</v>
      </c>
      <c r="D1697" s="51" t="s">
        <v>3732</v>
      </c>
      <c r="E1697" s="51" t="s">
        <v>3731</v>
      </c>
      <c r="F1697" s="51" t="s">
        <v>35</v>
      </c>
    </row>
    <row r="1698" spans="1:6">
      <c r="A1698" s="51" t="s">
        <v>3733</v>
      </c>
      <c r="B1698" s="51" t="s">
        <v>191</v>
      </c>
      <c r="C1698" s="52">
        <v>30054</v>
      </c>
      <c r="D1698" s="51" t="s">
        <v>3734</v>
      </c>
      <c r="E1698" s="51" t="s">
        <v>3733</v>
      </c>
      <c r="F1698" s="51" t="s">
        <v>35</v>
      </c>
    </row>
    <row r="1699" spans="1:6">
      <c r="A1699" s="51" t="s">
        <v>3735</v>
      </c>
      <c r="B1699" s="51" t="s">
        <v>108</v>
      </c>
      <c r="C1699" s="52">
        <v>28270</v>
      </c>
      <c r="D1699" s="51" t="s">
        <v>3736</v>
      </c>
      <c r="E1699" s="51" t="s">
        <v>3735</v>
      </c>
      <c r="F1699" s="51" t="s">
        <v>35</v>
      </c>
    </row>
    <row r="1700" spans="1:6">
      <c r="A1700" s="51" t="s">
        <v>3737</v>
      </c>
      <c r="B1700" s="51" t="s">
        <v>116</v>
      </c>
      <c r="C1700" s="52">
        <v>24658</v>
      </c>
      <c r="D1700" s="51" t="s">
        <v>3738</v>
      </c>
      <c r="E1700" s="51" t="s">
        <v>3737</v>
      </c>
      <c r="F1700" s="51" t="s">
        <v>29</v>
      </c>
    </row>
    <row r="1701" spans="1:6">
      <c r="A1701" s="51" t="s">
        <v>3739</v>
      </c>
      <c r="B1701" s="51" t="s">
        <v>27</v>
      </c>
      <c r="C1701" s="52">
        <v>32341</v>
      </c>
      <c r="D1701" s="51" t="s">
        <v>3740</v>
      </c>
      <c r="E1701" s="51" t="s">
        <v>3739</v>
      </c>
      <c r="F1701" s="51" t="s">
        <v>35</v>
      </c>
    </row>
    <row r="1702" spans="1:6">
      <c r="A1702" s="51" t="s">
        <v>3741</v>
      </c>
      <c r="B1702" s="51" t="s">
        <v>280</v>
      </c>
      <c r="C1702" s="52">
        <v>17468</v>
      </c>
      <c r="D1702" s="51" t="s">
        <v>3742</v>
      </c>
      <c r="E1702" s="51" t="s">
        <v>3741</v>
      </c>
      <c r="F1702" s="51" t="s">
        <v>29</v>
      </c>
    </row>
    <row r="1703" spans="1:6">
      <c r="A1703" s="51" t="s">
        <v>3743</v>
      </c>
      <c r="B1703" s="51" t="s">
        <v>191</v>
      </c>
      <c r="C1703" s="52">
        <v>21267</v>
      </c>
      <c r="D1703" s="51" t="s">
        <v>3744</v>
      </c>
      <c r="E1703" s="51" t="s">
        <v>3743</v>
      </c>
      <c r="F1703" s="51" t="s">
        <v>29</v>
      </c>
    </row>
    <row r="1704" spans="1:6">
      <c r="A1704" s="51" t="s">
        <v>3745</v>
      </c>
      <c r="B1704" s="51" t="s">
        <v>149</v>
      </c>
      <c r="C1704" s="52">
        <v>26543</v>
      </c>
      <c r="D1704" s="51" t="s">
        <v>3746</v>
      </c>
      <c r="E1704" s="51" t="s">
        <v>3745</v>
      </c>
      <c r="F1704" s="51" t="s">
        <v>35</v>
      </c>
    </row>
    <row r="1705" spans="1:6">
      <c r="A1705" s="51" t="s">
        <v>3747</v>
      </c>
      <c r="B1705" s="51" t="s">
        <v>1116</v>
      </c>
      <c r="C1705" s="52">
        <v>24125</v>
      </c>
      <c r="D1705" s="51" t="s">
        <v>2215</v>
      </c>
      <c r="E1705" s="51" t="s">
        <v>3747</v>
      </c>
      <c r="F1705" s="51" t="s">
        <v>29</v>
      </c>
    </row>
    <row r="1706" spans="1:6">
      <c r="A1706" s="51" t="s">
        <v>3748</v>
      </c>
      <c r="B1706" s="51" t="s">
        <v>25</v>
      </c>
      <c r="C1706" s="52">
        <v>19605</v>
      </c>
      <c r="D1706" s="51" t="s">
        <v>3749</v>
      </c>
      <c r="E1706" s="51" t="s">
        <v>3748</v>
      </c>
      <c r="F1706" s="51" t="s">
        <v>29</v>
      </c>
    </row>
    <row r="1707" spans="1:6">
      <c r="A1707" s="51" t="s">
        <v>3750</v>
      </c>
      <c r="B1707" s="51" t="s">
        <v>25</v>
      </c>
      <c r="C1707" s="52">
        <v>22626</v>
      </c>
      <c r="D1707" s="51" t="s">
        <v>3751</v>
      </c>
      <c r="E1707" s="51" t="s">
        <v>3750</v>
      </c>
      <c r="F1707" s="51" t="s">
        <v>29</v>
      </c>
    </row>
    <row r="1708" spans="1:6">
      <c r="A1708" s="51" t="s">
        <v>3752</v>
      </c>
      <c r="B1708" s="51" t="s">
        <v>198</v>
      </c>
      <c r="C1708" s="52">
        <v>17671</v>
      </c>
      <c r="D1708" s="51" t="s">
        <v>3753</v>
      </c>
      <c r="E1708" s="51" t="s">
        <v>3752</v>
      </c>
      <c r="F1708" s="51" t="s">
        <v>29</v>
      </c>
    </row>
    <row r="1709" spans="1:6">
      <c r="A1709" s="51" t="s">
        <v>3754</v>
      </c>
      <c r="B1709" s="51" t="s">
        <v>198</v>
      </c>
      <c r="C1709" s="52">
        <v>20820</v>
      </c>
      <c r="D1709" s="51" t="s">
        <v>3755</v>
      </c>
      <c r="E1709" s="51" t="s">
        <v>3754</v>
      </c>
      <c r="F1709" s="51" t="s">
        <v>29</v>
      </c>
    </row>
    <row r="1710" spans="1:6">
      <c r="A1710" s="51" t="s">
        <v>3756</v>
      </c>
      <c r="B1710" s="51" t="s">
        <v>198</v>
      </c>
      <c r="C1710" s="52">
        <v>21272</v>
      </c>
      <c r="D1710" s="51" t="s">
        <v>3757</v>
      </c>
      <c r="E1710" s="51" t="s">
        <v>3756</v>
      </c>
      <c r="F1710" s="51" t="s">
        <v>29</v>
      </c>
    </row>
    <row r="1711" spans="1:6">
      <c r="A1711" s="51" t="s">
        <v>3758</v>
      </c>
      <c r="B1711" s="51" t="s">
        <v>198</v>
      </c>
      <c r="C1711" s="52">
        <v>32680</v>
      </c>
      <c r="D1711" s="51" t="s">
        <v>3759</v>
      </c>
      <c r="E1711" s="51" t="s">
        <v>3758</v>
      </c>
      <c r="F1711" s="51" t="s">
        <v>35</v>
      </c>
    </row>
    <row r="1712" spans="1:6">
      <c r="A1712" s="51" t="s">
        <v>3760</v>
      </c>
      <c r="B1712" s="51" t="s">
        <v>198</v>
      </c>
      <c r="C1712" s="52">
        <v>23240</v>
      </c>
      <c r="D1712" s="51" t="s">
        <v>3761</v>
      </c>
      <c r="E1712" s="51" t="s">
        <v>3760</v>
      </c>
      <c r="F1712" s="51" t="s">
        <v>29</v>
      </c>
    </row>
    <row r="1713" spans="1:6">
      <c r="A1713" s="51" t="s">
        <v>3762</v>
      </c>
      <c r="B1713" s="51" t="s">
        <v>198</v>
      </c>
      <c r="C1713" s="52">
        <v>17745</v>
      </c>
      <c r="D1713" s="51" t="s">
        <v>3763</v>
      </c>
      <c r="E1713" s="51" t="s">
        <v>3762</v>
      </c>
      <c r="F1713" s="51" t="s">
        <v>29</v>
      </c>
    </row>
    <row r="1714" spans="1:6">
      <c r="A1714" s="51" t="s">
        <v>3764</v>
      </c>
      <c r="B1714" s="51" t="s">
        <v>155</v>
      </c>
      <c r="C1714" s="52">
        <v>24423</v>
      </c>
      <c r="D1714" s="51" t="s">
        <v>3765</v>
      </c>
      <c r="E1714" s="51" t="s">
        <v>3764</v>
      </c>
      <c r="F1714" s="51" t="s">
        <v>29</v>
      </c>
    </row>
    <row r="1715" spans="1:6">
      <c r="A1715" s="51" t="s">
        <v>3766</v>
      </c>
      <c r="B1715" s="51" t="s">
        <v>3074</v>
      </c>
      <c r="C1715" s="52">
        <v>22649</v>
      </c>
      <c r="D1715" s="51" t="s">
        <v>3767</v>
      </c>
      <c r="E1715" s="51" t="s">
        <v>3766</v>
      </c>
      <c r="F1715" s="51" t="s">
        <v>29</v>
      </c>
    </row>
    <row r="1716" spans="1:6">
      <c r="A1716" s="51" t="s">
        <v>3768</v>
      </c>
      <c r="B1716" s="51" t="s">
        <v>291</v>
      </c>
      <c r="C1716" s="52">
        <v>20545</v>
      </c>
      <c r="D1716" s="51" t="s">
        <v>3769</v>
      </c>
      <c r="E1716" s="51" t="s">
        <v>3768</v>
      </c>
      <c r="F1716" s="51" t="s">
        <v>29</v>
      </c>
    </row>
    <row r="1717" spans="1:6">
      <c r="A1717" s="51" t="s">
        <v>3770</v>
      </c>
      <c r="B1717" s="51" t="s">
        <v>291</v>
      </c>
      <c r="C1717" s="52">
        <v>20702</v>
      </c>
      <c r="D1717" s="51" t="s">
        <v>3771</v>
      </c>
      <c r="E1717" s="51" t="s">
        <v>3770</v>
      </c>
      <c r="F1717" s="51" t="s">
        <v>29</v>
      </c>
    </row>
    <row r="1718" spans="1:6">
      <c r="A1718" s="51" t="s">
        <v>3772</v>
      </c>
      <c r="B1718" s="51" t="s">
        <v>2206</v>
      </c>
      <c r="C1718" s="52">
        <v>25303</v>
      </c>
      <c r="D1718" s="51" t="s">
        <v>3773</v>
      </c>
      <c r="E1718" s="51" t="s">
        <v>3772</v>
      </c>
      <c r="F1718" s="51" t="s">
        <v>29</v>
      </c>
    </row>
    <row r="1719" spans="1:6">
      <c r="A1719" s="51" t="s">
        <v>3774</v>
      </c>
      <c r="B1719" s="51" t="s">
        <v>2206</v>
      </c>
      <c r="C1719" s="52">
        <v>25876</v>
      </c>
      <c r="D1719" s="51" t="s">
        <v>3775</v>
      </c>
      <c r="E1719" s="51" t="s">
        <v>3774</v>
      </c>
      <c r="F1719" s="51" t="s">
        <v>35</v>
      </c>
    </row>
    <row r="1720" spans="1:6">
      <c r="A1720" s="51" t="s">
        <v>3776</v>
      </c>
      <c r="B1720" s="51" t="s">
        <v>368</v>
      </c>
      <c r="C1720" s="52">
        <v>29311</v>
      </c>
      <c r="D1720" s="51" t="s">
        <v>3777</v>
      </c>
      <c r="E1720" s="51" t="s">
        <v>3776</v>
      </c>
      <c r="F1720" s="51" t="s">
        <v>35</v>
      </c>
    </row>
    <row r="1721" spans="1:6">
      <c r="A1721" s="51" t="s">
        <v>3778</v>
      </c>
      <c r="B1721" s="51" t="s">
        <v>368</v>
      </c>
      <c r="C1721" s="52">
        <v>24710</v>
      </c>
      <c r="D1721" s="51" t="s">
        <v>3779</v>
      </c>
      <c r="E1721" s="51" t="s">
        <v>3778</v>
      </c>
      <c r="F1721" s="51" t="s">
        <v>29</v>
      </c>
    </row>
    <row r="1722" spans="1:6">
      <c r="A1722" s="51" t="s">
        <v>3780</v>
      </c>
      <c r="B1722" s="51" t="s">
        <v>47</v>
      </c>
      <c r="C1722" s="52">
        <v>15836</v>
      </c>
      <c r="D1722" s="51" t="s">
        <v>3781</v>
      </c>
      <c r="E1722" s="51" t="s">
        <v>3780</v>
      </c>
      <c r="F1722" s="51" t="s">
        <v>29</v>
      </c>
    </row>
    <row r="1723" spans="1:6">
      <c r="A1723" s="51" t="s">
        <v>3782</v>
      </c>
      <c r="B1723" s="51" t="s">
        <v>91</v>
      </c>
      <c r="C1723" s="52">
        <v>22719</v>
      </c>
      <c r="D1723" s="51" t="s">
        <v>3783</v>
      </c>
      <c r="E1723" s="51" t="s">
        <v>3782</v>
      </c>
      <c r="F1723" s="51" t="s">
        <v>29</v>
      </c>
    </row>
    <row r="1724" spans="1:6">
      <c r="A1724" s="51" t="s">
        <v>3784</v>
      </c>
      <c r="B1724" s="51" t="s">
        <v>256</v>
      </c>
      <c r="C1724" s="52">
        <v>26247</v>
      </c>
      <c r="D1724" s="51" t="s">
        <v>3785</v>
      </c>
      <c r="E1724" s="51" t="s">
        <v>3784</v>
      </c>
      <c r="F1724" s="51" t="s">
        <v>35</v>
      </c>
    </row>
    <row r="1725" spans="1:6">
      <c r="A1725" s="51" t="s">
        <v>3786</v>
      </c>
      <c r="B1725" s="51" t="s">
        <v>320</v>
      </c>
      <c r="C1725" s="52">
        <v>22200</v>
      </c>
      <c r="D1725" s="51" t="s">
        <v>3787</v>
      </c>
      <c r="E1725" s="51" t="s">
        <v>3786</v>
      </c>
      <c r="F1725" s="51" t="s">
        <v>29</v>
      </c>
    </row>
    <row r="1726" spans="1:6">
      <c r="A1726" s="51" t="s">
        <v>3788</v>
      </c>
      <c r="B1726" s="51" t="s">
        <v>2041</v>
      </c>
      <c r="C1726" s="52">
        <v>24639</v>
      </c>
      <c r="D1726" s="51" t="s">
        <v>3789</v>
      </c>
      <c r="E1726" s="51" t="s">
        <v>3788</v>
      </c>
      <c r="F1726" s="51" t="s">
        <v>29</v>
      </c>
    </row>
    <row r="1727" spans="1:6">
      <c r="A1727" s="51" t="s">
        <v>3790</v>
      </c>
      <c r="B1727" s="51" t="s">
        <v>890</v>
      </c>
      <c r="C1727" s="52">
        <v>18730</v>
      </c>
      <c r="D1727" s="51" t="s">
        <v>3791</v>
      </c>
      <c r="E1727" s="51" t="s">
        <v>3790</v>
      </c>
      <c r="F1727" s="51" t="s">
        <v>29</v>
      </c>
    </row>
    <row r="1728" spans="1:6">
      <c r="A1728" s="51" t="s">
        <v>3792</v>
      </c>
      <c r="B1728" s="51" t="s">
        <v>2272</v>
      </c>
      <c r="C1728" s="52">
        <v>17912</v>
      </c>
      <c r="D1728" s="51" t="s">
        <v>3793</v>
      </c>
      <c r="E1728" s="51" t="s">
        <v>3792</v>
      </c>
      <c r="F1728" s="51" t="s">
        <v>29</v>
      </c>
    </row>
    <row r="1729" spans="1:6">
      <c r="A1729" s="51" t="s">
        <v>3794</v>
      </c>
      <c r="B1729" s="51" t="s">
        <v>969</v>
      </c>
      <c r="C1729" s="52">
        <v>16661</v>
      </c>
      <c r="D1729" s="51" t="s">
        <v>3795</v>
      </c>
      <c r="E1729" s="51" t="s">
        <v>3794</v>
      </c>
      <c r="F1729" s="51" t="s">
        <v>29</v>
      </c>
    </row>
    <row r="1730" spans="1:6">
      <c r="A1730" s="51" t="s">
        <v>3796</v>
      </c>
      <c r="B1730" s="51" t="s">
        <v>45</v>
      </c>
      <c r="C1730" s="52">
        <v>17923</v>
      </c>
      <c r="D1730" s="51" t="s">
        <v>3797</v>
      </c>
      <c r="E1730" s="51" t="s">
        <v>3796</v>
      </c>
      <c r="F1730" s="51" t="s">
        <v>29</v>
      </c>
    </row>
    <row r="1731" spans="1:6">
      <c r="A1731" s="51" t="s">
        <v>3798</v>
      </c>
      <c r="B1731" s="51" t="s">
        <v>45</v>
      </c>
      <c r="C1731" s="52">
        <v>25356</v>
      </c>
      <c r="D1731" s="51" t="s">
        <v>3799</v>
      </c>
      <c r="E1731" s="51" t="s">
        <v>3798</v>
      </c>
      <c r="F1731" s="51" t="s">
        <v>29</v>
      </c>
    </row>
    <row r="1732" spans="1:6">
      <c r="A1732" s="51" t="s">
        <v>3800</v>
      </c>
      <c r="B1732" s="51" t="s">
        <v>1622</v>
      </c>
      <c r="C1732" s="52">
        <v>32475</v>
      </c>
      <c r="D1732" s="51" t="s">
        <v>3801</v>
      </c>
      <c r="E1732" s="51" t="s">
        <v>3800</v>
      </c>
      <c r="F1732" s="51" t="s">
        <v>35</v>
      </c>
    </row>
    <row r="1733" spans="1:6">
      <c r="A1733" s="51" t="s">
        <v>3802</v>
      </c>
      <c r="B1733" s="51" t="s">
        <v>2301</v>
      </c>
      <c r="C1733" s="52">
        <v>16103</v>
      </c>
      <c r="D1733" s="51" t="s">
        <v>3803</v>
      </c>
      <c r="E1733" s="51" t="s">
        <v>3802</v>
      </c>
      <c r="F1733" s="51" t="s">
        <v>29</v>
      </c>
    </row>
    <row r="1734" spans="1:6">
      <c r="A1734" s="51" t="s">
        <v>3804</v>
      </c>
      <c r="B1734" s="51" t="s">
        <v>2301</v>
      </c>
      <c r="C1734" s="52">
        <v>22388</v>
      </c>
      <c r="D1734" s="51" t="s">
        <v>3805</v>
      </c>
      <c r="E1734" s="51" t="s">
        <v>3804</v>
      </c>
      <c r="F1734" s="51" t="s">
        <v>29</v>
      </c>
    </row>
    <row r="1735" spans="1:6">
      <c r="A1735" s="51" t="s">
        <v>3806</v>
      </c>
      <c r="B1735" s="51" t="s">
        <v>2301</v>
      </c>
      <c r="C1735" s="52">
        <v>21065</v>
      </c>
      <c r="D1735" s="51" t="s">
        <v>3807</v>
      </c>
      <c r="E1735" s="51" t="s">
        <v>3806</v>
      </c>
      <c r="F1735" s="51" t="s">
        <v>29</v>
      </c>
    </row>
    <row r="1736" spans="1:6">
      <c r="A1736" s="51" t="s">
        <v>3808</v>
      </c>
      <c r="B1736" s="51" t="s">
        <v>57</v>
      </c>
      <c r="C1736" s="52">
        <v>24241</v>
      </c>
      <c r="D1736" s="51" t="s">
        <v>3809</v>
      </c>
      <c r="E1736" s="51" t="s">
        <v>3808</v>
      </c>
      <c r="F1736" s="51" t="s">
        <v>29</v>
      </c>
    </row>
    <row r="1737" spans="1:6">
      <c r="A1737" s="51" t="s">
        <v>3810</v>
      </c>
      <c r="B1737" s="51" t="s">
        <v>198</v>
      </c>
      <c r="C1737" s="52">
        <v>24139</v>
      </c>
      <c r="D1737" s="51" t="s">
        <v>3811</v>
      </c>
      <c r="E1737" s="51" t="s">
        <v>3810</v>
      </c>
      <c r="F1737" s="51" t="s">
        <v>29</v>
      </c>
    </row>
    <row r="1738" spans="1:6">
      <c r="A1738" s="51" t="s">
        <v>3812</v>
      </c>
      <c r="B1738" s="51" t="s">
        <v>982</v>
      </c>
      <c r="C1738" s="52">
        <v>27203</v>
      </c>
      <c r="D1738" s="51" t="s">
        <v>3813</v>
      </c>
      <c r="E1738" s="51" t="s">
        <v>3812</v>
      </c>
      <c r="F1738" s="51" t="s">
        <v>35</v>
      </c>
    </row>
    <row r="1739" spans="1:6">
      <c r="A1739" s="51" t="s">
        <v>3814</v>
      </c>
      <c r="B1739" s="51" t="s">
        <v>3815</v>
      </c>
      <c r="C1739" s="52">
        <v>19514</v>
      </c>
      <c r="D1739" s="51" t="s">
        <v>3816</v>
      </c>
      <c r="E1739" s="51" t="s">
        <v>3814</v>
      </c>
      <c r="F1739" s="51" t="s">
        <v>29</v>
      </c>
    </row>
    <row r="1740" spans="1:6">
      <c r="A1740" s="51" t="s">
        <v>3817</v>
      </c>
      <c r="B1740" s="51" t="s">
        <v>3616</v>
      </c>
      <c r="C1740" s="52">
        <v>21681</v>
      </c>
      <c r="D1740" s="51" t="s">
        <v>3818</v>
      </c>
      <c r="E1740" s="51" t="s">
        <v>3817</v>
      </c>
      <c r="F1740" s="51" t="s">
        <v>29</v>
      </c>
    </row>
    <row r="1741" spans="1:6">
      <c r="A1741" s="51" t="s">
        <v>3819</v>
      </c>
      <c r="B1741" s="51" t="s">
        <v>3616</v>
      </c>
      <c r="C1741" s="52">
        <v>21757</v>
      </c>
      <c r="D1741" s="51" t="s">
        <v>3820</v>
      </c>
      <c r="E1741" s="51" t="s">
        <v>3819</v>
      </c>
      <c r="F1741" s="51" t="s">
        <v>29</v>
      </c>
    </row>
    <row r="1742" spans="1:6">
      <c r="A1742" s="51" t="s">
        <v>3821</v>
      </c>
      <c r="B1742" s="51" t="s">
        <v>116</v>
      </c>
      <c r="C1742" s="52">
        <v>25182</v>
      </c>
      <c r="D1742" s="51" t="s">
        <v>3822</v>
      </c>
      <c r="E1742" s="51" t="s">
        <v>3821</v>
      </c>
      <c r="F1742" s="51" t="s">
        <v>29</v>
      </c>
    </row>
    <row r="1743" spans="1:6">
      <c r="A1743" s="51" t="s">
        <v>3823</v>
      </c>
      <c r="B1743" s="51" t="s">
        <v>116</v>
      </c>
      <c r="C1743" s="52">
        <v>21533</v>
      </c>
      <c r="D1743" s="51" t="s">
        <v>3824</v>
      </c>
      <c r="E1743" s="51" t="s">
        <v>3823</v>
      </c>
      <c r="F1743" s="51" t="s">
        <v>29</v>
      </c>
    </row>
    <row r="1744" spans="1:6">
      <c r="A1744" s="51" t="s">
        <v>3825</v>
      </c>
      <c r="B1744" s="51" t="s">
        <v>116</v>
      </c>
      <c r="C1744" s="52">
        <v>18985</v>
      </c>
      <c r="D1744" s="51" t="s">
        <v>3826</v>
      </c>
      <c r="E1744" s="51" t="s">
        <v>3825</v>
      </c>
      <c r="F1744" s="51" t="s">
        <v>29</v>
      </c>
    </row>
    <row r="1745" spans="1:6">
      <c r="A1745" s="51" t="s">
        <v>3827</v>
      </c>
      <c r="B1745" s="51" t="s">
        <v>116</v>
      </c>
      <c r="C1745" s="52">
        <v>24001</v>
      </c>
      <c r="D1745" s="51" t="s">
        <v>3828</v>
      </c>
      <c r="E1745" s="51" t="s">
        <v>3827</v>
      </c>
      <c r="F1745" s="51" t="s">
        <v>29</v>
      </c>
    </row>
    <row r="1746" spans="1:6">
      <c r="A1746" s="51" t="s">
        <v>3829</v>
      </c>
      <c r="B1746" s="51" t="s">
        <v>116</v>
      </c>
      <c r="C1746" s="52">
        <v>26759</v>
      </c>
      <c r="D1746" s="51" t="s">
        <v>3830</v>
      </c>
      <c r="E1746" s="51" t="s">
        <v>3829</v>
      </c>
      <c r="F1746" s="51" t="s">
        <v>35</v>
      </c>
    </row>
    <row r="1747" spans="1:6">
      <c r="A1747" s="51" t="s">
        <v>3831</v>
      </c>
      <c r="B1747" s="51" t="s">
        <v>108</v>
      </c>
      <c r="C1747" s="52">
        <v>31254</v>
      </c>
      <c r="D1747" s="51" t="s">
        <v>3832</v>
      </c>
      <c r="E1747" s="51" t="s">
        <v>3831</v>
      </c>
      <c r="F1747" s="51" t="s">
        <v>35</v>
      </c>
    </row>
    <row r="1748" spans="1:6">
      <c r="A1748" s="51" t="s">
        <v>3833</v>
      </c>
      <c r="B1748" s="51" t="s">
        <v>2372</v>
      </c>
      <c r="C1748" s="52">
        <v>20301</v>
      </c>
      <c r="D1748" s="51" t="s">
        <v>3834</v>
      </c>
      <c r="E1748" s="51" t="s">
        <v>3833</v>
      </c>
      <c r="F1748" s="51" t="s">
        <v>29</v>
      </c>
    </row>
    <row r="1749" spans="1:6">
      <c r="A1749" s="51" t="s">
        <v>3835</v>
      </c>
      <c r="B1749" s="51" t="s">
        <v>329</v>
      </c>
      <c r="C1749" s="52">
        <v>26011</v>
      </c>
      <c r="D1749" s="51" t="s">
        <v>3836</v>
      </c>
      <c r="E1749" s="51" t="s">
        <v>3835</v>
      </c>
      <c r="F1749" s="51" t="s">
        <v>35</v>
      </c>
    </row>
    <row r="1750" spans="1:6">
      <c r="A1750" s="51" t="s">
        <v>3837</v>
      </c>
      <c r="B1750" s="51" t="s">
        <v>159</v>
      </c>
      <c r="C1750" s="52">
        <v>23286</v>
      </c>
      <c r="D1750" s="51" t="s">
        <v>3838</v>
      </c>
      <c r="E1750" s="51" t="s">
        <v>3837</v>
      </c>
      <c r="F1750" s="51" t="s">
        <v>29</v>
      </c>
    </row>
    <row r="1751" spans="1:6">
      <c r="A1751" s="51" t="s">
        <v>3839</v>
      </c>
      <c r="B1751" s="51" t="s">
        <v>348</v>
      </c>
      <c r="C1751" s="52">
        <v>21601</v>
      </c>
      <c r="D1751" s="51" t="s">
        <v>3840</v>
      </c>
      <c r="E1751" s="51" t="s">
        <v>3839</v>
      </c>
      <c r="F1751" s="51" t="s">
        <v>29</v>
      </c>
    </row>
    <row r="1752" spans="1:6">
      <c r="A1752" s="51" t="s">
        <v>3841</v>
      </c>
      <c r="B1752" s="51" t="s">
        <v>249</v>
      </c>
      <c r="C1752" s="52">
        <v>31161</v>
      </c>
      <c r="D1752" s="51" t="s">
        <v>3842</v>
      </c>
      <c r="E1752" s="51" t="s">
        <v>3841</v>
      </c>
      <c r="F1752" s="51" t="s">
        <v>35</v>
      </c>
    </row>
    <row r="1753" spans="1:6">
      <c r="A1753" s="51" t="s">
        <v>3843</v>
      </c>
      <c r="B1753" s="51" t="s">
        <v>2468</v>
      </c>
      <c r="C1753" s="52">
        <v>25123</v>
      </c>
      <c r="D1753" s="51" t="s">
        <v>3844</v>
      </c>
      <c r="E1753" s="51" t="s">
        <v>3843</v>
      </c>
      <c r="F1753" s="51" t="s">
        <v>29</v>
      </c>
    </row>
    <row r="1754" spans="1:6">
      <c r="A1754" s="51" t="s">
        <v>3845</v>
      </c>
      <c r="B1754" s="51" t="s">
        <v>2071</v>
      </c>
      <c r="C1754" s="52">
        <v>20980</v>
      </c>
      <c r="D1754" s="51" t="s">
        <v>178</v>
      </c>
      <c r="E1754" s="51" t="s">
        <v>3845</v>
      </c>
      <c r="F1754" s="51" t="s">
        <v>29</v>
      </c>
    </row>
    <row r="1755" spans="1:6">
      <c r="A1755" s="51" t="s">
        <v>3846</v>
      </c>
      <c r="B1755" s="51" t="s">
        <v>2071</v>
      </c>
      <c r="C1755" s="52">
        <v>25823</v>
      </c>
      <c r="D1755" s="51" t="s">
        <v>3847</v>
      </c>
      <c r="E1755" s="51" t="s">
        <v>3846</v>
      </c>
      <c r="F1755" s="51" t="s">
        <v>35</v>
      </c>
    </row>
    <row r="1756" spans="1:6">
      <c r="A1756" s="51" t="s">
        <v>3848</v>
      </c>
      <c r="B1756" s="51" t="s">
        <v>2071</v>
      </c>
      <c r="C1756" s="52">
        <v>26165</v>
      </c>
      <c r="D1756" s="51" t="s">
        <v>3849</v>
      </c>
      <c r="E1756" s="51" t="s">
        <v>3848</v>
      </c>
      <c r="F1756" s="51" t="s">
        <v>35</v>
      </c>
    </row>
    <row r="1757" spans="1:6">
      <c r="A1757" s="51" t="s">
        <v>3850</v>
      </c>
      <c r="B1757" s="51" t="s">
        <v>27</v>
      </c>
      <c r="C1757" s="52">
        <v>26547</v>
      </c>
      <c r="D1757" s="51" t="s">
        <v>3851</v>
      </c>
      <c r="E1757" s="51" t="s">
        <v>3850</v>
      </c>
      <c r="F1757" s="51" t="s">
        <v>35</v>
      </c>
    </row>
    <row r="1758" spans="1:6">
      <c r="A1758" s="51" t="s">
        <v>3852</v>
      </c>
      <c r="B1758" s="51" t="s">
        <v>116</v>
      </c>
      <c r="C1758" s="52">
        <v>30208</v>
      </c>
      <c r="D1758" s="51" t="s">
        <v>3853</v>
      </c>
      <c r="E1758" s="51" t="s">
        <v>3852</v>
      </c>
      <c r="F1758" s="51" t="s">
        <v>35</v>
      </c>
    </row>
    <row r="1759" spans="1:6">
      <c r="A1759" s="51" t="s">
        <v>3854</v>
      </c>
      <c r="B1759" s="51" t="s">
        <v>2949</v>
      </c>
      <c r="C1759" s="52">
        <v>24323</v>
      </c>
      <c r="D1759" s="51" t="s">
        <v>3855</v>
      </c>
      <c r="E1759" s="51" t="s">
        <v>3854</v>
      </c>
      <c r="F1759" s="51" t="s">
        <v>29</v>
      </c>
    </row>
    <row r="1760" spans="1:6">
      <c r="A1760" s="51" t="s">
        <v>3856</v>
      </c>
      <c r="B1760" s="51" t="s">
        <v>2139</v>
      </c>
      <c r="C1760" s="52">
        <v>19836</v>
      </c>
      <c r="D1760" s="51" t="s">
        <v>3857</v>
      </c>
      <c r="E1760" s="51" t="s">
        <v>3856</v>
      </c>
      <c r="F1760" s="51" t="s">
        <v>29</v>
      </c>
    </row>
    <row r="1761" spans="1:6">
      <c r="A1761" s="51" t="s">
        <v>3858</v>
      </c>
      <c r="B1761" s="51" t="s">
        <v>191</v>
      </c>
      <c r="C1761" s="52">
        <v>24045</v>
      </c>
      <c r="D1761" s="51" t="s">
        <v>3859</v>
      </c>
      <c r="E1761" s="51" t="s">
        <v>3858</v>
      </c>
      <c r="F1761" s="51" t="s">
        <v>29</v>
      </c>
    </row>
    <row r="1762" spans="1:6">
      <c r="A1762" s="51" t="s">
        <v>3860</v>
      </c>
      <c r="B1762" s="51" t="s">
        <v>25</v>
      </c>
      <c r="C1762" s="52">
        <v>27348</v>
      </c>
      <c r="D1762" s="51" t="s">
        <v>3861</v>
      </c>
      <c r="E1762" s="51" t="s">
        <v>3860</v>
      </c>
      <c r="F1762" s="51" t="s">
        <v>35</v>
      </c>
    </row>
    <row r="1763" spans="1:6">
      <c r="A1763" s="51" t="s">
        <v>3862</v>
      </c>
      <c r="B1763" s="51" t="s">
        <v>116</v>
      </c>
      <c r="C1763" s="52">
        <v>21408</v>
      </c>
      <c r="D1763" s="51" t="s">
        <v>3863</v>
      </c>
      <c r="E1763" s="51" t="s">
        <v>3862</v>
      </c>
      <c r="F1763" s="51" t="s">
        <v>29</v>
      </c>
    </row>
    <row r="1764" spans="1:6">
      <c r="A1764" s="51" t="s">
        <v>3864</v>
      </c>
      <c r="B1764" s="51" t="s">
        <v>25</v>
      </c>
      <c r="C1764" s="52">
        <v>18521</v>
      </c>
      <c r="D1764" s="51" t="s">
        <v>3865</v>
      </c>
      <c r="E1764" s="51" t="s">
        <v>3864</v>
      </c>
      <c r="F1764" s="51" t="s">
        <v>29</v>
      </c>
    </row>
    <row r="1765" spans="1:6">
      <c r="A1765" s="51" t="s">
        <v>3866</v>
      </c>
      <c r="B1765" s="51" t="s">
        <v>718</v>
      </c>
      <c r="C1765" s="52">
        <v>23607</v>
      </c>
      <c r="D1765" s="51" t="s">
        <v>3867</v>
      </c>
      <c r="E1765" s="51" t="s">
        <v>3866</v>
      </c>
      <c r="F1765" s="51" t="s">
        <v>29</v>
      </c>
    </row>
    <row r="1766" spans="1:6">
      <c r="A1766" s="51" t="s">
        <v>3868</v>
      </c>
      <c r="B1766" s="51" t="s">
        <v>291</v>
      </c>
      <c r="C1766" s="52">
        <v>23513</v>
      </c>
      <c r="D1766" s="51" t="s">
        <v>3869</v>
      </c>
      <c r="E1766" s="51" t="s">
        <v>3868</v>
      </c>
      <c r="F1766" s="51" t="s">
        <v>29</v>
      </c>
    </row>
    <row r="1767" spans="1:6">
      <c r="A1767" s="51" t="s">
        <v>3870</v>
      </c>
      <c r="B1767" s="51" t="s">
        <v>82</v>
      </c>
      <c r="C1767" s="52">
        <v>33370</v>
      </c>
      <c r="D1767" s="51" t="s">
        <v>3871</v>
      </c>
      <c r="E1767" s="51" t="s">
        <v>3870</v>
      </c>
      <c r="F1767" s="51" t="s">
        <v>35</v>
      </c>
    </row>
    <row r="1768" spans="1:6">
      <c r="A1768" s="51" t="s">
        <v>3872</v>
      </c>
      <c r="B1768" s="51" t="s">
        <v>1653</v>
      </c>
      <c r="C1768" s="52">
        <v>22922</v>
      </c>
      <c r="D1768" s="51" t="s">
        <v>3873</v>
      </c>
      <c r="E1768" s="51" t="s">
        <v>3872</v>
      </c>
      <c r="F1768" s="51" t="s">
        <v>29</v>
      </c>
    </row>
    <row r="1769" spans="1:6">
      <c r="A1769" s="51" t="s">
        <v>3874</v>
      </c>
      <c r="B1769" s="51" t="s">
        <v>1653</v>
      </c>
      <c r="C1769" s="52">
        <v>24418</v>
      </c>
      <c r="D1769" s="51" t="s">
        <v>3875</v>
      </c>
      <c r="E1769" s="51" t="s">
        <v>3874</v>
      </c>
      <c r="F1769" s="51" t="s">
        <v>29</v>
      </c>
    </row>
    <row r="1770" spans="1:6">
      <c r="A1770" s="51" t="s">
        <v>3876</v>
      </c>
      <c r="B1770" s="51" t="s">
        <v>419</v>
      </c>
      <c r="C1770" s="52">
        <v>19524</v>
      </c>
      <c r="D1770" s="51" t="s">
        <v>3877</v>
      </c>
      <c r="E1770" s="51" t="s">
        <v>3876</v>
      </c>
      <c r="F1770" s="51" t="s">
        <v>29</v>
      </c>
    </row>
    <row r="1771" spans="1:6">
      <c r="A1771" s="51" t="s">
        <v>3878</v>
      </c>
      <c r="B1771" s="51" t="s">
        <v>419</v>
      </c>
      <c r="C1771" s="52">
        <v>17967</v>
      </c>
      <c r="D1771" s="51" t="s">
        <v>3879</v>
      </c>
      <c r="E1771" s="51" t="s">
        <v>3878</v>
      </c>
      <c r="F1771" s="51" t="s">
        <v>29</v>
      </c>
    </row>
    <row r="1772" spans="1:6">
      <c r="A1772" s="51" t="s">
        <v>3880</v>
      </c>
      <c r="B1772" s="51" t="s">
        <v>61</v>
      </c>
      <c r="C1772" s="52">
        <v>24663</v>
      </c>
      <c r="D1772" s="51" t="s">
        <v>3881</v>
      </c>
      <c r="E1772" s="51" t="s">
        <v>3880</v>
      </c>
      <c r="F1772" s="51" t="s">
        <v>29</v>
      </c>
    </row>
    <row r="1773" spans="1:6">
      <c r="A1773" s="51" t="s">
        <v>3882</v>
      </c>
      <c r="B1773" s="51" t="s">
        <v>2322</v>
      </c>
      <c r="C1773" s="52">
        <v>24799</v>
      </c>
      <c r="D1773" s="51" t="s">
        <v>3883</v>
      </c>
      <c r="E1773" s="51" t="s">
        <v>3882</v>
      </c>
      <c r="F1773" s="51" t="s">
        <v>29</v>
      </c>
    </row>
    <row r="1774" spans="1:6">
      <c r="A1774" s="51" t="s">
        <v>3884</v>
      </c>
      <c r="B1774" s="51" t="s">
        <v>2322</v>
      </c>
      <c r="C1774" s="52">
        <v>24165</v>
      </c>
      <c r="D1774" s="51" t="s">
        <v>3885</v>
      </c>
      <c r="E1774" s="51" t="s">
        <v>3884</v>
      </c>
      <c r="F1774" s="51" t="s">
        <v>29</v>
      </c>
    </row>
    <row r="1775" spans="1:6">
      <c r="A1775" s="51" t="s">
        <v>3886</v>
      </c>
      <c r="B1775" s="51" t="s">
        <v>2112</v>
      </c>
      <c r="C1775" s="52">
        <v>25482</v>
      </c>
      <c r="D1775" s="51" t="s">
        <v>3887</v>
      </c>
      <c r="E1775" s="51" t="s">
        <v>3886</v>
      </c>
      <c r="F1775" s="51" t="s">
        <v>29</v>
      </c>
    </row>
    <row r="1776" spans="1:6">
      <c r="A1776" s="51" t="s">
        <v>3888</v>
      </c>
      <c r="B1776" s="51" t="s">
        <v>108</v>
      </c>
      <c r="C1776" s="52">
        <v>29759</v>
      </c>
      <c r="D1776" s="51" t="s">
        <v>3889</v>
      </c>
      <c r="E1776" s="51" t="s">
        <v>3888</v>
      </c>
      <c r="F1776" s="51" t="s">
        <v>35</v>
      </c>
    </row>
    <row r="1777" spans="1:6">
      <c r="A1777" s="51" t="s">
        <v>3890</v>
      </c>
      <c r="B1777" s="51" t="s">
        <v>2336</v>
      </c>
      <c r="C1777" s="52">
        <v>19816</v>
      </c>
      <c r="D1777" s="51" t="s">
        <v>3891</v>
      </c>
      <c r="E1777" s="51" t="s">
        <v>3890</v>
      </c>
      <c r="F1777" s="51" t="s">
        <v>29</v>
      </c>
    </row>
    <row r="1778" spans="1:6">
      <c r="A1778" s="51" t="s">
        <v>3892</v>
      </c>
      <c r="B1778" s="51" t="s">
        <v>116</v>
      </c>
      <c r="C1778" s="52">
        <v>24899</v>
      </c>
      <c r="D1778" s="51" t="s">
        <v>3893</v>
      </c>
      <c r="E1778" s="51" t="s">
        <v>3892</v>
      </c>
      <c r="F1778" s="51" t="s">
        <v>29</v>
      </c>
    </row>
    <row r="1779" spans="1:6">
      <c r="A1779" s="51" t="s">
        <v>3894</v>
      </c>
      <c r="B1779" s="51" t="s">
        <v>61</v>
      </c>
      <c r="C1779" s="52">
        <v>26524</v>
      </c>
      <c r="D1779" s="51" t="s">
        <v>137</v>
      </c>
      <c r="E1779" s="51" t="s">
        <v>3894</v>
      </c>
      <c r="F1779" s="51" t="s">
        <v>35</v>
      </c>
    </row>
    <row r="1780" spans="1:6">
      <c r="A1780" s="51" t="s">
        <v>3895</v>
      </c>
      <c r="B1780" s="51" t="s">
        <v>116</v>
      </c>
      <c r="C1780" s="52">
        <v>22286</v>
      </c>
      <c r="D1780" s="51" t="s">
        <v>404</v>
      </c>
      <c r="E1780" s="51" t="s">
        <v>3895</v>
      </c>
      <c r="F1780" s="51" t="s">
        <v>29</v>
      </c>
    </row>
    <row r="1781" spans="1:6">
      <c r="A1781" s="51" t="s">
        <v>3896</v>
      </c>
      <c r="B1781" s="51" t="s">
        <v>1653</v>
      </c>
      <c r="C1781" s="52">
        <v>30550</v>
      </c>
      <c r="D1781" s="51" t="s">
        <v>3897</v>
      </c>
      <c r="E1781" s="51" t="s">
        <v>3896</v>
      </c>
      <c r="F1781" s="51" t="s">
        <v>35</v>
      </c>
    </row>
    <row r="1782" spans="1:6">
      <c r="A1782" s="51" t="s">
        <v>3898</v>
      </c>
      <c r="B1782" s="51" t="s">
        <v>508</v>
      </c>
      <c r="C1782" s="52">
        <v>23007</v>
      </c>
      <c r="D1782" s="51" t="s">
        <v>3899</v>
      </c>
      <c r="E1782" s="51" t="s">
        <v>3898</v>
      </c>
      <c r="F1782" s="51" t="s">
        <v>29</v>
      </c>
    </row>
    <row r="1783" spans="1:6">
      <c r="A1783" s="51" t="s">
        <v>3900</v>
      </c>
      <c r="B1783" s="51" t="s">
        <v>3210</v>
      </c>
      <c r="C1783" s="52">
        <v>31658</v>
      </c>
      <c r="D1783" s="51" t="s">
        <v>3901</v>
      </c>
      <c r="E1783" s="51" t="s">
        <v>3900</v>
      </c>
      <c r="F1783" s="51" t="s">
        <v>35</v>
      </c>
    </row>
    <row r="1784" spans="1:6">
      <c r="A1784" s="51" t="s">
        <v>3902</v>
      </c>
      <c r="B1784" s="51" t="s">
        <v>27</v>
      </c>
      <c r="C1784" s="52">
        <v>22690</v>
      </c>
      <c r="D1784" s="51" t="s">
        <v>3903</v>
      </c>
      <c r="E1784" s="51" t="s">
        <v>3902</v>
      </c>
      <c r="F1784" s="51" t="s">
        <v>29</v>
      </c>
    </row>
    <row r="1785" spans="1:6">
      <c r="A1785" s="51" t="s">
        <v>3904</v>
      </c>
      <c r="B1785" s="51" t="s">
        <v>1089</v>
      </c>
      <c r="C1785" s="52">
        <v>27520</v>
      </c>
      <c r="D1785" s="51" t="s">
        <v>3905</v>
      </c>
      <c r="E1785" s="51" t="s">
        <v>3904</v>
      </c>
      <c r="F1785" s="51" t="s">
        <v>35</v>
      </c>
    </row>
    <row r="1786" spans="1:6">
      <c r="A1786" s="51" t="s">
        <v>3906</v>
      </c>
      <c r="B1786" s="51" t="s">
        <v>159</v>
      </c>
      <c r="C1786" s="52">
        <v>30268</v>
      </c>
      <c r="D1786" s="51" t="s">
        <v>3907</v>
      </c>
      <c r="E1786" s="51" t="s">
        <v>3906</v>
      </c>
      <c r="F1786" s="51" t="s">
        <v>35</v>
      </c>
    </row>
    <row r="1787" spans="1:6">
      <c r="A1787" s="51" t="s">
        <v>3908</v>
      </c>
      <c r="B1787" s="51" t="s">
        <v>159</v>
      </c>
      <c r="C1787" s="52">
        <v>23038</v>
      </c>
      <c r="D1787" s="51" t="s">
        <v>3909</v>
      </c>
      <c r="E1787" s="51" t="s">
        <v>3908</v>
      </c>
      <c r="F1787" s="51" t="s">
        <v>29</v>
      </c>
    </row>
    <row r="1788" spans="1:6">
      <c r="A1788" s="51" t="s">
        <v>3910</v>
      </c>
      <c r="B1788" s="51" t="s">
        <v>3911</v>
      </c>
      <c r="C1788" s="52">
        <v>31766</v>
      </c>
      <c r="D1788" s="51" t="s">
        <v>3912</v>
      </c>
      <c r="E1788" s="51" t="s">
        <v>3910</v>
      </c>
      <c r="F1788" s="51" t="s">
        <v>35</v>
      </c>
    </row>
    <row r="1789" spans="1:6">
      <c r="A1789" s="51" t="s">
        <v>3913</v>
      </c>
      <c r="B1789" s="51" t="s">
        <v>2468</v>
      </c>
      <c r="C1789" s="52">
        <v>26466</v>
      </c>
      <c r="D1789" s="51" t="s">
        <v>3914</v>
      </c>
      <c r="E1789" s="51" t="s">
        <v>3913</v>
      </c>
      <c r="F1789" s="51" t="s">
        <v>35</v>
      </c>
    </row>
    <row r="1790" spans="1:6">
      <c r="A1790" s="51" t="s">
        <v>3915</v>
      </c>
      <c r="B1790" s="51" t="s">
        <v>2071</v>
      </c>
      <c r="C1790" s="52">
        <v>25262</v>
      </c>
      <c r="D1790" s="51" t="s">
        <v>3916</v>
      </c>
      <c r="E1790" s="51" t="s">
        <v>3915</v>
      </c>
      <c r="F1790" s="51" t="s">
        <v>29</v>
      </c>
    </row>
    <row r="1791" spans="1:6">
      <c r="A1791" s="51" t="s">
        <v>3917</v>
      </c>
      <c r="B1791" s="51" t="s">
        <v>2071</v>
      </c>
      <c r="C1791" s="52">
        <v>28960</v>
      </c>
      <c r="D1791" s="51" t="s">
        <v>3918</v>
      </c>
      <c r="E1791" s="51" t="s">
        <v>3917</v>
      </c>
      <c r="F1791" s="51" t="s">
        <v>35</v>
      </c>
    </row>
    <row r="1792" spans="1:6">
      <c r="A1792" s="51" t="s">
        <v>3919</v>
      </c>
      <c r="B1792" s="51" t="s">
        <v>2329</v>
      </c>
      <c r="C1792" s="52">
        <v>30242</v>
      </c>
      <c r="D1792" s="51" t="s">
        <v>3920</v>
      </c>
      <c r="E1792" s="51" t="s">
        <v>3919</v>
      </c>
      <c r="F1792" s="51" t="s">
        <v>35</v>
      </c>
    </row>
    <row r="1793" spans="1:6">
      <c r="A1793" s="51" t="s">
        <v>3921</v>
      </c>
      <c r="B1793" s="51" t="s">
        <v>198</v>
      </c>
      <c r="C1793" s="52">
        <v>30440</v>
      </c>
      <c r="D1793" s="51" t="s">
        <v>3922</v>
      </c>
      <c r="E1793" s="51" t="s">
        <v>3921</v>
      </c>
      <c r="F1793" s="51" t="s">
        <v>35</v>
      </c>
    </row>
    <row r="1794" spans="1:6">
      <c r="A1794" s="51" t="s">
        <v>3923</v>
      </c>
      <c r="B1794" s="51" t="s">
        <v>439</v>
      </c>
      <c r="C1794" s="52">
        <v>32491</v>
      </c>
      <c r="D1794" s="51" t="s">
        <v>3924</v>
      </c>
      <c r="E1794" s="51" t="s">
        <v>3923</v>
      </c>
      <c r="F1794" s="51" t="s">
        <v>35</v>
      </c>
    </row>
    <row r="1795" spans="1:6">
      <c r="A1795" s="51" t="s">
        <v>3925</v>
      </c>
      <c r="B1795" s="51" t="s">
        <v>1089</v>
      </c>
      <c r="C1795" s="52">
        <v>24760</v>
      </c>
      <c r="D1795" s="51" t="s">
        <v>3926</v>
      </c>
      <c r="E1795" s="51" t="s">
        <v>3925</v>
      </c>
      <c r="F1795" s="51" t="s">
        <v>29</v>
      </c>
    </row>
    <row r="1796" spans="1:6">
      <c r="A1796" s="51" t="s">
        <v>3927</v>
      </c>
      <c r="B1796" s="51" t="s">
        <v>3928</v>
      </c>
      <c r="C1796" s="52">
        <v>23704</v>
      </c>
      <c r="D1796" s="51" t="s">
        <v>3929</v>
      </c>
      <c r="E1796" s="51" t="s">
        <v>3927</v>
      </c>
      <c r="F1796" s="51" t="s">
        <v>29</v>
      </c>
    </row>
    <row r="1797" spans="1:6">
      <c r="A1797" s="51" t="s">
        <v>3930</v>
      </c>
      <c r="B1797" s="51" t="s">
        <v>982</v>
      </c>
      <c r="C1797" s="52">
        <v>20888</v>
      </c>
      <c r="D1797" s="51" t="s">
        <v>3931</v>
      </c>
      <c r="E1797" s="51" t="s">
        <v>3930</v>
      </c>
      <c r="F1797" s="51" t="s">
        <v>29</v>
      </c>
    </row>
    <row r="1798" spans="1:6">
      <c r="A1798" s="51" t="s">
        <v>3932</v>
      </c>
      <c r="B1798" s="51" t="s">
        <v>763</v>
      </c>
      <c r="C1798" s="52">
        <v>21704</v>
      </c>
      <c r="D1798" s="51" t="s">
        <v>3933</v>
      </c>
      <c r="E1798" s="51" t="s">
        <v>3932</v>
      </c>
      <c r="F1798" s="51" t="s">
        <v>29</v>
      </c>
    </row>
    <row r="1799" spans="1:6">
      <c r="A1799" s="51" t="s">
        <v>3934</v>
      </c>
      <c r="B1799" s="51" t="s">
        <v>27</v>
      </c>
      <c r="C1799" s="52">
        <v>32234</v>
      </c>
      <c r="D1799" s="51" t="s">
        <v>3935</v>
      </c>
      <c r="E1799" s="51" t="s">
        <v>3934</v>
      </c>
      <c r="F1799" s="51" t="s">
        <v>35</v>
      </c>
    </row>
    <row r="1800" spans="1:6">
      <c r="A1800" s="51" t="s">
        <v>3936</v>
      </c>
      <c r="B1800" s="51" t="s">
        <v>27</v>
      </c>
      <c r="C1800" s="52">
        <v>23474</v>
      </c>
      <c r="D1800" s="51" t="s">
        <v>3937</v>
      </c>
      <c r="E1800" s="51" t="s">
        <v>3936</v>
      </c>
      <c r="F1800" s="51" t="s">
        <v>29</v>
      </c>
    </row>
    <row r="1801" spans="1:6">
      <c r="A1801" s="51" t="s">
        <v>3938</v>
      </c>
      <c r="B1801" s="51" t="s">
        <v>108</v>
      </c>
      <c r="C1801" s="52">
        <v>28998</v>
      </c>
      <c r="D1801" s="51" t="s">
        <v>3939</v>
      </c>
      <c r="E1801" s="51" t="s">
        <v>3938</v>
      </c>
      <c r="F1801" s="51" t="s">
        <v>35</v>
      </c>
    </row>
    <row r="1802" spans="1:6">
      <c r="A1802" s="51" t="s">
        <v>3940</v>
      </c>
      <c r="B1802" s="51" t="s">
        <v>108</v>
      </c>
      <c r="C1802" s="52">
        <v>27289</v>
      </c>
      <c r="D1802" s="51" t="s">
        <v>3941</v>
      </c>
      <c r="E1802" s="51" t="s">
        <v>3940</v>
      </c>
      <c r="F1802" s="51" t="s">
        <v>35</v>
      </c>
    </row>
    <row r="1803" spans="1:6">
      <c r="A1803" s="51" t="s">
        <v>3942</v>
      </c>
      <c r="B1803" s="51" t="s">
        <v>108</v>
      </c>
      <c r="C1803" s="52">
        <v>23221</v>
      </c>
      <c r="D1803" s="51" t="s">
        <v>3943</v>
      </c>
      <c r="E1803" s="51" t="s">
        <v>3942</v>
      </c>
      <c r="F1803" s="51" t="s">
        <v>29</v>
      </c>
    </row>
    <row r="1804" spans="1:6">
      <c r="A1804" s="51" t="s">
        <v>3944</v>
      </c>
      <c r="B1804" s="51" t="s">
        <v>508</v>
      </c>
      <c r="C1804" s="52">
        <v>25558</v>
      </c>
      <c r="D1804" s="51" t="s">
        <v>3945</v>
      </c>
      <c r="E1804" s="51" t="s">
        <v>3944</v>
      </c>
      <c r="F1804" s="51" t="s">
        <v>29</v>
      </c>
    </row>
    <row r="1805" spans="1:6">
      <c r="A1805" s="51" t="s">
        <v>3946</v>
      </c>
      <c r="B1805" s="51" t="s">
        <v>515</v>
      </c>
      <c r="C1805" s="52">
        <v>27872</v>
      </c>
      <c r="D1805" s="51" t="s">
        <v>3947</v>
      </c>
      <c r="E1805" s="51" t="s">
        <v>3946</v>
      </c>
      <c r="F1805" s="51" t="s">
        <v>35</v>
      </c>
    </row>
    <row r="1806" spans="1:6">
      <c r="A1806" s="51" t="s">
        <v>3948</v>
      </c>
      <c r="B1806" s="51" t="s">
        <v>515</v>
      </c>
      <c r="C1806" s="52">
        <v>29392</v>
      </c>
      <c r="D1806" s="51" t="s">
        <v>3949</v>
      </c>
      <c r="E1806" s="51" t="s">
        <v>3948</v>
      </c>
      <c r="F1806" s="51" t="s">
        <v>35</v>
      </c>
    </row>
    <row r="1807" spans="1:6">
      <c r="A1807" s="51" t="s">
        <v>3950</v>
      </c>
      <c r="B1807" s="51" t="s">
        <v>515</v>
      </c>
      <c r="C1807" s="52">
        <v>22695</v>
      </c>
      <c r="D1807" s="51" t="s">
        <v>3951</v>
      </c>
      <c r="E1807" s="51" t="s">
        <v>3950</v>
      </c>
      <c r="F1807" s="51" t="s">
        <v>29</v>
      </c>
    </row>
    <row r="1808" spans="1:6">
      <c r="A1808" s="51" t="s">
        <v>3952</v>
      </c>
      <c r="B1808" s="51" t="s">
        <v>515</v>
      </c>
      <c r="C1808" s="52">
        <v>32631</v>
      </c>
      <c r="D1808" s="51" t="s">
        <v>3953</v>
      </c>
      <c r="E1808" s="51" t="s">
        <v>3952</v>
      </c>
      <c r="F1808" s="51" t="s">
        <v>35</v>
      </c>
    </row>
    <row r="1809" spans="1:6">
      <c r="A1809" s="51" t="s">
        <v>3954</v>
      </c>
      <c r="B1809" s="51" t="s">
        <v>2949</v>
      </c>
      <c r="C1809" s="52">
        <v>17109</v>
      </c>
      <c r="D1809" s="51" t="s">
        <v>3955</v>
      </c>
      <c r="E1809" s="51" t="s">
        <v>3954</v>
      </c>
      <c r="F1809" s="51" t="s">
        <v>29</v>
      </c>
    </row>
    <row r="1810" spans="1:6">
      <c r="A1810" s="51" t="s">
        <v>3956</v>
      </c>
      <c r="B1810" s="51" t="s">
        <v>116</v>
      </c>
      <c r="C1810" s="52">
        <v>16023</v>
      </c>
      <c r="D1810" s="51" t="s">
        <v>3957</v>
      </c>
      <c r="E1810" s="51" t="s">
        <v>3956</v>
      </c>
      <c r="F1810" s="51" t="s">
        <v>29</v>
      </c>
    </row>
    <row r="1811" spans="1:6">
      <c r="A1811" s="51" t="s">
        <v>3958</v>
      </c>
      <c r="B1811" s="51" t="s">
        <v>348</v>
      </c>
      <c r="C1811" s="52">
        <v>24373</v>
      </c>
      <c r="D1811" s="51" t="s">
        <v>3959</v>
      </c>
      <c r="E1811" s="51" t="s">
        <v>3958</v>
      </c>
      <c r="F1811" s="51" t="s">
        <v>29</v>
      </c>
    </row>
    <row r="1812" spans="1:6">
      <c r="A1812" s="51" t="s">
        <v>3960</v>
      </c>
      <c r="B1812" s="51" t="s">
        <v>272</v>
      </c>
      <c r="C1812" s="52">
        <v>19358</v>
      </c>
      <c r="D1812" s="51" t="s">
        <v>3961</v>
      </c>
      <c r="E1812" s="51" t="s">
        <v>3960</v>
      </c>
      <c r="F1812" s="51" t="s">
        <v>29</v>
      </c>
    </row>
    <row r="1813" spans="1:6">
      <c r="A1813" s="51" t="s">
        <v>3962</v>
      </c>
      <c r="B1813" s="51" t="s">
        <v>108</v>
      </c>
      <c r="C1813" s="52">
        <v>31880</v>
      </c>
      <c r="D1813" s="51" t="s">
        <v>3963</v>
      </c>
      <c r="E1813" s="51" t="s">
        <v>3962</v>
      </c>
      <c r="F1813" s="51" t="s">
        <v>35</v>
      </c>
    </row>
    <row r="1814" spans="1:6">
      <c r="A1814" s="51" t="s">
        <v>3964</v>
      </c>
      <c r="B1814" s="51" t="s">
        <v>191</v>
      </c>
      <c r="C1814" s="52">
        <v>32868</v>
      </c>
      <c r="D1814" s="51" t="s">
        <v>3965</v>
      </c>
      <c r="E1814" s="51" t="s">
        <v>3964</v>
      </c>
      <c r="F1814" s="51" t="s">
        <v>35</v>
      </c>
    </row>
    <row r="1815" spans="1:6">
      <c r="A1815" s="51" t="s">
        <v>3966</v>
      </c>
      <c r="B1815" s="51" t="s">
        <v>191</v>
      </c>
      <c r="C1815" s="52">
        <v>18039</v>
      </c>
      <c r="D1815" s="51" t="s">
        <v>3967</v>
      </c>
      <c r="E1815" s="51" t="s">
        <v>3966</v>
      </c>
      <c r="F1815" s="51" t="s">
        <v>29</v>
      </c>
    </row>
    <row r="1816" spans="1:6">
      <c r="A1816" s="51" t="s">
        <v>3968</v>
      </c>
      <c r="B1816" s="51" t="s">
        <v>2182</v>
      </c>
      <c r="C1816" s="52">
        <v>17527</v>
      </c>
      <c r="D1816" s="51" t="s">
        <v>3969</v>
      </c>
      <c r="E1816" s="51" t="s">
        <v>3968</v>
      </c>
      <c r="F1816" s="51" t="s">
        <v>29</v>
      </c>
    </row>
    <row r="1817" spans="1:6">
      <c r="A1817" s="51" t="s">
        <v>3970</v>
      </c>
      <c r="B1817" s="51" t="s">
        <v>149</v>
      </c>
      <c r="C1817" s="52">
        <v>22466</v>
      </c>
      <c r="D1817" s="51" t="s">
        <v>3971</v>
      </c>
      <c r="E1817" s="51" t="s">
        <v>3970</v>
      </c>
      <c r="F1817" s="51" t="s">
        <v>29</v>
      </c>
    </row>
    <row r="1818" spans="1:6">
      <c r="A1818" s="51" t="s">
        <v>3972</v>
      </c>
      <c r="B1818" s="51" t="s">
        <v>149</v>
      </c>
      <c r="C1818" s="52">
        <v>23652</v>
      </c>
      <c r="D1818" s="51" t="s">
        <v>3973</v>
      </c>
      <c r="E1818" s="51" t="s">
        <v>3972</v>
      </c>
      <c r="F1818" s="51" t="s">
        <v>29</v>
      </c>
    </row>
    <row r="1819" spans="1:6">
      <c r="A1819" s="51" t="s">
        <v>3974</v>
      </c>
      <c r="B1819" s="51" t="s">
        <v>1116</v>
      </c>
      <c r="C1819" s="52">
        <v>25804</v>
      </c>
      <c r="D1819" s="51" t="s">
        <v>3975</v>
      </c>
      <c r="E1819" s="51" t="s">
        <v>3974</v>
      </c>
      <c r="F1819" s="51" t="s">
        <v>35</v>
      </c>
    </row>
    <row r="1820" spans="1:6">
      <c r="A1820" s="51" t="s">
        <v>3976</v>
      </c>
      <c r="B1820" s="51" t="s">
        <v>25</v>
      </c>
      <c r="C1820" s="52">
        <v>28992</v>
      </c>
      <c r="D1820" s="51" t="s">
        <v>3977</v>
      </c>
      <c r="E1820" s="51" t="s">
        <v>3976</v>
      </c>
      <c r="F1820" s="51" t="s">
        <v>35</v>
      </c>
    </row>
    <row r="1821" spans="1:6">
      <c r="A1821" s="51" t="s">
        <v>3978</v>
      </c>
      <c r="B1821" s="51" t="s">
        <v>198</v>
      </c>
      <c r="C1821" s="52">
        <v>23815</v>
      </c>
      <c r="D1821" s="51" t="s">
        <v>3979</v>
      </c>
      <c r="E1821" s="51" t="s">
        <v>3978</v>
      </c>
      <c r="F1821" s="51" t="s">
        <v>29</v>
      </c>
    </row>
    <row r="1822" spans="1:6">
      <c r="A1822" s="51" t="s">
        <v>3980</v>
      </c>
      <c r="B1822" s="51" t="s">
        <v>291</v>
      </c>
      <c r="C1822" s="52">
        <v>22385</v>
      </c>
      <c r="D1822" s="51" t="s">
        <v>3981</v>
      </c>
      <c r="E1822" s="51" t="s">
        <v>3980</v>
      </c>
      <c r="F1822" s="51" t="s">
        <v>29</v>
      </c>
    </row>
    <row r="1823" spans="1:6">
      <c r="A1823" s="51" t="s">
        <v>3982</v>
      </c>
      <c r="B1823" s="51" t="s">
        <v>291</v>
      </c>
      <c r="C1823" s="52">
        <v>21927</v>
      </c>
      <c r="D1823" s="51" t="s">
        <v>3983</v>
      </c>
      <c r="E1823" s="51" t="s">
        <v>3982</v>
      </c>
      <c r="F1823" s="51" t="s">
        <v>29</v>
      </c>
    </row>
    <row r="1824" spans="1:6">
      <c r="A1824" s="51" t="s">
        <v>3984</v>
      </c>
      <c r="B1824" s="51" t="s">
        <v>2206</v>
      </c>
      <c r="C1824" s="52">
        <v>17922</v>
      </c>
      <c r="D1824" s="51" t="s">
        <v>3985</v>
      </c>
      <c r="E1824" s="51" t="s">
        <v>3984</v>
      </c>
      <c r="F1824" s="51" t="s">
        <v>29</v>
      </c>
    </row>
    <row r="1825" spans="1:6">
      <c r="A1825" s="51" t="s">
        <v>3986</v>
      </c>
      <c r="B1825" s="51" t="s">
        <v>2206</v>
      </c>
      <c r="C1825" s="52">
        <v>23276</v>
      </c>
      <c r="D1825" s="51" t="s">
        <v>3987</v>
      </c>
      <c r="E1825" s="51" t="s">
        <v>3986</v>
      </c>
      <c r="F1825" s="51" t="s">
        <v>29</v>
      </c>
    </row>
    <row r="1826" spans="1:6">
      <c r="A1826" s="51" t="s">
        <v>3988</v>
      </c>
      <c r="B1826" s="51" t="s">
        <v>47</v>
      </c>
      <c r="C1826" s="52">
        <v>20047</v>
      </c>
      <c r="D1826" s="51" t="s">
        <v>3989</v>
      </c>
      <c r="E1826" s="51" t="s">
        <v>3988</v>
      </c>
      <c r="F1826" s="51" t="s">
        <v>29</v>
      </c>
    </row>
    <row r="1827" spans="1:6">
      <c r="A1827" s="51" t="s">
        <v>3990</v>
      </c>
      <c r="B1827" s="51" t="s">
        <v>91</v>
      </c>
      <c r="C1827" s="52">
        <v>32363</v>
      </c>
      <c r="D1827" s="51" t="s">
        <v>3991</v>
      </c>
      <c r="E1827" s="51" t="s">
        <v>3990</v>
      </c>
      <c r="F1827" s="51" t="s">
        <v>35</v>
      </c>
    </row>
    <row r="1828" spans="1:6">
      <c r="A1828" s="51" t="s">
        <v>3992</v>
      </c>
      <c r="B1828" s="51" t="s">
        <v>320</v>
      </c>
      <c r="C1828" s="52">
        <v>23897</v>
      </c>
      <c r="D1828" s="51" t="s">
        <v>3993</v>
      </c>
      <c r="E1828" s="51" t="s">
        <v>3992</v>
      </c>
      <c r="F1828" s="51" t="s">
        <v>29</v>
      </c>
    </row>
    <row r="1829" spans="1:6">
      <c r="A1829" s="51" t="s">
        <v>3994</v>
      </c>
      <c r="B1829" s="51" t="s">
        <v>224</v>
      </c>
      <c r="C1829" s="52">
        <v>21281</v>
      </c>
      <c r="D1829" s="51" t="s">
        <v>3995</v>
      </c>
      <c r="E1829" s="51" t="s">
        <v>3994</v>
      </c>
      <c r="F1829" s="51" t="s">
        <v>29</v>
      </c>
    </row>
    <row r="1830" spans="1:6">
      <c r="A1830" s="51" t="s">
        <v>3996</v>
      </c>
      <c r="B1830" s="51" t="s">
        <v>890</v>
      </c>
      <c r="C1830" s="52">
        <v>23625</v>
      </c>
      <c r="D1830" s="51" t="s">
        <v>3997</v>
      </c>
      <c r="E1830" s="51" t="s">
        <v>3996</v>
      </c>
      <c r="F1830" s="51" t="s">
        <v>29</v>
      </c>
    </row>
    <row r="1831" spans="1:6">
      <c r="A1831" s="51" t="s">
        <v>3998</v>
      </c>
      <c r="B1831" s="51" t="s">
        <v>45</v>
      </c>
      <c r="C1831" s="52">
        <v>26738</v>
      </c>
      <c r="D1831" s="51" t="s">
        <v>3999</v>
      </c>
      <c r="E1831" s="51" t="s">
        <v>3998</v>
      </c>
      <c r="F1831" s="51" t="s">
        <v>35</v>
      </c>
    </row>
    <row r="1832" spans="1:6">
      <c r="A1832" s="51" t="s">
        <v>4000</v>
      </c>
      <c r="B1832" s="51" t="s">
        <v>73</v>
      </c>
      <c r="C1832" s="52">
        <v>29105</v>
      </c>
      <c r="D1832" s="51" t="s">
        <v>4001</v>
      </c>
      <c r="E1832" s="51" t="s">
        <v>4000</v>
      </c>
      <c r="F1832" s="51" t="s">
        <v>35</v>
      </c>
    </row>
    <row r="1833" spans="1:6">
      <c r="A1833" s="51" t="s">
        <v>4002</v>
      </c>
      <c r="B1833" s="51" t="s">
        <v>73</v>
      </c>
      <c r="C1833" s="52">
        <v>19716</v>
      </c>
      <c r="D1833" s="51" t="s">
        <v>4003</v>
      </c>
      <c r="E1833" s="51" t="s">
        <v>4002</v>
      </c>
      <c r="F1833" s="51" t="s">
        <v>29</v>
      </c>
    </row>
    <row r="1834" spans="1:6">
      <c r="A1834" s="51" t="s">
        <v>4004</v>
      </c>
      <c r="B1834" s="51" t="s">
        <v>2301</v>
      </c>
      <c r="C1834" s="52">
        <v>22584</v>
      </c>
      <c r="D1834" s="51" t="s">
        <v>4005</v>
      </c>
      <c r="E1834" s="51" t="s">
        <v>4004</v>
      </c>
      <c r="F1834" s="51" t="s">
        <v>29</v>
      </c>
    </row>
    <row r="1835" spans="1:6">
      <c r="A1835" s="51" t="s">
        <v>4006</v>
      </c>
      <c r="B1835" s="51" t="s">
        <v>395</v>
      </c>
      <c r="C1835" s="52">
        <v>27668</v>
      </c>
      <c r="D1835" s="51" t="s">
        <v>4007</v>
      </c>
      <c r="E1835" s="51" t="s">
        <v>4006</v>
      </c>
      <c r="F1835" s="51" t="s">
        <v>35</v>
      </c>
    </row>
    <row r="1836" spans="1:6">
      <c r="A1836" s="51" t="s">
        <v>4008</v>
      </c>
      <c r="B1836" s="51" t="s">
        <v>1653</v>
      </c>
      <c r="C1836" s="52">
        <v>22924</v>
      </c>
      <c r="D1836" s="51" t="s">
        <v>4009</v>
      </c>
      <c r="E1836" s="51" t="s">
        <v>4008</v>
      </c>
      <c r="F1836" s="51" t="s">
        <v>29</v>
      </c>
    </row>
    <row r="1837" spans="1:6">
      <c r="A1837" s="51" t="s">
        <v>4010</v>
      </c>
      <c r="B1837" s="51" t="s">
        <v>1653</v>
      </c>
      <c r="C1837" s="52">
        <v>21342</v>
      </c>
      <c r="D1837" s="51" t="s">
        <v>4011</v>
      </c>
      <c r="E1837" s="51" t="s">
        <v>4010</v>
      </c>
      <c r="F1837" s="51" t="s">
        <v>29</v>
      </c>
    </row>
    <row r="1838" spans="1:6">
      <c r="A1838" s="51" t="s">
        <v>4012</v>
      </c>
      <c r="B1838" s="51" t="s">
        <v>2071</v>
      </c>
      <c r="C1838" s="52">
        <v>23913</v>
      </c>
      <c r="D1838" s="51" t="s">
        <v>4013</v>
      </c>
      <c r="E1838" s="51" t="s">
        <v>4012</v>
      </c>
      <c r="F1838" s="51" t="s">
        <v>29</v>
      </c>
    </row>
    <row r="1839" spans="1:6">
      <c r="A1839" s="51" t="s">
        <v>4014</v>
      </c>
      <c r="B1839" s="51" t="s">
        <v>1168</v>
      </c>
      <c r="C1839" s="52">
        <v>21220</v>
      </c>
      <c r="D1839" s="51" t="s">
        <v>4015</v>
      </c>
      <c r="E1839" s="51" t="s">
        <v>4014</v>
      </c>
      <c r="F1839" s="51" t="s">
        <v>29</v>
      </c>
    </row>
    <row r="1840" spans="1:6">
      <c r="A1840" s="51" t="s">
        <v>4016</v>
      </c>
      <c r="B1840" s="51" t="s">
        <v>191</v>
      </c>
      <c r="C1840" s="52">
        <v>31957</v>
      </c>
      <c r="D1840" s="51" t="s">
        <v>4017</v>
      </c>
      <c r="E1840" s="51" t="s">
        <v>4016</v>
      </c>
      <c r="F1840" s="51" t="s">
        <v>35</v>
      </c>
    </row>
    <row r="1841" spans="1:6">
      <c r="A1841" s="51" t="s">
        <v>4018</v>
      </c>
      <c r="B1841" s="51" t="s">
        <v>116</v>
      </c>
      <c r="C1841" s="52">
        <v>20462</v>
      </c>
      <c r="D1841" s="51" t="s">
        <v>4019</v>
      </c>
      <c r="E1841" s="51" t="s">
        <v>4018</v>
      </c>
      <c r="F1841" s="51" t="s">
        <v>29</v>
      </c>
    </row>
    <row r="1842" spans="1:6">
      <c r="A1842" s="51" t="s">
        <v>4020</v>
      </c>
      <c r="B1842" s="51" t="s">
        <v>1751</v>
      </c>
      <c r="C1842" s="52">
        <v>27040</v>
      </c>
      <c r="D1842" s="51" t="s">
        <v>4021</v>
      </c>
      <c r="E1842" s="51" t="s">
        <v>4020</v>
      </c>
      <c r="F1842" s="51" t="s">
        <v>35</v>
      </c>
    </row>
    <row r="1843" spans="1:6">
      <c r="A1843" s="51" t="s">
        <v>4022</v>
      </c>
      <c r="B1843" s="51" t="s">
        <v>116</v>
      </c>
      <c r="C1843" s="52">
        <v>20667</v>
      </c>
      <c r="D1843" s="51" t="s">
        <v>4023</v>
      </c>
      <c r="E1843" s="51" t="s">
        <v>4022</v>
      </c>
      <c r="F1843" s="51" t="s">
        <v>29</v>
      </c>
    </row>
    <row r="1844" spans="1:6">
      <c r="A1844" s="51" t="s">
        <v>4024</v>
      </c>
      <c r="B1844" s="51" t="s">
        <v>3144</v>
      </c>
      <c r="C1844" s="52">
        <v>24281</v>
      </c>
      <c r="D1844" s="51" t="s">
        <v>4025</v>
      </c>
      <c r="E1844" s="51" t="s">
        <v>4024</v>
      </c>
      <c r="F1844" s="51" t="s">
        <v>29</v>
      </c>
    </row>
    <row r="1845" spans="1:6">
      <c r="A1845" s="51" t="s">
        <v>4026</v>
      </c>
      <c r="B1845" s="51" t="s">
        <v>1653</v>
      </c>
      <c r="C1845" s="52">
        <v>24017</v>
      </c>
      <c r="D1845" s="51" t="s">
        <v>4027</v>
      </c>
      <c r="E1845" s="51" t="s">
        <v>4026</v>
      </c>
      <c r="F1845" s="51" t="s">
        <v>29</v>
      </c>
    </row>
    <row r="1846" spans="1:6">
      <c r="A1846" s="51" t="s">
        <v>4028</v>
      </c>
      <c r="B1846" s="51" t="s">
        <v>61</v>
      </c>
      <c r="C1846" s="52">
        <v>22464</v>
      </c>
      <c r="D1846" s="51" t="s">
        <v>4029</v>
      </c>
      <c r="E1846" s="51" t="s">
        <v>4028</v>
      </c>
      <c r="F1846" s="51" t="s">
        <v>29</v>
      </c>
    </row>
    <row r="1847" spans="1:6">
      <c r="A1847" s="51" t="s">
        <v>4030</v>
      </c>
      <c r="B1847" s="51" t="s">
        <v>108</v>
      </c>
      <c r="C1847" s="52">
        <v>23592</v>
      </c>
      <c r="D1847" s="51" t="s">
        <v>4031</v>
      </c>
      <c r="E1847" s="51" t="s">
        <v>4030</v>
      </c>
      <c r="F1847" s="51" t="s">
        <v>29</v>
      </c>
    </row>
    <row r="1848" spans="1:6">
      <c r="A1848" s="51" t="s">
        <v>4032</v>
      </c>
      <c r="B1848" s="51" t="s">
        <v>2536</v>
      </c>
      <c r="C1848" s="52">
        <v>22238</v>
      </c>
      <c r="D1848" s="51" t="s">
        <v>4033</v>
      </c>
      <c r="E1848" s="51" t="s">
        <v>4032</v>
      </c>
      <c r="F1848" s="51" t="s">
        <v>29</v>
      </c>
    </row>
    <row r="1849" spans="1:6">
      <c r="A1849" s="51" t="s">
        <v>4034</v>
      </c>
      <c r="B1849" s="51" t="s">
        <v>2071</v>
      </c>
      <c r="C1849" s="52">
        <v>28084</v>
      </c>
      <c r="D1849" s="51" t="s">
        <v>4035</v>
      </c>
      <c r="E1849" s="51" t="s">
        <v>4034</v>
      </c>
      <c r="F1849" s="51" t="s">
        <v>35</v>
      </c>
    </row>
    <row r="1850" spans="1:6">
      <c r="A1850" s="51" t="s">
        <v>4036</v>
      </c>
      <c r="B1850" s="51" t="s">
        <v>191</v>
      </c>
      <c r="C1850" s="52">
        <v>16337</v>
      </c>
      <c r="D1850" s="51" t="s">
        <v>4037</v>
      </c>
      <c r="E1850" s="51" t="s">
        <v>4036</v>
      </c>
      <c r="F1850" s="51" t="s">
        <v>29</v>
      </c>
    </row>
    <row r="1851" spans="1:6">
      <c r="A1851" s="51" t="s">
        <v>4038</v>
      </c>
      <c r="B1851" s="51" t="s">
        <v>191</v>
      </c>
      <c r="C1851" s="52">
        <v>27878</v>
      </c>
      <c r="D1851" s="51" t="s">
        <v>4039</v>
      </c>
      <c r="E1851" s="51" t="s">
        <v>4038</v>
      </c>
      <c r="F1851" s="51" t="s">
        <v>35</v>
      </c>
    </row>
    <row r="1852" spans="1:6">
      <c r="A1852" s="51" t="s">
        <v>4040</v>
      </c>
      <c r="B1852" s="51" t="s">
        <v>191</v>
      </c>
      <c r="C1852" s="52">
        <v>15216</v>
      </c>
      <c r="D1852" s="51" t="s">
        <v>3540</v>
      </c>
      <c r="E1852" s="51" t="s">
        <v>4040</v>
      </c>
      <c r="F1852" s="51" t="s">
        <v>29</v>
      </c>
    </row>
    <row r="1853" spans="1:6">
      <c r="A1853" s="51" t="s">
        <v>4041</v>
      </c>
      <c r="B1853" s="51" t="s">
        <v>191</v>
      </c>
      <c r="C1853" s="52">
        <v>23955</v>
      </c>
      <c r="D1853" s="51" t="s">
        <v>4042</v>
      </c>
      <c r="E1853" s="51" t="s">
        <v>4041</v>
      </c>
      <c r="F1853" s="51" t="s">
        <v>29</v>
      </c>
    </row>
    <row r="1854" spans="1:6">
      <c r="A1854" s="51" t="s">
        <v>4043</v>
      </c>
      <c r="B1854" s="51" t="s">
        <v>1116</v>
      </c>
      <c r="C1854" s="52">
        <v>27947</v>
      </c>
      <c r="D1854" s="51" t="s">
        <v>4044</v>
      </c>
      <c r="E1854" s="51" t="s">
        <v>4043</v>
      </c>
      <c r="F1854" s="51" t="s">
        <v>35</v>
      </c>
    </row>
    <row r="1855" spans="1:6">
      <c r="A1855" s="51" t="s">
        <v>4045</v>
      </c>
      <c r="B1855" s="51" t="s">
        <v>1116</v>
      </c>
      <c r="C1855" s="52">
        <v>26254</v>
      </c>
      <c r="D1855" s="51" t="s">
        <v>4046</v>
      </c>
      <c r="E1855" s="51" t="s">
        <v>4045</v>
      </c>
      <c r="F1855" s="51" t="s">
        <v>35</v>
      </c>
    </row>
    <row r="1856" spans="1:6">
      <c r="A1856" s="51" t="s">
        <v>4047</v>
      </c>
      <c r="B1856" s="51" t="s">
        <v>4048</v>
      </c>
      <c r="C1856" s="52">
        <v>23753</v>
      </c>
      <c r="D1856" s="51" t="s">
        <v>4049</v>
      </c>
      <c r="E1856" s="51" t="s">
        <v>4047</v>
      </c>
      <c r="F1856" s="51" t="s">
        <v>29</v>
      </c>
    </row>
    <row r="1857" spans="1:6">
      <c r="A1857" s="51" t="s">
        <v>4050</v>
      </c>
      <c r="B1857" s="51" t="s">
        <v>25</v>
      </c>
      <c r="C1857" s="52">
        <v>22727</v>
      </c>
      <c r="D1857" s="51" t="s">
        <v>4051</v>
      </c>
      <c r="E1857" s="51" t="s">
        <v>4050</v>
      </c>
      <c r="F1857" s="51" t="s">
        <v>29</v>
      </c>
    </row>
    <row r="1858" spans="1:6">
      <c r="A1858" s="51" t="s">
        <v>4052</v>
      </c>
      <c r="B1858" s="51" t="s">
        <v>291</v>
      </c>
      <c r="C1858" s="52">
        <v>27549</v>
      </c>
      <c r="D1858" s="51" t="s">
        <v>4053</v>
      </c>
      <c r="E1858" s="51" t="s">
        <v>4052</v>
      </c>
      <c r="F1858" s="51" t="s">
        <v>35</v>
      </c>
    </row>
    <row r="1859" spans="1:6">
      <c r="A1859" s="51" t="s">
        <v>4054</v>
      </c>
      <c r="B1859" s="51" t="s">
        <v>256</v>
      </c>
      <c r="C1859" s="52">
        <v>23786</v>
      </c>
      <c r="D1859" s="51" t="s">
        <v>4055</v>
      </c>
      <c r="E1859" s="51" t="s">
        <v>4054</v>
      </c>
      <c r="F1859" s="51" t="s">
        <v>29</v>
      </c>
    </row>
    <row r="1860" spans="1:6">
      <c r="A1860" s="51" t="s">
        <v>4056</v>
      </c>
      <c r="B1860" s="51" t="s">
        <v>368</v>
      </c>
      <c r="C1860" s="52">
        <v>31818</v>
      </c>
      <c r="D1860" s="51" t="s">
        <v>4057</v>
      </c>
      <c r="E1860" s="51" t="s">
        <v>4056</v>
      </c>
      <c r="F1860" s="51" t="s">
        <v>35</v>
      </c>
    </row>
    <row r="1861" spans="1:6">
      <c r="A1861" s="51" t="s">
        <v>4058</v>
      </c>
      <c r="B1861" s="51" t="s">
        <v>2050</v>
      </c>
      <c r="C1861" s="52">
        <v>19868</v>
      </c>
      <c r="D1861" s="51" t="s">
        <v>4059</v>
      </c>
      <c r="E1861" s="51" t="s">
        <v>4058</v>
      </c>
      <c r="F1861" s="51" t="s">
        <v>29</v>
      </c>
    </row>
    <row r="1862" spans="1:6">
      <c r="A1862" s="51" t="s">
        <v>4060</v>
      </c>
      <c r="B1862" s="51" t="s">
        <v>2097</v>
      </c>
      <c r="C1862" s="52">
        <v>23978</v>
      </c>
      <c r="D1862" s="51" t="s">
        <v>4061</v>
      </c>
      <c r="E1862" s="51" t="s">
        <v>4060</v>
      </c>
      <c r="F1862" s="51" t="s">
        <v>29</v>
      </c>
    </row>
    <row r="1863" spans="1:6">
      <c r="A1863" s="51" t="s">
        <v>4062</v>
      </c>
      <c r="B1863" s="51" t="s">
        <v>4048</v>
      </c>
      <c r="C1863" s="52">
        <v>17234</v>
      </c>
      <c r="D1863" s="51" t="s">
        <v>4063</v>
      </c>
      <c r="E1863" s="51" t="s">
        <v>4062</v>
      </c>
      <c r="F1863" s="51" t="s">
        <v>29</v>
      </c>
    </row>
    <row r="1864" spans="1:6">
      <c r="A1864" s="51" t="s">
        <v>4064</v>
      </c>
      <c r="B1864" s="51" t="s">
        <v>890</v>
      </c>
      <c r="C1864" s="52">
        <v>23001</v>
      </c>
      <c r="D1864" s="51" t="s">
        <v>4065</v>
      </c>
      <c r="E1864" s="51" t="s">
        <v>4064</v>
      </c>
      <c r="F1864" s="51" t="s">
        <v>29</v>
      </c>
    </row>
    <row r="1865" spans="1:6">
      <c r="A1865" s="51" t="s">
        <v>4066</v>
      </c>
      <c r="B1865" s="51" t="s">
        <v>25</v>
      </c>
      <c r="C1865" s="52">
        <v>17326</v>
      </c>
      <c r="D1865" s="51" t="s">
        <v>4067</v>
      </c>
      <c r="E1865" s="51" t="s">
        <v>4066</v>
      </c>
      <c r="F1865" s="51" t="s">
        <v>29</v>
      </c>
    </row>
    <row r="1866" spans="1:6">
      <c r="A1866" s="51" t="s">
        <v>4068</v>
      </c>
      <c r="B1866" s="51" t="s">
        <v>2468</v>
      </c>
      <c r="C1866" s="52">
        <v>21675</v>
      </c>
      <c r="D1866" s="51" t="s">
        <v>4069</v>
      </c>
      <c r="E1866" s="51" t="s">
        <v>4068</v>
      </c>
      <c r="F1866" s="51" t="s">
        <v>29</v>
      </c>
    </row>
    <row r="1867" spans="1:6">
      <c r="A1867" s="51" t="s">
        <v>4070</v>
      </c>
      <c r="B1867" s="51" t="s">
        <v>2206</v>
      </c>
      <c r="C1867" s="52">
        <v>21290</v>
      </c>
      <c r="D1867" s="51" t="s">
        <v>4071</v>
      </c>
      <c r="E1867" s="51" t="s">
        <v>4070</v>
      </c>
      <c r="F1867" s="51" t="s">
        <v>29</v>
      </c>
    </row>
    <row r="1868" spans="1:6">
      <c r="A1868" s="51" t="s">
        <v>4072</v>
      </c>
      <c r="B1868" s="51" t="s">
        <v>982</v>
      </c>
      <c r="C1868" s="52">
        <v>24695</v>
      </c>
      <c r="D1868" s="51" t="s">
        <v>4073</v>
      </c>
      <c r="E1868" s="51" t="s">
        <v>4072</v>
      </c>
      <c r="F1868" s="51" t="s">
        <v>29</v>
      </c>
    </row>
    <row r="1869" spans="1:6">
      <c r="A1869" s="51" t="s">
        <v>4074</v>
      </c>
      <c r="B1869" s="51" t="s">
        <v>123</v>
      </c>
      <c r="C1869" s="52">
        <v>29185</v>
      </c>
      <c r="D1869" s="51" t="s">
        <v>4075</v>
      </c>
      <c r="E1869" s="51" t="s">
        <v>4074</v>
      </c>
      <c r="F1869" s="51" t="s">
        <v>35</v>
      </c>
    </row>
    <row r="1870" spans="1:6">
      <c r="A1870" s="51" t="s">
        <v>4076</v>
      </c>
      <c r="B1870" s="51" t="s">
        <v>198</v>
      </c>
      <c r="C1870" s="52">
        <v>22850</v>
      </c>
      <c r="D1870" s="51" t="s">
        <v>4077</v>
      </c>
      <c r="E1870" s="51" t="s">
        <v>4076</v>
      </c>
      <c r="F1870" s="51" t="s">
        <v>29</v>
      </c>
    </row>
    <row r="1871" spans="1:6">
      <c r="A1871" s="51" t="s">
        <v>4078</v>
      </c>
      <c r="B1871" s="51" t="s">
        <v>982</v>
      </c>
      <c r="C1871" s="52">
        <v>22291</v>
      </c>
      <c r="D1871" s="51" t="s">
        <v>4079</v>
      </c>
      <c r="E1871" s="51" t="s">
        <v>4078</v>
      </c>
      <c r="F1871" s="51" t="s">
        <v>29</v>
      </c>
    </row>
    <row r="1872" spans="1:6">
      <c r="A1872" s="51" t="s">
        <v>4080</v>
      </c>
      <c r="B1872" s="51" t="s">
        <v>256</v>
      </c>
      <c r="C1872" s="52">
        <v>21928</v>
      </c>
      <c r="D1872" s="51" t="s">
        <v>4081</v>
      </c>
      <c r="E1872" s="51" t="s">
        <v>4080</v>
      </c>
      <c r="F1872" s="51" t="s">
        <v>29</v>
      </c>
    </row>
    <row r="1873" spans="1:6">
      <c r="A1873" s="51" t="s">
        <v>4082</v>
      </c>
      <c r="B1873" s="51" t="s">
        <v>256</v>
      </c>
      <c r="C1873" s="52">
        <v>18839</v>
      </c>
      <c r="D1873" s="51" t="s">
        <v>4083</v>
      </c>
      <c r="E1873" s="51" t="s">
        <v>4082</v>
      </c>
      <c r="F1873" s="51" t="s">
        <v>29</v>
      </c>
    </row>
    <row r="1874" spans="1:6">
      <c r="A1874" s="51" t="s">
        <v>4084</v>
      </c>
      <c r="B1874" s="51" t="s">
        <v>280</v>
      </c>
      <c r="C1874" s="52">
        <v>24965</v>
      </c>
      <c r="D1874" s="51" t="s">
        <v>4085</v>
      </c>
      <c r="E1874" s="51" t="s">
        <v>4084</v>
      </c>
      <c r="F1874" s="51" t="s">
        <v>29</v>
      </c>
    </row>
    <row r="1875" spans="1:6">
      <c r="A1875" s="51" t="s">
        <v>4086</v>
      </c>
      <c r="B1875" s="51" t="s">
        <v>2206</v>
      </c>
      <c r="C1875" s="52">
        <v>28346</v>
      </c>
      <c r="D1875" s="51" t="s">
        <v>4087</v>
      </c>
      <c r="E1875" s="51" t="s">
        <v>4086</v>
      </c>
      <c r="F1875" s="51" t="s">
        <v>35</v>
      </c>
    </row>
    <row r="1876" spans="1:6">
      <c r="A1876" s="51" t="s">
        <v>4088</v>
      </c>
      <c r="B1876" s="51" t="s">
        <v>191</v>
      </c>
      <c r="C1876" s="52">
        <v>23576</v>
      </c>
      <c r="D1876" s="51" t="s">
        <v>4089</v>
      </c>
      <c r="E1876" s="51" t="s">
        <v>4088</v>
      </c>
      <c r="F1876" s="51" t="s">
        <v>29</v>
      </c>
    </row>
    <row r="1877" spans="1:6">
      <c r="A1877" s="51" t="s">
        <v>4090</v>
      </c>
      <c r="B1877" s="51" t="s">
        <v>149</v>
      </c>
      <c r="C1877" s="52">
        <v>25064</v>
      </c>
      <c r="D1877" s="51" t="s">
        <v>4091</v>
      </c>
      <c r="E1877" s="51" t="s">
        <v>4090</v>
      </c>
      <c r="F1877" s="51" t="s">
        <v>29</v>
      </c>
    </row>
    <row r="1878" spans="1:6">
      <c r="A1878" s="51" t="s">
        <v>4092</v>
      </c>
      <c r="B1878" s="51" t="s">
        <v>1116</v>
      </c>
      <c r="C1878" s="52">
        <v>21967</v>
      </c>
      <c r="D1878" s="51" t="s">
        <v>4093</v>
      </c>
      <c r="E1878" s="51" t="s">
        <v>4092</v>
      </c>
      <c r="F1878" s="51" t="s">
        <v>29</v>
      </c>
    </row>
    <row r="1879" spans="1:6">
      <c r="A1879" s="51" t="s">
        <v>4094</v>
      </c>
      <c r="B1879" s="51" t="s">
        <v>25</v>
      </c>
      <c r="C1879" s="52">
        <v>25300</v>
      </c>
      <c r="D1879" s="51" t="s">
        <v>4095</v>
      </c>
      <c r="E1879" s="51" t="s">
        <v>4094</v>
      </c>
      <c r="F1879" s="51" t="s">
        <v>29</v>
      </c>
    </row>
    <row r="1880" spans="1:6">
      <c r="A1880" s="51" t="s">
        <v>4096</v>
      </c>
      <c r="B1880" s="51" t="s">
        <v>198</v>
      </c>
      <c r="C1880" s="52">
        <v>22099</v>
      </c>
      <c r="D1880" s="51" t="s">
        <v>4097</v>
      </c>
      <c r="E1880" s="51" t="s">
        <v>4096</v>
      </c>
      <c r="F1880" s="51" t="s">
        <v>29</v>
      </c>
    </row>
    <row r="1881" spans="1:6">
      <c r="A1881" s="51" t="s">
        <v>4098</v>
      </c>
      <c r="B1881" s="51" t="s">
        <v>155</v>
      </c>
      <c r="C1881" s="52">
        <v>24099</v>
      </c>
      <c r="D1881" s="51" t="s">
        <v>4099</v>
      </c>
      <c r="E1881" s="51" t="s">
        <v>4098</v>
      </c>
      <c r="F1881" s="51" t="s">
        <v>29</v>
      </c>
    </row>
    <row r="1882" spans="1:6">
      <c r="A1882" s="51" t="s">
        <v>4100</v>
      </c>
      <c r="B1882" s="51" t="s">
        <v>718</v>
      </c>
      <c r="C1882" s="52">
        <v>25112</v>
      </c>
      <c r="D1882" s="51" t="s">
        <v>4101</v>
      </c>
      <c r="E1882" s="51" t="s">
        <v>4100</v>
      </c>
      <c r="F1882" s="51" t="s">
        <v>29</v>
      </c>
    </row>
    <row r="1883" spans="1:6">
      <c r="A1883" s="51" t="s">
        <v>4102</v>
      </c>
      <c r="B1883" s="51" t="s">
        <v>3074</v>
      </c>
      <c r="C1883" s="52">
        <v>25577</v>
      </c>
      <c r="D1883" s="51" t="s">
        <v>4103</v>
      </c>
      <c r="E1883" s="51" t="s">
        <v>4102</v>
      </c>
      <c r="F1883" s="51" t="s">
        <v>29</v>
      </c>
    </row>
    <row r="1884" spans="1:6">
      <c r="A1884" s="51" t="s">
        <v>4104</v>
      </c>
      <c r="B1884" s="51" t="s">
        <v>291</v>
      </c>
      <c r="C1884" s="52">
        <v>18963</v>
      </c>
      <c r="D1884" s="51" t="s">
        <v>4105</v>
      </c>
      <c r="E1884" s="51" t="s">
        <v>4104</v>
      </c>
      <c r="F1884" s="51" t="s">
        <v>29</v>
      </c>
    </row>
    <row r="1885" spans="1:6">
      <c r="A1885" s="51" t="s">
        <v>4106</v>
      </c>
      <c r="B1885" s="51" t="s">
        <v>471</v>
      </c>
      <c r="C1885" s="52">
        <v>20488</v>
      </c>
      <c r="D1885" s="51" t="s">
        <v>4107</v>
      </c>
      <c r="E1885" s="51" t="s">
        <v>4106</v>
      </c>
      <c r="F1885" s="51" t="s">
        <v>29</v>
      </c>
    </row>
    <row r="1886" spans="1:6">
      <c r="A1886" s="51" t="s">
        <v>4108</v>
      </c>
      <c r="B1886" s="51" t="s">
        <v>2245</v>
      </c>
      <c r="C1886" s="52">
        <v>24665</v>
      </c>
      <c r="D1886" s="51" t="s">
        <v>4109</v>
      </c>
      <c r="E1886" s="51" t="s">
        <v>4108</v>
      </c>
      <c r="F1886" s="51" t="s">
        <v>29</v>
      </c>
    </row>
    <row r="1887" spans="1:6">
      <c r="A1887" s="51" t="s">
        <v>4110</v>
      </c>
      <c r="B1887" s="51" t="s">
        <v>91</v>
      </c>
      <c r="C1887" s="52">
        <v>22096</v>
      </c>
      <c r="D1887" s="51" t="s">
        <v>4111</v>
      </c>
      <c r="E1887" s="51" t="s">
        <v>4110</v>
      </c>
      <c r="F1887" s="51" t="s">
        <v>29</v>
      </c>
    </row>
    <row r="1888" spans="1:6">
      <c r="A1888" s="51" t="s">
        <v>4112</v>
      </c>
      <c r="B1888" s="51" t="s">
        <v>142</v>
      </c>
      <c r="C1888" s="52">
        <v>26134</v>
      </c>
      <c r="D1888" s="51" t="s">
        <v>4113</v>
      </c>
      <c r="E1888" s="51" t="s">
        <v>4112</v>
      </c>
      <c r="F1888" s="51" t="s">
        <v>35</v>
      </c>
    </row>
    <row r="1889" spans="1:6">
      <c r="A1889" s="51" t="s">
        <v>4114</v>
      </c>
      <c r="B1889" s="51" t="s">
        <v>82</v>
      </c>
      <c r="C1889" s="52">
        <v>20389</v>
      </c>
      <c r="D1889" s="51" t="s">
        <v>4115</v>
      </c>
      <c r="E1889" s="51" t="s">
        <v>4114</v>
      </c>
      <c r="F1889" s="51" t="s">
        <v>29</v>
      </c>
    </row>
    <row r="1890" spans="1:6">
      <c r="A1890" s="51" t="s">
        <v>4116</v>
      </c>
      <c r="B1890" s="51" t="s">
        <v>320</v>
      </c>
      <c r="C1890" s="52">
        <v>32578</v>
      </c>
      <c r="D1890" s="51" t="s">
        <v>4117</v>
      </c>
      <c r="E1890" s="51" t="s">
        <v>4116</v>
      </c>
      <c r="F1890" s="51" t="s">
        <v>35</v>
      </c>
    </row>
    <row r="1891" spans="1:6">
      <c r="A1891" s="51" t="s">
        <v>4118</v>
      </c>
      <c r="B1891" s="51" t="s">
        <v>3210</v>
      </c>
      <c r="C1891" s="52">
        <v>31496</v>
      </c>
      <c r="D1891" s="51" t="s">
        <v>4119</v>
      </c>
      <c r="E1891" s="51" t="s">
        <v>4118</v>
      </c>
      <c r="F1891" s="51" t="s">
        <v>35</v>
      </c>
    </row>
    <row r="1892" spans="1:6">
      <c r="A1892" s="51" t="s">
        <v>4120</v>
      </c>
      <c r="B1892" s="51" t="s">
        <v>890</v>
      </c>
      <c r="C1892" s="52">
        <v>20246</v>
      </c>
      <c r="D1892" s="51" t="s">
        <v>4121</v>
      </c>
      <c r="E1892" s="51" t="s">
        <v>4120</v>
      </c>
      <c r="F1892" s="51" t="s">
        <v>29</v>
      </c>
    </row>
    <row r="1893" spans="1:6">
      <c r="A1893" s="51" t="s">
        <v>4122</v>
      </c>
      <c r="B1893" s="51" t="s">
        <v>419</v>
      </c>
      <c r="C1893" s="52">
        <v>32617</v>
      </c>
      <c r="D1893" s="51" t="s">
        <v>4123</v>
      </c>
      <c r="E1893" s="51" t="s">
        <v>4122</v>
      </c>
      <c r="F1893" s="51" t="s">
        <v>35</v>
      </c>
    </row>
    <row r="1894" spans="1:6">
      <c r="A1894" s="51" t="s">
        <v>4124</v>
      </c>
      <c r="B1894" s="51" t="s">
        <v>3144</v>
      </c>
      <c r="C1894" s="52">
        <v>19892</v>
      </c>
      <c r="D1894" s="51" t="s">
        <v>4125</v>
      </c>
      <c r="E1894" s="51" t="s">
        <v>4124</v>
      </c>
      <c r="F1894" s="51" t="s">
        <v>29</v>
      </c>
    </row>
    <row r="1895" spans="1:6">
      <c r="A1895" s="51" t="s">
        <v>4126</v>
      </c>
      <c r="B1895" s="51" t="s">
        <v>73</v>
      </c>
      <c r="C1895" s="52">
        <v>29627</v>
      </c>
      <c r="D1895" s="51" t="s">
        <v>4127</v>
      </c>
      <c r="E1895" s="51" t="s">
        <v>4126</v>
      </c>
      <c r="F1895" s="51" t="s">
        <v>35</v>
      </c>
    </row>
    <row r="1896" spans="1:6">
      <c r="A1896" s="51" t="s">
        <v>4128</v>
      </c>
      <c r="B1896" s="51" t="s">
        <v>395</v>
      </c>
      <c r="C1896" s="52">
        <v>17511</v>
      </c>
      <c r="D1896" s="51" t="s">
        <v>4129</v>
      </c>
      <c r="E1896" s="51" t="s">
        <v>4128</v>
      </c>
      <c r="F1896" s="51" t="s">
        <v>29</v>
      </c>
    </row>
    <row r="1897" spans="1:6">
      <c r="A1897" s="51" t="s">
        <v>4130</v>
      </c>
      <c r="B1897" s="51" t="s">
        <v>395</v>
      </c>
      <c r="C1897" s="52">
        <v>27706</v>
      </c>
      <c r="D1897" s="51" t="s">
        <v>4131</v>
      </c>
      <c r="E1897" s="51" t="s">
        <v>4130</v>
      </c>
      <c r="F1897" s="51" t="s">
        <v>35</v>
      </c>
    </row>
    <row r="1898" spans="1:6">
      <c r="A1898" s="51" t="s">
        <v>4132</v>
      </c>
      <c r="B1898" s="51" t="s">
        <v>57</v>
      </c>
      <c r="C1898" s="52">
        <v>26861</v>
      </c>
      <c r="D1898" s="51" t="s">
        <v>4133</v>
      </c>
      <c r="E1898" s="51" t="s">
        <v>4132</v>
      </c>
      <c r="F1898" s="51" t="s">
        <v>35</v>
      </c>
    </row>
    <row r="1899" spans="1:6">
      <c r="A1899" s="51" t="s">
        <v>4134</v>
      </c>
      <c r="B1899" s="51" t="s">
        <v>419</v>
      </c>
      <c r="C1899" s="52">
        <v>28100</v>
      </c>
      <c r="D1899" s="51" t="s">
        <v>4135</v>
      </c>
      <c r="E1899" s="51" t="s">
        <v>4134</v>
      </c>
      <c r="F1899" s="51" t="s">
        <v>35</v>
      </c>
    </row>
    <row r="1900" spans="1:6">
      <c r="A1900" s="51" t="s">
        <v>4136</v>
      </c>
      <c r="B1900" s="51" t="s">
        <v>2322</v>
      </c>
      <c r="C1900" s="52">
        <v>23947</v>
      </c>
      <c r="D1900" s="51" t="s">
        <v>517</v>
      </c>
      <c r="E1900" s="51" t="s">
        <v>4136</v>
      </c>
      <c r="F1900" s="51" t="s">
        <v>29</v>
      </c>
    </row>
    <row r="1901" spans="1:6">
      <c r="A1901" s="51" t="s">
        <v>4137</v>
      </c>
      <c r="B1901" s="51" t="s">
        <v>861</v>
      </c>
      <c r="C1901" s="52">
        <v>32252</v>
      </c>
      <c r="D1901" s="51" t="s">
        <v>4138</v>
      </c>
      <c r="E1901" s="51" t="s">
        <v>4137</v>
      </c>
      <c r="F1901" s="51" t="s">
        <v>35</v>
      </c>
    </row>
    <row r="1902" spans="1:6">
      <c r="A1902" s="51" t="s">
        <v>4139</v>
      </c>
      <c r="B1902" s="51" t="s">
        <v>116</v>
      </c>
      <c r="C1902" s="52">
        <v>16882</v>
      </c>
      <c r="D1902" s="51" t="s">
        <v>4140</v>
      </c>
      <c r="E1902" s="51" t="s">
        <v>4139</v>
      </c>
      <c r="F1902" s="51" t="s">
        <v>29</v>
      </c>
    </row>
    <row r="1903" spans="1:6">
      <c r="A1903" s="51" t="s">
        <v>4141</v>
      </c>
      <c r="B1903" s="51" t="s">
        <v>116</v>
      </c>
      <c r="C1903" s="52">
        <v>18370</v>
      </c>
      <c r="D1903" s="51" t="s">
        <v>4142</v>
      </c>
      <c r="E1903" s="51" t="s">
        <v>4141</v>
      </c>
      <c r="F1903" s="51" t="s">
        <v>29</v>
      </c>
    </row>
    <row r="1904" spans="1:6">
      <c r="A1904" s="51" t="s">
        <v>4143</v>
      </c>
      <c r="B1904" s="51" t="s">
        <v>116</v>
      </c>
      <c r="C1904" s="52">
        <v>17340</v>
      </c>
      <c r="D1904" s="51" t="s">
        <v>4144</v>
      </c>
      <c r="E1904" s="51" t="s">
        <v>4143</v>
      </c>
      <c r="F1904" s="51" t="s">
        <v>29</v>
      </c>
    </row>
    <row r="1905" spans="1:6">
      <c r="A1905" s="51" t="s">
        <v>4145</v>
      </c>
      <c r="B1905" s="51" t="s">
        <v>116</v>
      </c>
      <c r="C1905" s="52">
        <v>17722</v>
      </c>
      <c r="D1905" s="51" t="s">
        <v>4146</v>
      </c>
      <c r="E1905" s="51" t="s">
        <v>4145</v>
      </c>
      <c r="F1905" s="51" t="s">
        <v>29</v>
      </c>
    </row>
    <row r="1906" spans="1:6">
      <c r="A1906" s="51" t="s">
        <v>4147</v>
      </c>
      <c r="B1906" s="51" t="s">
        <v>159</v>
      </c>
      <c r="C1906" s="52">
        <v>24359</v>
      </c>
      <c r="D1906" s="51" t="s">
        <v>4148</v>
      </c>
      <c r="E1906" s="51" t="s">
        <v>4147</v>
      </c>
      <c r="F1906" s="51" t="s">
        <v>29</v>
      </c>
    </row>
    <row r="1907" spans="1:6">
      <c r="A1907" s="51" t="s">
        <v>4149</v>
      </c>
      <c r="B1907" s="51" t="s">
        <v>2112</v>
      </c>
      <c r="C1907" s="52">
        <v>29645</v>
      </c>
      <c r="D1907" s="51" t="s">
        <v>4150</v>
      </c>
      <c r="E1907" s="51" t="s">
        <v>4149</v>
      </c>
      <c r="F1907" s="51" t="s">
        <v>35</v>
      </c>
    </row>
    <row r="1908" spans="1:6">
      <c r="A1908" s="51" t="s">
        <v>4151</v>
      </c>
      <c r="B1908" s="51" t="s">
        <v>187</v>
      </c>
      <c r="C1908" s="52">
        <v>23805</v>
      </c>
      <c r="D1908" s="51" t="s">
        <v>4152</v>
      </c>
      <c r="E1908" s="51" t="s">
        <v>4151</v>
      </c>
      <c r="F1908" s="51" t="s">
        <v>29</v>
      </c>
    </row>
    <row r="1909" spans="1:6">
      <c r="A1909" s="51" t="s">
        <v>4153</v>
      </c>
      <c r="B1909" s="51" t="s">
        <v>291</v>
      </c>
      <c r="C1909" s="52">
        <v>28248</v>
      </c>
      <c r="D1909" s="51" t="s">
        <v>4154</v>
      </c>
      <c r="E1909" s="51" t="s">
        <v>4153</v>
      </c>
      <c r="F1909" s="51" t="s">
        <v>35</v>
      </c>
    </row>
    <row r="1910" spans="1:6">
      <c r="A1910" s="51" t="s">
        <v>4155</v>
      </c>
      <c r="B1910" s="51" t="s">
        <v>4156</v>
      </c>
      <c r="C1910" s="52">
        <v>18755</v>
      </c>
      <c r="D1910" s="51" t="s">
        <v>4157</v>
      </c>
      <c r="E1910" s="51" t="s">
        <v>4155</v>
      </c>
      <c r="F1910" s="51" t="s">
        <v>29</v>
      </c>
    </row>
    <row r="1911" spans="1:6">
      <c r="A1911" s="51" t="s">
        <v>4158</v>
      </c>
      <c r="B1911" s="51" t="s">
        <v>4159</v>
      </c>
      <c r="C1911" s="52">
        <v>21653</v>
      </c>
      <c r="D1911" s="51" t="s">
        <v>4160</v>
      </c>
      <c r="E1911" s="51" t="s">
        <v>4158</v>
      </c>
      <c r="F1911" s="51" t="s">
        <v>29</v>
      </c>
    </row>
    <row r="1912" spans="1:6">
      <c r="A1912" s="51" t="s">
        <v>4161</v>
      </c>
      <c r="B1912" s="51" t="s">
        <v>2041</v>
      </c>
      <c r="C1912" s="52">
        <v>14436</v>
      </c>
      <c r="D1912" s="51" t="s">
        <v>4162</v>
      </c>
      <c r="E1912" s="51" t="s">
        <v>4161</v>
      </c>
      <c r="F1912" s="51" t="s">
        <v>29</v>
      </c>
    </row>
    <row r="1913" spans="1:6">
      <c r="A1913" s="51" t="s">
        <v>4163</v>
      </c>
      <c r="B1913" s="51" t="s">
        <v>2272</v>
      </c>
      <c r="C1913" s="52">
        <v>21678</v>
      </c>
      <c r="D1913" s="51" t="s">
        <v>4164</v>
      </c>
      <c r="E1913" s="51" t="s">
        <v>4163</v>
      </c>
      <c r="F1913" s="51" t="s">
        <v>29</v>
      </c>
    </row>
    <row r="1914" spans="1:6">
      <c r="A1914" s="51" t="s">
        <v>4165</v>
      </c>
      <c r="B1914" s="51" t="s">
        <v>2336</v>
      </c>
      <c r="C1914" s="52">
        <v>23619</v>
      </c>
      <c r="D1914" s="51" t="s">
        <v>4166</v>
      </c>
      <c r="E1914" s="51" t="s">
        <v>4165</v>
      </c>
      <c r="F1914" s="51" t="s">
        <v>29</v>
      </c>
    </row>
    <row r="1915" spans="1:6">
      <c r="A1915" s="51" t="s">
        <v>4167</v>
      </c>
      <c r="B1915" s="51" t="s">
        <v>982</v>
      </c>
      <c r="C1915" s="52">
        <v>22878</v>
      </c>
      <c r="D1915" s="51" t="s">
        <v>4168</v>
      </c>
      <c r="E1915" s="51" t="s">
        <v>4167</v>
      </c>
      <c r="F1915" s="51" t="s">
        <v>29</v>
      </c>
    </row>
    <row r="1916" spans="1:6">
      <c r="A1916" s="51" t="s">
        <v>4169</v>
      </c>
      <c r="B1916" s="51" t="s">
        <v>142</v>
      </c>
      <c r="C1916" s="52">
        <v>21773</v>
      </c>
      <c r="D1916" s="51" t="s">
        <v>4170</v>
      </c>
      <c r="E1916" s="51" t="s">
        <v>4169</v>
      </c>
      <c r="F1916" s="51" t="s">
        <v>29</v>
      </c>
    </row>
    <row r="1917" spans="1:6">
      <c r="A1917" s="51" t="s">
        <v>4171</v>
      </c>
      <c r="B1917" s="51" t="s">
        <v>2112</v>
      </c>
      <c r="C1917" s="52">
        <v>23536</v>
      </c>
      <c r="D1917" s="51" t="s">
        <v>4172</v>
      </c>
      <c r="E1917" s="51" t="s">
        <v>4171</v>
      </c>
      <c r="F1917" s="51" t="s">
        <v>29</v>
      </c>
    </row>
    <row r="1918" spans="1:6">
      <c r="A1918" s="51" t="s">
        <v>4173</v>
      </c>
      <c r="B1918" s="51" t="s">
        <v>116</v>
      </c>
      <c r="C1918" s="52">
        <v>20560</v>
      </c>
      <c r="D1918" s="51" t="s">
        <v>4174</v>
      </c>
      <c r="E1918" s="51" t="s">
        <v>4173</v>
      </c>
      <c r="F1918" s="51" t="s">
        <v>29</v>
      </c>
    </row>
    <row r="1919" spans="1:6">
      <c r="A1919" s="51" t="s">
        <v>4175</v>
      </c>
      <c r="B1919" s="51" t="s">
        <v>1116</v>
      </c>
      <c r="C1919" s="52">
        <v>20313</v>
      </c>
      <c r="D1919" s="51" t="s">
        <v>4176</v>
      </c>
      <c r="E1919" s="51" t="s">
        <v>4175</v>
      </c>
      <c r="F1919" s="51" t="s">
        <v>29</v>
      </c>
    </row>
    <row r="1920" spans="1:6">
      <c r="A1920" s="51" t="s">
        <v>4177</v>
      </c>
      <c r="B1920" s="51" t="s">
        <v>2041</v>
      </c>
      <c r="C1920" s="52">
        <v>25603</v>
      </c>
      <c r="D1920" s="51" t="s">
        <v>4178</v>
      </c>
      <c r="E1920" s="51" t="s">
        <v>4177</v>
      </c>
      <c r="F1920" s="51" t="s">
        <v>29</v>
      </c>
    </row>
    <row r="1921" spans="1:6">
      <c r="A1921" s="51" t="s">
        <v>4179</v>
      </c>
      <c r="B1921" s="51" t="s">
        <v>395</v>
      </c>
      <c r="C1921" s="52">
        <v>15321</v>
      </c>
      <c r="D1921" s="51" t="s">
        <v>4180</v>
      </c>
      <c r="E1921" s="51" t="s">
        <v>4179</v>
      </c>
      <c r="F1921" s="51" t="s">
        <v>29</v>
      </c>
    </row>
    <row r="1922" spans="1:6">
      <c r="A1922" s="51" t="s">
        <v>4181</v>
      </c>
      <c r="B1922" s="51" t="s">
        <v>1089</v>
      </c>
      <c r="C1922" s="52">
        <v>22038</v>
      </c>
      <c r="D1922" s="51" t="s">
        <v>4182</v>
      </c>
      <c r="E1922" s="51" t="s">
        <v>4181</v>
      </c>
      <c r="F1922" s="51" t="s">
        <v>29</v>
      </c>
    </row>
    <row r="1923" spans="1:6">
      <c r="A1923" s="51" t="s">
        <v>4183</v>
      </c>
      <c r="B1923" s="51" t="s">
        <v>272</v>
      </c>
      <c r="C1923" s="52">
        <v>26455</v>
      </c>
      <c r="D1923" s="51" t="s">
        <v>4184</v>
      </c>
      <c r="E1923" s="51" t="s">
        <v>4183</v>
      </c>
      <c r="F1923" s="51" t="s">
        <v>35</v>
      </c>
    </row>
    <row r="1924" spans="1:6">
      <c r="A1924" s="51" t="s">
        <v>4185</v>
      </c>
      <c r="B1924" s="51" t="s">
        <v>191</v>
      </c>
      <c r="C1924" s="52">
        <v>25311</v>
      </c>
      <c r="D1924" s="51" t="s">
        <v>4186</v>
      </c>
      <c r="E1924" s="51" t="s">
        <v>4185</v>
      </c>
      <c r="F1924" s="51" t="s">
        <v>29</v>
      </c>
    </row>
    <row r="1925" spans="1:6">
      <c r="A1925" s="51" t="s">
        <v>4187</v>
      </c>
      <c r="B1925" s="51" t="s">
        <v>2206</v>
      </c>
      <c r="C1925" s="52">
        <v>15597</v>
      </c>
      <c r="D1925" s="51" t="s">
        <v>4188</v>
      </c>
      <c r="E1925" s="51" t="s">
        <v>4187</v>
      </c>
      <c r="F1925" s="51" t="s">
        <v>29</v>
      </c>
    </row>
    <row r="1926" spans="1:6">
      <c r="A1926" s="51" t="s">
        <v>4189</v>
      </c>
      <c r="B1926" s="51" t="s">
        <v>123</v>
      </c>
      <c r="C1926" s="52">
        <v>18774</v>
      </c>
      <c r="D1926" s="51" t="s">
        <v>4190</v>
      </c>
      <c r="E1926" s="51" t="s">
        <v>4189</v>
      </c>
      <c r="F1926" s="51" t="s">
        <v>29</v>
      </c>
    </row>
    <row r="1927" spans="1:6">
      <c r="A1927" s="51" t="s">
        <v>4191</v>
      </c>
      <c r="B1927" s="51" t="s">
        <v>27</v>
      </c>
      <c r="C1927" s="52">
        <v>18048</v>
      </c>
      <c r="D1927" s="51" t="s">
        <v>4192</v>
      </c>
      <c r="E1927" s="51" t="s">
        <v>4191</v>
      </c>
      <c r="F1927" s="51" t="s">
        <v>29</v>
      </c>
    </row>
    <row r="1928" spans="1:6">
      <c r="A1928" s="51" t="s">
        <v>4193</v>
      </c>
      <c r="B1928" s="51" t="s">
        <v>652</v>
      </c>
      <c r="C1928" s="52">
        <v>22727</v>
      </c>
      <c r="D1928" s="51" t="s">
        <v>4194</v>
      </c>
      <c r="E1928" s="51" t="s">
        <v>4193</v>
      </c>
      <c r="F1928" s="51" t="s">
        <v>29</v>
      </c>
    </row>
    <row r="1929" spans="1:6">
      <c r="A1929" s="51" t="s">
        <v>4195</v>
      </c>
      <c r="B1929" s="51" t="s">
        <v>187</v>
      </c>
      <c r="C1929" s="52">
        <v>32110</v>
      </c>
      <c r="D1929" s="51" t="s">
        <v>4196</v>
      </c>
      <c r="E1929" s="51" t="s">
        <v>4195</v>
      </c>
      <c r="F1929" s="51" t="s">
        <v>35</v>
      </c>
    </row>
    <row r="1930" spans="1:6">
      <c r="A1930" s="51" t="s">
        <v>4197</v>
      </c>
      <c r="B1930" s="51" t="s">
        <v>191</v>
      </c>
      <c r="C1930" s="52">
        <v>21494</v>
      </c>
      <c r="D1930" s="51" t="s">
        <v>4198</v>
      </c>
      <c r="E1930" s="51" t="s">
        <v>4197</v>
      </c>
      <c r="F1930" s="51" t="s">
        <v>29</v>
      </c>
    </row>
    <row r="1931" spans="1:6">
      <c r="A1931" s="51" t="s">
        <v>4199</v>
      </c>
      <c r="B1931" s="51" t="s">
        <v>191</v>
      </c>
      <c r="C1931" s="52">
        <v>24313</v>
      </c>
      <c r="D1931" s="51" t="s">
        <v>4200</v>
      </c>
      <c r="E1931" s="51" t="s">
        <v>4199</v>
      </c>
      <c r="F1931" s="51" t="s">
        <v>29</v>
      </c>
    </row>
    <row r="1932" spans="1:6">
      <c r="A1932" s="51" t="s">
        <v>4201</v>
      </c>
      <c r="B1932" s="51" t="s">
        <v>149</v>
      </c>
      <c r="C1932" s="52">
        <v>25093</v>
      </c>
      <c r="D1932" s="51" t="s">
        <v>4202</v>
      </c>
      <c r="E1932" s="51" t="s">
        <v>4201</v>
      </c>
      <c r="F1932" s="51" t="s">
        <v>29</v>
      </c>
    </row>
    <row r="1933" spans="1:6">
      <c r="A1933" s="51" t="s">
        <v>4203</v>
      </c>
      <c r="B1933" s="51" t="s">
        <v>149</v>
      </c>
      <c r="C1933" s="52">
        <v>24346</v>
      </c>
      <c r="D1933" s="51" t="s">
        <v>4204</v>
      </c>
      <c r="E1933" s="51" t="s">
        <v>4203</v>
      </c>
      <c r="F1933" s="51" t="s">
        <v>29</v>
      </c>
    </row>
    <row r="1934" spans="1:6">
      <c r="A1934" s="51" t="s">
        <v>4205</v>
      </c>
      <c r="B1934" s="51" t="s">
        <v>2189</v>
      </c>
      <c r="C1934" s="52">
        <v>21036</v>
      </c>
      <c r="D1934" s="51" t="s">
        <v>4206</v>
      </c>
      <c r="E1934" s="51" t="s">
        <v>4205</v>
      </c>
      <c r="F1934" s="51" t="s">
        <v>29</v>
      </c>
    </row>
    <row r="1935" spans="1:6">
      <c r="A1935" s="51" t="s">
        <v>4207</v>
      </c>
      <c r="B1935" s="51" t="s">
        <v>2189</v>
      </c>
      <c r="C1935" s="52">
        <v>22157</v>
      </c>
      <c r="D1935" s="51" t="s">
        <v>4208</v>
      </c>
      <c r="E1935" s="51" t="s">
        <v>4207</v>
      </c>
      <c r="F1935" s="51" t="s">
        <v>29</v>
      </c>
    </row>
    <row r="1936" spans="1:6">
      <c r="A1936" s="51" t="s">
        <v>4209</v>
      </c>
      <c r="B1936" s="51" t="s">
        <v>1116</v>
      </c>
      <c r="C1936" s="52">
        <v>21916</v>
      </c>
      <c r="D1936" s="51" t="s">
        <v>4210</v>
      </c>
      <c r="E1936" s="51" t="s">
        <v>4209</v>
      </c>
      <c r="F1936" s="51" t="s">
        <v>29</v>
      </c>
    </row>
    <row r="1937" spans="1:6">
      <c r="A1937" s="51" t="s">
        <v>4211</v>
      </c>
      <c r="B1937" s="51" t="s">
        <v>25</v>
      </c>
      <c r="C1937" s="52">
        <v>17421</v>
      </c>
      <c r="D1937" s="51" t="s">
        <v>4212</v>
      </c>
      <c r="E1937" s="51" t="s">
        <v>4211</v>
      </c>
      <c r="F1937" s="51" t="s">
        <v>29</v>
      </c>
    </row>
    <row r="1938" spans="1:6">
      <c r="A1938" s="51" t="s">
        <v>4213</v>
      </c>
      <c r="B1938" s="51" t="s">
        <v>198</v>
      </c>
      <c r="C1938" s="52">
        <v>31854</v>
      </c>
      <c r="D1938" s="51" t="s">
        <v>4214</v>
      </c>
      <c r="E1938" s="51" t="s">
        <v>4213</v>
      </c>
      <c r="F1938" s="51" t="s">
        <v>35</v>
      </c>
    </row>
    <row r="1939" spans="1:6">
      <c r="A1939" s="51" t="s">
        <v>4215</v>
      </c>
      <c r="B1939" s="51" t="s">
        <v>2206</v>
      </c>
      <c r="C1939" s="52">
        <v>25331</v>
      </c>
      <c r="D1939" s="51" t="s">
        <v>4216</v>
      </c>
      <c r="E1939" s="51" t="s">
        <v>4215</v>
      </c>
      <c r="F1939" s="51" t="s">
        <v>29</v>
      </c>
    </row>
    <row r="1940" spans="1:6">
      <c r="A1940" s="51" t="s">
        <v>4217</v>
      </c>
      <c r="B1940" s="51" t="s">
        <v>2701</v>
      </c>
      <c r="C1940" s="52">
        <v>21363</v>
      </c>
      <c r="D1940" s="51" t="s">
        <v>4218</v>
      </c>
      <c r="E1940" s="51" t="s">
        <v>4217</v>
      </c>
      <c r="F1940" s="51" t="s">
        <v>29</v>
      </c>
    </row>
    <row r="1941" spans="1:6">
      <c r="A1941" s="51" t="s">
        <v>4219</v>
      </c>
      <c r="B1941" s="51" t="s">
        <v>890</v>
      </c>
      <c r="C1941" s="52">
        <v>24072</v>
      </c>
      <c r="D1941" s="51" t="s">
        <v>4220</v>
      </c>
      <c r="E1941" s="51" t="s">
        <v>4219</v>
      </c>
      <c r="F1941" s="51" t="s">
        <v>29</v>
      </c>
    </row>
    <row r="1942" spans="1:6">
      <c r="A1942" s="51" t="s">
        <v>4221</v>
      </c>
      <c r="B1942" s="51" t="s">
        <v>4222</v>
      </c>
      <c r="C1942" s="52">
        <v>10268</v>
      </c>
      <c r="D1942" s="51" t="s">
        <v>4223</v>
      </c>
      <c r="E1942" s="51" t="s">
        <v>4221</v>
      </c>
      <c r="F1942" s="51" t="s">
        <v>29</v>
      </c>
    </row>
    <row r="1943" spans="1:6">
      <c r="A1943" s="51" t="s">
        <v>4224</v>
      </c>
      <c r="B1943" s="51" t="s">
        <v>3144</v>
      </c>
      <c r="C1943" s="52">
        <v>26916</v>
      </c>
      <c r="D1943" s="51" t="s">
        <v>4225</v>
      </c>
      <c r="E1943" s="51" t="s">
        <v>4224</v>
      </c>
      <c r="F1943" s="51" t="s">
        <v>35</v>
      </c>
    </row>
    <row r="1944" spans="1:6">
      <c r="A1944" s="51" t="s">
        <v>4226</v>
      </c>
      <c r="B1944" s="51" t="s">
        <v>2301</v>
      </c>
      <c r="C1944" s="52">
        <v>22444</v>
      </c>
      <c r="D1944" s="51" t="s">
        <v>4227</v>
      </c>
      <c r="E1944" s="51" t="s">
        <v>4226</v>
      </c>
      <c r="F1944" s="51" t="s">
        <v>29</v>
      </c>
    </row>
    <row r="1945" spans="1:6">
      <c r="A1945" s="51" t="s">
        <v>4228</v>
      </c>
      <c r="B1945" s="51" t="s">
        <v>2301</v>
      </c>
      <c r="C1945" s="52">
        <v>10272</v>
      </c>
      <c r="D1945" s="51" t="s">
        <v>4229</v>
      </c>
      <c r="E1945" s="51" t="s">
        <v>4228</v>
      </c>
      <c r="F1945" s="51" t="s">
        <v>29</v>
      </c>
    </row>
    <row r="1946" spans="1:6">
      <c r="A1946" s="51" t="s">
        <v>4230</v>
      </c>
      <c r="B1946" s="51" t="s">
        <v>2301</v>
      </c>
      <c r="C1946" s="52">
        <v>25961</v>
      </c>
      <c r="D1946" s="51" t="s">
        <v>4231</v>
      </c>
      <c r="E1946" s="51" t="s">
        <v>4230</v>
      </c>
      <c r="F1946" s="51" t="s">
        <v>35</v>
      </c>
    </row>
    <row r="1947" spans="1:6">
      <c r="A1947" s="51" t="s">
        <v>4232</v>
      </c>
      <c r="B1947" s="51" t="s">
        <v>395</v>
      </c>
      <c r="C1947" s="52">
        <v>31882</v>
      </c>
      <c r="D1947" s="51" t="s">
        <v>4233</v>
      </c>
      <c r="E1947" s="51" t="s">
        <v>4232</v>
      </c>
      <c r="F1947" s="51" t="s">
        <v>35</v>
      </c>
    </row>
    <row r="1948" spans="1:6">
      <c r="A1948" s="51" t="s">
        <v>4234</v>
      </c>
      <c r="B1948" s="51" t="s">
        <v>1653</v>
      </c>
      <c r="C1948" s="52">
        <v>24660</v>
      </c>
      <c r="D1948" s="51" t="s">
        <v>4235</v>
      </c>
      <c r="E1948" s="51" t="s">
        <v>4234</v>
      </c>
      <c r="F1948" s="51" t="s">
        <v>29</v>
      </c>
    </row>
    <row r="1949" spans="1:6">
      <c r="A1949" s="51" t="s">
        <v>4236</v>
      </c>
      <c r="B1949" s="51" t="s">
        <v>116</v>
      </c>
      <c r="C1949" s="52">
        <v>20198</v>
      </c>
      <c r="D1949" s="51" t="s">
        <v>4237</v>
      </c>
      <c r="E1949" s="51" t="s">
        <v>4236</v>
      </c>
      <c r="F1949" s="51" t="s">
        <v>29</v>
      </c>
    </row>
    <row r="1950" spans="1:6">
      <c r="A1950" s="51" t="s">
        <v>4238</v>
      </c>
      <c r="B1950" s="51" t="s">
        <v>116</v>
      </c>
      <c r="C1950" s="52">
        <v>17192</v>
      </c>
      <c r="D1950" s="51" t="s">
        <v>4239</v>
      </c>
      <c r="E1950" s="51" t="s">
        <v>4238</v>
      </c>
      <c r="F1950" s="51" t="s">
        <v>29</v>
      </c>
    </row>
    <row r="1951" spans="1:6">
      <c r="A1951" s="51" t="s">
        <v>4240</v>
      </c>
      <c r="B1951" s="51" t="s">
        <v>108</v>
      </c>
      <c r="C1951" s="52">
        <v>22459</v>
      </c>
      <c r="D1951" s="51" t="s">
        <v>4241</v>
      </c>
      <c r="E1951" s="51" t="s">
        <v>4240</v>
      </c>
      <c r="F1951" s="51" t="s">
        <v>29</v>
      </c>
    </row>
    <row r="1952" spans="1:6">
      <c r="A1952" s="51" t="s">
        <v>4242</v>
      </c>
      <c r="B1952" s="51" t="s">
        <v>2372</v>
      </c>
      <c r="C1952" s="52">
        <v>24743</v>
      </c>
      <c r="D1952" s="51" t="s">
        <v>4243</v>
      </c>
      <c r="E1952" s="51" t="s">
        <v>4242</v>
      </c>
      <c r="F1952" s="51" t="s">
        <v>29</v>
      </c>
    </row>
    <row r="1953" spans="1:6">
      <c r="A1953" s="51" t="s">
        <v>4244</v>
      </c>
      <c r="B1953" s="51" t="s">
        <v>2377</v>
      </c>
      <c r="C1953" s="52">
        <v>23231</v>
      </c>
      <c r="D1953" s="51" t="s">
        <v>4245</v>
      </c>
      <c r="E1953" s="51" t="s">
        <v>4244</v>
      </c>
      <c r="F1953" s="51" t="s">
        <v>29</v>
      </c>
    </row>
    <row r="1954" spans="1:6">
      <c r="A1954" s="51" t="s">
        <v>4246</v>
      </c>
      <c r="B1954" s="51" t="s">
        <v>116</v>
      </c>
      <c r="C1954" s="52">
        <v>18193</v>
      </c>
      <c r="D1954" s="51" t="s">
        <v>4247</v>
      </c>
      <c r="E1954" s="51" t="s">
        <v>4246</v>
      </c>
      <c r="F1954" s="51" t="s">
        <v>29</v>
      </c>
    </row>
    <row r="1955" spans="1:6">
      <c r="A1955" s="51" t="s">
        <v>4248</v>
      </c>
      <c r="B1955" s="51" t="s">
        <v>191</v>
      </c>
      <c r="C1955" s="52">
        <v>24129</v>
      </c>
      <c r="D1955" s="51" t="s">
        <v>4249</v>
      </c>
      <c r="E1955" s="51" t="s">
        <v>4248</v>
      </c>
      <c r="F1955" s="51" t="s">
        <v>29</v>
      </c>
    </row>
    <row r="1956" spans="1:6">
      <c r="A1956" s="51" t="s">
        <v>4250</v>
      </c>
      <c r="B1956" s="51" t="s">
        <v>982</v>
      </c>
      <c r="C1956" s="52">
        <v>19415</v>
      </c>
      <c r="D1956" s="51" t="s">
        <v>4251</v>
      </c>
      <c r="E1956" s="51" t="s">
        <v>4250</v>
      </c>
      <c r="F1956" s="51" t="s">
        <v>29</v>
      </c>
    </row>
    <row r="1957" spans="1:6">
      <c r="A1957" s="51" t="s">
        <v>4252</v>
      </c>
      <c r="B1957" s="51" t="s">
        <v>27</v>
      </c>
      <c r="C1957" s="52">
        <v>28099</v>
      </c>
      <c r="D1957" s="51" t="s">
        <v>4253</v>
      </c>
      <c r="E1957" s="51" t="s">
        <v>4252</v>
      </c>
      <c r="F1957" s="51" t="s">
        <v>35</v>
      </c>
    </row>
    <row r="1958" spans="1:6">
      <c r="A1958" s="51" t="s">
        <v>4254</v>
      </c>
      <c r="B1958" s="51" t="s">
        <v>2144</v>
      </c>
      <c r="C1958" s="52">
        <v>28758</v>
      </c>
      <c r="D1958" s="51" t="s">
        <v>4255</v>
      </c>
      <c r="E1958" s="51" t="s">
        <v>4254</v>
      </c>
      <c r="F1958" s="51" t="s">
        <v>35</v>
      </c>
    </row>
    <row r="1959" spans="1:6">
      <c r="A1959" s="51" t="s">
        <v>4256</v>
      </c>
      <c r="B1959" s="51" t="s">
        <v>191</v>
      </c>
      <c r="C1959" s="52">
        <v>17066</v>
      </c>
      <c r="D1959" s="51" t="s">
        <v>4257</v>
      </c>
      <c r="E1959" s="51" t="s">
        <v>4256</v>
      </c>
      <c r="F1959" s="51" t="s">
        <v>29</v>
      </c>
    </row>
    <row r="1960" spans="1:6">
      <c r="A1960" s="51" t="s">
        <v>4258</v>
      </c>
      <c r="B1960" s="51" t="s">
        <v>191</v>
      </c>
      <c r="C1960" s="52">
        <v>23369</v>
      </c>
      <c r="D1960" s="51" t="s">
        <v>4259</v>
      </c>
      <c r="E1960" s="51" t="s">
        <v>4258</v>
      </c>
      <c r="F1960" s="51" t="s">
        <v>29</v>
      </c>
    </row>
    <row r="1961" spans="1:6">
      <c r="A1961" s="51" t="s">
        <v>4260</v>
      </c>
      <c r="B1961" s="51" t="s">
        <v>191</v>
      </c>
      <c r="C1961" s="52">
        <v>24063</v>
      </c>
      <c r="D1961" s="51" t="s">
        <v>4261</v>
      </c>
      <c r="E1961" s="51" t="s">
        <v>4260</v>
      </c>
      <c r="F1961" s="51" t="s">
        <v>29</v>
      </c>
    </row>
    <row r="1962" spans="1:6">
      <c r="A1962" s="51" t="s">
        <v>4262</v>
      </c>
      <c r="B1962" s="51" t="s">
        <v>191</v>
      </c>
      <c r="C1962" s="52">
        <v>24704</v>
      </c>
      <c r="D1962" s="51" t="s">
        <v>4263</v>
      </c>
      <c r="E1962" s="51" t="s">
        <v>4262</v>
      </c>
      <c r="F1962" s="51" t="s">
        <v>29</v>
      </c>
    </row>
    <row r="1963" spans="1:6">
      <c r="A1963" s="51" t="s">
        <v>4264</v>
      </c>
      <c r="B1963" s="51" t="s">
        <v>149</v>
      </c>
      <c r="C1963" s="52">
        <v>22859</v>
      </c>
      <c r="D1963" s="51" t="s">
        <v>4265</v>
      </c>
      <c r="E1963" s="51" t="s">
        <v>4264</v>
      </c>
      <c r="F1963" s="51" t="s">
        <v>29</v>
      </c>
    </row>
    <row r="1964" spans="1:6">
      <c r="A1964" s="51" t="s">
        <v>4266</v>
      </c>
      <c r="B1964" s="51" t="s">
        <v>149</v>
      </c>
      <c r="C1964" s="52">
        <v>28702</v>
      </c>
      <c r="D1964" s="51" t="s">
        <v>4267</v>
      </c>
      <c r="E1964" s="51" t="s">
        <v>4266</v>
      </c>
      <c r="F1964" s="51" t="s">
        <v>35</v>
      </c>
    </row>
    <row r="1965" spans="1:6">
      <c r="A1965" s="51" t="s">
        <v>4268</v>
      </c>
      <c r="B1965" s="51" t="s">
        <v>149</v>
      </c>
      <c r="C1965" s="52">
        <v>29093</v>
      </c>
      <c r="D1965" s="51" t="s">
        <v>4269</v>
      </c>
      <c r="E1965" s="51" t="s">
        <v>4268</v>
      </c>
      <c r="F1965" s="51" t="s">
        <v>35</v>
      </c>
    </row>
    <row r="1966" spans="1:6">
      <c r="A1966" s="51" t="s">
        <v>4270</v>
      </c>
      <c r="B1966" s="51" t="s">
        <v>198</v>
      </c>
      <c r="C1966" s="52">
        <v>23343</v>
      </c>
      <c r="D1966" s="51" t="s">
        <v>4271</v>
      </c>
      <c r="E1966" s="51" t="s">
        <v>4270</v>
      </c>
      <c r="F1966" s="51" t="s">
        <v>29</v>
      </c>
    </row>
    <row r="1967" spans="1:6">
      <c r="A1967" s="51" t="s">
        <v>4272</v>
      </c>
      <c r="B1967" s="51" t="s">
        <v>198</v>
      </c>
      <c r="C1967" s="52">
        <v>25941</v>
      </c>
      <c r="D1967" s="51" t="s">
        <v>4273</v>
      </c>
      <c r="E1967" s="51" t="s">
        <v>4272</v>
      </c>
      <c r="F1967" s="51" t="s">
        <v>35</v>
      </c>
    </row>
    <row r="1968" spans="1:6">
      <c r="A1968" s="51" t="s">
        <v>4274</v>
      </c>
      <c r="B1968" s="51" t="s">
        <v>505</v>
      </c>
      <c r="C1968" s="52">
        <v>25495</v>
      </c>
      <c r="D1968" s="51" t="s">
        <v>4275</v>
      </c>
      <c r="E1968" s="51" t="s">
        <v>4274</v>
      </c>
      <c r="F1968" s="51" t="s">
        <v>29</v>
      </c>
    </row>
    <row r="1969" spans="1:6">
      <c r="A1969" s="51" t="s">
        <v>4276</v>
      </c>
      <c r="B1969" s="51" t="s">
        <v>395</v>
      </c>
      <c r="C1969" s="52">
        <v>21490</v>
      </c>
      <c r="D1969" s="51" t="s">
        <v>4277</v>
      </c>
      <c r="E1969" s="51" t="s">
        <v>4276</v>
      </c>
      <c r="F1969" s="51" t="s">
        <v>29</v>
      </c>
    </row>
    <row r="1970" spans="1:6">
      <c r="A1970" s="51" t="s">
        <v>4278</v>
      </c>
      <c r="B1970" s="51" t="s">
        <v>395</v>
      </c>
      <c r="C1970" s="52">
        <v>23223</v>
      </c>
      <c r="D1970" s="51" t="s">
        <v>4279</v>
      </c>
      <c r="E1970" s="51" t="s">
        <v>4278</v>
      </c>
      <c r="F1970" s="51" t="s">
        <v>29</v>
      </c>
    </row>
    <row r="1971" spans="1:6">
      <c r="A1971" s="51" t="s">
        <v>4280</v>
      </c>
      <c r="B1971" s="51" t="s">
        <v>1653</v>
      </c>
      <c r="C1971" s="52">
        <v>15791</v>
      </c>
      <c r="D1971" s="51" t="s">
        <v>4281</v>
      </c>
      <c r="E1971" s="51" t="s">
        <v>4280</v>
      </c>
      <c r="F1971" s="51" t="s">
        <v>29</v>
      </c>
    </row>
    <row r="1972" spans="1:6">
      <c r="A1972" s="51" t="s">
        <v>4282</v>
      </c>
      <c r="B1972" s="51" t="s">
        <v>57</v>
      </c>
      <c r="C1972" s="52">
        <v>26249</v>
      </c>
      <c r="D1972" s="51" t="s">
        <v>4283</v>
      </c>
      <c r="E1972" s="51" t="s">
        <v>4282</v>
      </c>
      <c r="F1972" s="51" t="s">
        <v>35</v>
      </c>
    </row>
    <row r="1973" spans="1:6">
      <c r="A1973" s="51" t="s">
        <v>4284</v>
      </c>
      <c r="B1973" s="51" t="s">
        <v>2322</v>
      </c>
      <c r="C1973" s="52">
        <v>19536</v>
      </c>
      <c r="D1973" s="51" t="s">
        <v>4285</v>
      </c>
      <c r="E1973" s="51" t="s">
        <v>4284</v>
      </c>
      <c r="F1973" s="51" t="s">
        <v>29</v>
      </c>
    </row>
    <row r="1974" spans="1:6">
      <c r="A1974" s="51" t="s">
        <v>4286</v>
      </c>
      <c r="B1974" s="51" t="s">
        <v>191</v>
      </c>
      <c r="C1974" s="52">
        <v>17034</v>
      </c>
      <c r="D1974" s="51" t="s">
        <v>4287</v>
      </c>
      <c r="E1974" s="51" t="s">
        <v>4286</v>
      </c>
      <c r="F1974" s="51" t="s">
        <v>29</v>
      </c>
    </row>
    <row r="1975" spans="1:6">
      <c r="A1975" s="51" t="s">
        <v>4288</v>
      </c>
      <c r="B1975" s="51" t="s">
        <v>123</v>
      </c>
      <c r="C1975" s="52">
        <v>21190</v>
      </c>
      <c r="D1975" s="51" t="s">
        <v>4289</v>
      </c>
      <c r="E1975" s="51" t="s">
        <v>4288</v>
      </c>
      <c r="F1975" s="51" t="s">
        <v>29</v>
      </c>
    </row>
    <row r="1976" spans="1:6">
      <c r="A1976" s="51" t="s">
        <v>4290</v>
      </c>
      <c r="B1976" s="51" t="s">
        <v>25</v>
      </c>
      <c r="C1976" s="52">
        <v>22656</v>
      </c>
      <c r="D1976" s="51" t="s">
        <v>4291</v>
      </c>
      <c r="E1976" s="51" t="s">
        <v>4290</v>
      </c>
      <c r="F1976" s="51" t="s">
        <v>29</v>
      </c>
    </row>
    <row r="1977" spans="1:6">
      <c r="A1977" s="51" t="s">
        <v>4292</v>
      </c>
      <c r="B1977" s="51" t="s">
        <v>576</v>
      </c>
      <c r="C1977" s="52">
        <v>20394</v>
      </c>
      <c r="D1977" s="51" t="s">
        <v>4293</v>
      </c>
      <c r="E1977" s="51" t="s">
        <v>4292</v>
      </c>
      <c r="F1977" s="51" t="s">
        <v>29</v>
      </c>
    </row>
    <row r="1978" spans="1:6">
      <c r="A1978" s="51" t="s">
        <v>4294</v>
      </c>
      <c r="B1978" s="51" t="s">
        <v>718</v>
      </c>
      <c r="C1978" s="52">
        <v>31916</v>
      </c>
      <c r="D1978" s="51" t="s">
        <v>3485</v>
      </c>
      <c r="E1978" s="51" t="s">
        <v>4294</v>
      </c>
      <c r="F1978" s="51" t="s">
        <v>35</v>
      </c>
    </row>
    <row r="1979" spans="1:6">
      <c r="A1979" s="51" t="s">
        <v>4295</v>
      </c>
      <c r="B1979" s="51" t="s">
        <v>2206</v>
      </c>
      <c r="C1979" s="52">
        <v>28857</v>
      </c>
      <c r="D1979" s="51" t="s">
        <v>4296</v>
      </c>
      <c r="E1979" s="51" t="s">
        <v>4295</v>
      </c>
      <c r="F1979" s="51" t="s">
        <v>35</v>
      </c>
    </row>
    <row r="1980" spans="1:6">
      <c r="A1980" s="51" t="s">
        <v>4297</v>
      </c>
      <c r="B1980" s="51" t="s">
        <v>2206</v>
      </c>
      <c r="C1980" s="52">
        <v>23391</v>
      </c>
      <c r="D1980" s="51" t="s">
        <v>4298</v>
      </c>
      <c r="E1980" s="51" t="s">
        <v>4297</v>
      </c>
      <c r="F1980" s="51" t="s">
        <v>29</v>
      </c>
    </row>
    <row r="1981" spans="1:6">
      <c r="A1981" s="51" t="s">
        <v>4299</v>
      </c>
      <c r="B1981" s="51" t="s">
        <v>295</v>
      </c>
      <c r="C1981" s="52">
        <v>25704</v>
      </c>
      <c r="D1981" s="51" t="s">
        <v>4300</v>
      </c>
      <c r="E1981" s="51" t="s">
        <v>4299</v>
      </c>
      <c r="F1981" s="51" t="s">
        <v>35</v>
      </c>
    </row>
    <row r="1982" spans="1:6">
      <c r="A1982" s="51" t="s">
        <v>4301</v>
      </c>
      <c r="B1982" s="51" t="s">
        <v>2097</v>
      </c>
      <c r="C1982" s="52">
        <v>22470</v>
      </c>
      <c r="D1982" s="51" t="s">
        <v>4302</v>
      </c>
      <c r="E1982" s="51" t="s">
        <v>4301</v>
      </c>
      <c r="F1982" s="51" t="s">
        <v>29</v>
      </c>
    </row>
    <row r="1983" spans="1:6">
      <c r="A1983" s="51" t="s">
        <v>4303</v>
      </c>
      <c r="B1983" s="51" t="s">
        <v>2507</v>
      </c>
      <c r="C1983" s="52">
        <v>21004</v>
      </c>
      <c r="D1983" s="51" t="s">
        <v>4304</v>
      </c>
      <c r="E1983" s="51" t="s">
        <v>4303</v>
      </c>
      <c r="F1983" s="51" t="s">
        <v>29</v>
      </c>
    </row>
    <row r="1984" spans="1:6">
      <c r="A1984" s="51" t="s">
        <v>4305</v>
      </c>
      <c r="B1984" s="51" t="s">
        <v>836</v>
      </c>
      <c r="C1984" s="52">
        <v>26062</v>
      </c>
      <c r="D1984" s="51" t="s">
        <v>4306</v>
      </c>
      <c r="E1984" s="51" t="s">
        <v>4305</v>
      </c>
      <c r="F1984" s="51" t="s">
        <v>35</v>
      </c>
    </row>
    <row r="1985" spans="1:6">
      <c r="A1985" s="51" t="s">
        <v>4307</v>
      </c>
      <c r="B1985" s="51" t="s">
        <v>2071</v>
      </c>
      <c r="C1985" s="52">
        <v>25198</v>
      </c>
      <c r="D1985" s="51" t="s">
        <v>4308</v>
      </c>
      <c r="E1985" s="51" t="s">
        <v>4307</v>
      </c>
      <c r="F1985" s="51" t="s">
        <v>29</v>
      </c>
    </row>
    <row r="1986" spans="1:6">
      <c r="A1986" s="51" t="s">
        <v>4309</v>
      </c>
      <c r="B1986" s="51" t="s">
        <v>2071</v>
      </c>
      <c r="C1986" s="52">
        <v>27063</v>
      </c>
      <c r="D1986" s="51" t="s">
        <v>4310</v>
      </c>
      <c r="E1986" s="51" t="s">
        <v>4309</v>
      </c>
      <c r="F1986" s="51" t="s">
        <v>35</v>
      </c>
    </row>
    <row r="1987" spans="1:6">
      <c r="A1987" s="51" t="s">
        <v>4311</v>
      </c>
      <c r="B1987" s="51" t="s">
        <v>982</v>
      </c>
      <c r="C1987" s="52">
        <v>24652</v>
      </c>
      <c r="D1987" s="51" t="s">
        <v>4312</v>
      </c>
      <c r="E1987" s="51" t="s">
        <v>4311</v>
      </c>
      <c r="F1987" s="51" t="s">
        <v>29</v>
      </c>
    </row>
    <row r="1988" spans="1:6">
      <c r="A1988" s="51" t="s">
        <v>4313</v>
      </c>
      <c r="B1988" s="51" t="s">
        <v>256</v>
      </c>
      <c r="C1988" s="52">
        <v>28062</v>
      </c>
      <c r="D1988" s="51" t="s">
        <v>4314</v>
      </c>
      <c r="E1988" s="51" t="s">
        <v>4313</v>
      </c>
      <c r="F1988" s="51" t="s">
        <v>35</v>
      </c>
    </row>
    <row r="1989" spans="1:6">
      <c r="A1989" s="51" t="s">
        <v>4315</v>
      </c>
      <c r="B1989" s="51" t="s">
        <v>4316</v>
      </c>
      <c r="C1989" s="52">
        <v>32234</v>
      </c>
      <c r="D1989" s="51" t="s">
        <v>4317</v>
      </c>
      <c r="E1989" s="51" t="s">
        <v>4315</v>
      </c>
      <c r="F1989" s="51" t="s">
        <v>35</v>
      </c>
    </row>
    <row r="1990" spans="1:6">
      <c r="A1990" s="51" t="s">
        <v>4318</v>
      </c>
      <c r="B1990" s="51" t="s">
        <v>27</v>
      </c>
      <c r="C1990" s="52">
        <v>27955</v>
      </c>
      <c r="D1990" s="51" t="s">
        <v>4319</v>
      </c>
      <c r="E1990" s="51" t="s">
        <v>4318</v>
      </c>
      <c r="F1990" s="51" t="s">
        <v>35</v>
      </c>
    </row>
    <row r="1991" spans="1:6">
      <c r="A1991" s="51" t="s">
        <v>4320</v>
      </c>
      <c r="B1991" s="51" t="s">
        <v>27</v>
      </c>
      <c r="C1991" s="52">
        <v>25963</v>
      </c>
      <c r="D1991" s="51" t="s">
        <v>4321</v>
      </c>
      <c r="E1991" s="51" t="s">
        <v>4320</v>
      </c>
      <c r="F1991" s="51" t="s">
        <v>35</v>
      </c>
    </row>
    <row r="1992" spans="1:6">
      <c r="A1992" s="51" t="s">
        <v>4322</v>
      </c>
      <c r="B1992" s="51" t="s">
        <v>27</v>
      </c>
      <c r="C1992" s="52">
        <v>18247</v>
      </c>
      <c r="D1992" s="51" t="s">
        <v>4323</v>
      </c>
      <c r="E1992" s="51" t="s">
        <v>4322</v>
      </c>
      <c r="F1992" s="51" t="s">
        <v>29</v>
      </c>
    </row>
    <row r="1993" spans="1:6">
      <c r="A1993" s="51" t="s">
        <v>4324</v>
      </c>
      <c r="B1993" s="51" t="s">
        <v>27</v>
      </c>
      <c r="C1993" s="52">
        <v>25136</v>
      </c>
      <c r="D1993" s="51" t="s">
        <v>4325</v>
      </c>
      <c r="E1993" s="51" t="s">
        <v>4324</v>
      </c>
      <c r="F1993" s="51" t="s">
        <v>29</v>
      </c>
    </row>
    <row r="1994" spans="1:6">
      <c r="A1994" s="51" t="s">
        <v>4326</v>
      </c>
      <c r="B1994" s="51" t="s">
        <v>515</v>
      </c>
      <c r="C1994" s="52">
        <v>25051</v>
      </c>
      <c r="D1994" s="51" t="s">
        <v>4327</v>
      </c>
      <c r="E1994" s="51" t="s">
        <v>4326</v>
      </c>
      <c r="F1994" s="51" t="s">
        <v>29</v>
      </c>
    </row>
    <row r="1995" spans="1:6">
      <c r="A1995" s="51" t="s">
        <v>4328</v>
      </c>
      <c r="B1995" s="51" t="s">
        <v>187</v>
      </c>
      <c r="C1995" s="52">
        <v>11500</v>
      </c>
      <c r="D1995" s="51" t="s">
        <v>4329</v>
      </c>
      <c r="E1995" s="51" t="s">
        <v>4328</v>
      </c>
      <c r="F1995" s="51" t="s">
        <v>29</v>
      </c>
    </row>
    <row r="1996" spans="1:6">
      <c r="A1996" s="51" t="s">
        <v>4330</v>
      </c>
      <c r="B1996" s="51" t="s">
        <v>191</v>
      </c>
      <c r="C1996" s="52">
        <v>22340</v>
      </c>
      <c r="D1996" s="51" t="s">
        <v>4331</v>
      </c>
      <c r="E1996" s="51" t="s">
        <v>4330</v>
      </c>
      <c r="F1996" s="51" t="s">
        <v>29</v>
      </c>
    </row>
    <row r="1997" spans="1:6">
      <c r="A1997" s="51" t="s">
        <v>4332</v>
      </c>
      <c r="B1997" s="51" t="s">
        <v>191</v>
      </c>
      <c r="C1997" s="52">
        <v>24644</v>
      </c>
      <c r="D1997" s="51" t="s">
        <v>4333</v>
      </c>
      <c r="E1997" s="51" t="s">
        <v>4332</v>
      </c>
      <c r="F1997" s="51" t="s">
        <v>29</v>
      </c>
    </row>
    <row r="1998" spans="1:6">
      <c r="A1998" s="51" t="s">
        <v>4334</v>
      </c>
      <c r="B1998" s="51" t="s">
        <v>149</v>
      </c>
      <c r="C1998" s="52">
        <v>22652</v>
      </c>
      <c r="D1998" s="51" t="s">
        <v>4335</v>
      </c>
      <c r="E1998" s="51" t="s">
        <v>4334</v>
      </c>
      <c r="F1998" s="51" t="s">
        <v>29</v>
      </c>
    </row>
    <row r="1999" spans="1:6">
      <c r="A1999" s="51" t="s">
        <v>4336</v>
      </c>
      <c r="B1999" s="51" t="s">
        <v>198</v>
      </c>
      <c r="C1999" s="52">
        <v>24721</v>
      </c>
      <c r="D1999" s="51" t="s">
        <v>4337</v>
      </c>
      <c r="E1999" s="51" t="s">
        <v>4336</v>
      </c>
      <c r="F1999" s="51" t="s">
        <v>29</v>
      </c>
    </row>
    <row r="2000" spans="1:6">
      <c r="A2000" s="51" t="s">
        <v>4338</v>
      </c>
      <c r="B2000" s="51" t="s">
        <v>2206</v>
      </c>
      <c r="C2000" s="52">
        <v>28117</v>
      </c>
      <c r="D2000" s="51" t="s">
        <v>4339</v>
      </c>
      <c r="E2000" s="51" t="s">
        <v>4338</v>
      </c>
      <c r="F2000" s="51" t="s">
        <v>35</v>
      </c>
    </row>
    <row r="2001" spans="1:6">
      <c r="A2001" s="51" t="s">
        <v>4340</v>
      </c>
      <c r="B2001" s="51" t="s">
        <v>2139</v>
      </c>
      <c r="C2001" s="52">
        <v>20841</v>
      </c>
      <c r="D2001" s="51" t="s">
        <v>4341</v>
      </c>
      <c r="E2001" s="51" t="s">
        <v>4340</v>
      </c>
      <c r="F2001" s="51" t="s">
        <v>29</v>
      </c>
    </row>
    <row r="2002" spans="1:6">
      <c r="A2002" s="51" t="s">
        <v>4342</v>
      </c>
      <c r="B2002" s="51" t="s">
        <v>2050</v>
      </c>
      <c r="C2002" s="52">
        <v>17587</v>
      </c>
      <c r="D2002" s="51" t="s">
        <v>4343</v>
      </c>
      <c r="E2002" s="51" t="s">
        <v>4342</v>
      </c>
      <c r="F2002" s="51" t="s">
        <v>29</v>
      </c>
    </row>
    <row r="2003" spans="1:6">
      <c r="A2003" s="51" t="s">
        <v>4344</v>
      </c>
      <c r="B2003" s="51" t="s">
        <v>890</v>
      </c>
      <c r="C2003" s="52">
        <v>22768</v>
      </c>
      <c r="D2003" s="51" t="s">
        <v>4345</v>
      </c>
      <c r="E2003" s="51" t="s">
        <v>4344</v>
      </c>
      <c r="F2003" s="51" t="s">
        <v>29</v>
      </c>
    </row>
    <row r="2004" spans="1:6">
      <c r="A2004" s="51" t="s">
        <v>4346</v>
      </c>
      <c r="B2004" s="51" t="s">
        <v>2097</v>
      </c>
      <c r="C2004" s="52">
        <v>21893</v>
      </c>
      <c r="D2004" s="51" t="s">
        <v>4347</v>
      </c>
      <c r="E2004" s="51" t="s">
        <v>4346</v>
      </c>
      <c r="F2004" s="51" t="s">
        <v>29</v>
      </c>
    </row>
    <row r="2005" spans="1:6">
      <c r="A2005" s="51" t="s">
        <v>4348</v>
      </c>
      <c r="B2005" s="51" t="s">
        <v>2245</v>
      </c>
      <c r="C2005" s="52">
        <v>23240</v>
      </c>
      <c r="D2005" s="51" t="s">
        <v>4349</v>
      </c>
      <c r="E2005" s="51" t="s">
        <v>4348</v>
      </c>
      <c r="F2005" s="51" t="s">
        <v>29</v>
      </c>
    </row>
    <row r="2006" spans="1:6">
      <c r="A2006" s="51" t="s">
        <v>4350</v>
      </c>
      <c r="B2006" s="51" t="s">
        <v>2839</v>
      </c>
      <c r="C2006" s="52">
        <v>19820</v>
      </c>
      <c r="D2006" s="51" t="s">
        <v>4351</v>
      </c>
      <c r="E2006" s="51" t="s">
        <v>4350</v>
      </c>
      <c r="F2006" s="51" t="s">
        <v>29</v>
      </c>
    </row>
    <row r="2007" spans="1:6">
      <c r="A2007" s="51" t="s">
        <v>4352</v>
      </c>
      <c r="B2007" s="51" t="s">
        <v>116</v>
      </c>
      <c r="C2007" s="52">
        <v>20056</v>
      </c>
      <c r="D2007" s="51" t="s">
        <v>4353</v>
      </c>
      <c r="E2007" s="51" t="s">
        <v>4352</v>
      </c>
      <c r="F2007" s="51" t="s">
        <v>29</v>
      </c>
    </row>
    <row r="2008" spans="1:6">
      <c r="A2008" s="51" t="s">
        <v>4354</v>
      </c>
      <c r="B2008" s="51" t="s">
        <v>116</v>
      </c>
      <c r="C2008" s="52">
        <v>15109</v>
      </c>
      <c r="D2008" s="51" t="s">
        <v>4355</v>
      </c>
      <c r="E2008" s="51" t="s">
        <v>4354</v>
      </c>
      <c r="F2008" s="51" t="s">
        <v>29</v>
      </c>
    </row>
    <row r="2009" spans="1:6">
      <c r="A2009" s="51" t="s">
        <v>4356</v>
      </c>
      <c r="B2009" s="51" t="s">
        <v>47</v>
      </c>
      <c r="C2009" s="52">
        <v>26581</v>
      </c>
      <c r="D2009" s="51" t="s">
        <v>4357</v>
      </c>
      <c r="E2009" s="51" t="s">
        <v>4356</v>
      </c>
      <c r="F2009" s="51" t="s">
        <v>35</v>
      </c>
    </row>
    <row r="2010" spans="1:6">
      <c r="A2010" s="51" t="s">
        <v>4358</v>
      </c>
      <c r="B2010" s="51" t="s">
        <v>508</v>
      </c>
      <c r="C2010" s="52">
        <v>29554</v>
      </c>
      <c r="D2010" s="51" t="s">
        <v>4359</v>
      </c>
      <c r="E2010" s="51" t="s">
        <v>4358</v>
      </c>
      <c r="F2010" s="51" t="s">
        <v>35</v>
      </c>
    </row>
    <row r="2011" spans="1:6">
      <c r="A2011" s="51" t="s">
        <v>4360</v>
      </c>
      <c r="B2011" s="51" t="s">
        <v>508</v>
      </c>
      <c r="C2011" s="52">
        <v>25465</v>
      </c>
      <c r="D2011" s="51" t="s">
        <v>4361</v>
      </c>
      <c r="E2011" s="51" t="s">
        <v>4360</v>
      </c>
      <c r="F2011" s="51" t="s">
        <v>29</v>
      </c>
    </row>
    <row r="2012" spans="1:6">
      <c r="A2012" s="51" t="s">
        <v>4362</v>
      </c>
      <c r="B2012" s="51" t="s">
        <v>508</v>
      </c>
      <c r="C2012" s="52">
        <v>24480</v>
      </c>
      <c r="D2012" s="51" t="s">
        <v>4363</v>
      </c>
      <c r="E2012" s="51" t="s">
        <v>4362</v>
      </c>
      <c r="F2012" s="51" t="s">
        <v>29</v>
      </c>
    </row>
    <row r="2013" spans="1:6">
      <c r="A2013" s="51" t="s">
        <v>4364</v>
      </c>
      <c r="B2013" s="51" t="s">
        <v>652</v>
      </c>
      <c r="C2013" s="52">
        <v>25440</v>
      </c>
      <c r="D2013" s="51" t="s">
        <v>4365</v>
      </c>
      <c r="E2013" s="51" t="s">
        <v>4364</v>
      </c>
      <c r="F2013" s="51" t="s">
        <v>29</v>
      </c>
    </row>
    <row r="2014" spans="1:6">
      <c r="A2014" s="51" t="s">
        <v>4366</v>
      </c>
      <c r="B2014" s="51" t="s">
        <v>2182</v>
      </c>
      <c r="C2014" s="52">
        <v>12535</v>
      </c>
      <c r="D2014" s="51" t="s">
        <v>4367</v>
      </c>
      <c r="E2014" s="51" t="s">
        <v>4366</v>
      </c>
      <c r="F2014" s="51" t="s">
        <v>29</v>
      </c>
    </row>
    <row r="2015" spans="1:6">
      <c r="A2015" s="51" t="s">
        <v>4368</v>
      </c>
      <c r="B2015" s="51" t="s">
        <v>149</v>
      </c>
      <c r="C2015" s="52">
        <v>20821</v>
      </c>
      <c r="D2015" s="51" t="s">
        <v>4369</v>
      </c>
      <c r="E2015" s="51" t="s">
        <v>4368</v>
      </c>
      <c r="F2015" s="51" t="s">
        <v>29</v>
      </c>
    </row>
    <row r="2016" spans="1:6">
      <c r="A2016" s="51" t="s">
        <v>4370</v>
      </c>
      <c r="B2016" s="51" t="s">
        <v>1116</v>
      </c>
      <c r="C2016" s="52">
        <v>23386</v>
      </c>
      <c r="D2016" s="51" t="s">
        <v>4371</v>
      </c>
      <c r="E2016" s="51" t="s">
        <v>4370</v>
      </c>
      <c r="F2016" s="51" t="s">
        <v>29</v>
      </c>
    </row>
    <row r="2017" spans="1:6">
      <c r="A2017" s="51" t="s">
        <v>4372</v>
      </c>
      <c r="B2017" s="51" t="s">
        <v>25</v>
      </c>
      <c r="C2017" s="52">
        <v>20196</v>
      </c>
      <c r="D2017" s="51" t="s">
        <v>4373</v>
      </c>
      <c r="E2017" s="51" t="s">
        <v>4372</v>
      </c>
      <c r="F2017" s="51" t="s">
        <v>29</v>
      </c>
    </row>
    <row r="2018" spans="1:6">
      <c r="A2018" s="51" t="s">
        <v>4374</v>
      </c>
      <c r="B2018" s="51" t="s">
        <v>198</v>
      </c>
      <c r="C2018" s="52">
        <v>23929</v>
      </c>
      <c r="D2018" s="51" t="s">
        <v>246</v>
      </c>
      <c r="E2018" s="51" t="s">
        <v>4374</v>
      </c>
      <c r="F2018" s="51" t="s">
        <v>29</v>
      </c>
    </row>
    <row r="2019" spans="1:6">
      <c r="A2019" s="51" t="s">
        <v>4375</v>
      </c>
      <c r="B2019" s="51" t="s">
        <v>198</v>
      </c>
      <c r="C2019" s="52">
        <v>26591</v>
      </c>
      <c r="D2019" s="51" t="s">
        <v>4376</v>
      </c>
      <c r="E2019" s="51" t="s">
        <v>4375</v>
      </c>
      <c r="F2019" s="51" t="s">
        <v>35</v>
      </c>
    </row>
    <row r="2020" spans="1:6">
      <c r="A2020" s="51" t="s">
        <v>4377</v>
      </c>
      <c r="B2020" s="51" t="s">
        <v>718</v>
      </c>
      <c r="C2020" s="52">
        <v>18681</v>
      </c>
      <c r="D2020" s="51" t="s">
        <v>4378</v>
      </c>
      <c r="E2020" s="51" t="s">
        <v>4377</v>
      </c>
      <c r="F2020" s="51" t="s">
        <v>29</v>
      </c>
    </row>
    <row r="2021" spans="1:6">
      <c r="A2021" s="51" t="s">
        <v>4379</v>
      </c>
      <c r="B2021" s="51" t="s">
        <v>291</v>
      </c>
      <c r="C2021" s="52">
        <v>27870</v>
      </c>
      <c r="D2021" s="51" t="s">
        <v>4380</v>
      </c>
      <c r="E2021" s="51" t="s">
        <v>4379</v>
      </c>
      <c r="F2021" s="51" t="s">
        <v>35</v>
      </c>
    </row>
    <row r="2022" spans="1:6">
      <c r="A2022" s="51" t="s">
        <v>4381</v>
      </c>
      <c r="B2022" s="51" t="s">
        <v>47</v>
      </c>
      <c r="C2022" s="52">
        <v>18465</v>
      </c>
      <c r="D2022" s="51" t="s">
        <v>4382</v>
      </c>
      <c r="E2022" s="51" t="s">
        <v>4381</v>
      </c>
      <c r="F2022" s="51" t="s">
        <v>29</v>
      </c>
    </row>
    <row r="2023" spans="1:6">
      <c r="A2023" s="51" t="s">
        <v>4383</v>
      </c>
      <c r="B2023" s="51" t="s">
        <v>91</v>
      </c>
      <c r="C2023" s="52">
        <v>21993</v>
      </c>
      <c r="D2023" s="51" t="s">
        <v>4384</v>
      </c>
      <c r="E2023" s="51" t="s">
        <v>4383</v>
      </c>
      <c r="F2023" s="51" t="s">
        <v>29</v>
      </c>
    </row>
    <row r="2024" spans="1:6">
      <c r="A2024" s="51" t="s">
        <v>4385</v>
      </c>
      <c r="B2024" s="51" t="s">
        <v>91</v>
      </c>
      <c r="C2024" s="52">
        <v>24628</v>
      </c>
      <c r="D2024" s="51" t="s">
        <v>4386</v>
      </c>
      <c r="E2024" s="51" t="s">
        <v>4385</v>
      </c>
      <c r="F2024" s="51" t="s">
        <v>29</v>
      </c>
    </row>
    <row r="2025" spans="1:6">
      <c r="A2025" s="51" t="s">
        <v>4387</v>
      </c>
      <c r="B2025" s="51" t="s">
        <v>2221</v>
      </c>
      <c r="C2025" s="52">
        <v>26546</v>
      </c>
      <c r="D2025" s="51" t="s">
        <v>4388</v>
      </c>
      <c r="E2025" s="51" t="s">
        <v>4387</v>
      </c>
      <c r="F2025" s="51" t="s">
        <v>35</v>
      </c>
    </row>
    <row r="2026" spans="1:6">
      <c r="A2026" s="51" t="s">
        <v>4389</v>
      </c>
      <c r="B2026" s="51" t="s">
        <v>2322</v>
      </c>
      <c r="C2026" s="52">
        <v>25742</v>
      </c>
      <c r="D2026" s="51" t="s">
        <v>4390</v>
      </c>
      <c r="E2026" s="51" t="s">
        <v>4389</v>
      </c>
      <c r="F2026" s="51" t="s">
        <v>35</v>
      </c>
    </row>
    <row r="2027" spans="1:6">
      <c r="A2027" s="51" t="s">
        <v>4391</v>
      </c>
      <c r="B2027" s="51" t="s">
        <v>2343</v>
      </c>
      <c r="C2027" s="52">
        <v>21074</v>
      </c>
      <c r="D2027" s="51" t="s">
        <v>4392</v>
      </c>
      <c r="E2027" s="51" t="s">
        <v>4391</v>
      </c>
      <c r="F2027" s="51" t="s">
        <v>29</v>
      </c>
    </row>
    <row r="2028" spans="1:6">
      <c r="A2028" s="51" t="s">
        <v>4393</v>
      </c>
      <c r="B2028" s="51" t="s">
        <v>2343</v>
      </c>
      <c r="C2028" s="52">
        <v>24473</v>
      </c>
      <c r="D2028" s="51" t="s">
        <v>4394</v>
      </c>
      <c r="E2028" s="51" t="s">
        <v>4393</v>
      </c>
      <c r="F2028" s="51" t="s">
        <v>29</v>
      </c>
    </row>
    <row r="2029" spans="1:6">
      <c r="A2029" s="51" t="s">
        <v>4395</v>
      </c>
      <c r="B2029" s="51" t="s">
        <v>142</v>
      </c>
      <c r="C2029" s="52">
        <v>19730</v>
      </c>
      <c r="D2029" s="51" t="s">
        <v>4396</v>
      </c>
      <c r="E2029" s="51" t="s">
        <v>4395</v>
      </c>
      <c r="F2029" s="51" t="s">
        <v>29</v>
      </c>
    </row>
    <row r="2030" spans="1:6">
      <c r="A2030" s="51" t="s">
        <v>4397</v>
      </c>
      <c r="B2030" s="51" t="s">
        <v>471</v>
      </c>
      <c r="C2030" s="52">
        <v>29321</v>
      </c>
      <c r="D2030" s="51" t="s">
        <v>4398</v>
      </c>
      <c r="E2030" s="51" t="s">
        <v>4397</v>
      </c>
      <c r="F2030" s="51" t="s">
        <v>35</v>
      </c>
    </row>
    <row r="2031" spans="1:6">
      <c r="A2031" s="51" t="s">
        <v>4399</v>
      </c>
      <c r="B2031" s="51" t="s">
        <v>2377</v>
      </c>
      <c r="C2031" s="52">
        <v>22855</v>
      </c>
      <c r="D2031" s="51" t="s">
        <v>4400</v>
      </c>
      <c r="E2031" s="51" t="s">
        <v>4399</v>
      </c>
      <c r="F2031" s="51" t="s">
        <v>29</v>
      </c>
    </row>
    <row r="2032" spans="1:6">
      <c r="A2032" s="51" t="s">
        <v>4401</v>
      </c>
      <c r="B2032" s="51" t="s">
        <v>116</v>
      </c>
      <c r="C2032" s="52">
        <v>19401</v>
      </c>
      <c r="D2032" s="51" t="s">
        <v>4402</v>
      </c>
      <c r="E2032" s="51" t="s">
        <v>4401</v>
      </c>
      <c r="F2032" s="51" t="s">
        <v>29</v>
      </c>
    </row>
    <row r="2033" spans="1:6">
      <c r="A2033" s="51" t="s">
        <v>4403</v>
      </c>
      <c r="B2033" s="51" t="s">
        <v>108</v>
      </c>
      <c r="C2033" s="52">
        <v>24083</v>
      </c>
      <c r="D2033" s="51" t="s">
        <v>4404</v>
      </c>
      <c r="E2033" s="51" t="s">
        <v>4403</v>
      </c>
      <c r="F2033" s="51" t="s">
        <v>29</v>
      </c>
    </row>
    <row r="2034" spans="1:6">
      <c r="A2034" s="51" t="s">
        <v>4405</v>
      </c>
      <c r="B2034" s="51" t="s">
        <v>169</v>
      </c>
      <c r="C2034" s="52">
        <v>27591</v>
      </c>
      <c r="D2034" s="51" t="s">
        <v>4406</v>
      </c>
      <c r="E2034" s="51" t="s">
        <v>4405</v>
      </c>
      <c r="F2034" s="51" t="s">
        <v>35</v>
      </c>
    </row>
    <row r="2035" spans="1:6">
      <c r="A2035" s="51" t="s">
        <v>4407</v>
      </c>
      <c r="B2035" s="51" t="s">
        <v>169</v>
      </c>
      <c r="C2035" s="52">
        <v>17507</v>
      </c>
      <c r="D2035" s="51" t="s">
        <v>4408</v>
      </c>
      <c r="E2035" s="51" t="s">
        <v>4407</v>
      </c>
      <c r="F2035" s="51" t="s">
        <v>29</v>
      </c>
    </row>
    <row r="2036" spans="1:6">
      <c r="A2036" s="51" t="s">
        <v>4409</v>
      </c>
      <c r="B2036" s="51" t="s">
        <v>169</v>
      </c>
      <c r="C2036" s="52">
        <v>26773</v>
      </c>
      <c r="D2036" s="51" t="s">
        <v>4410</v>
      </c>
      <c r="E2036" s="51" t="s">
        <v>4409</v>
      </c>
      <c r="F2036" s="51" t="s">
        <v>35</v>
      </c>
    </row>
    <row r="2037" spans="1:6">
      <c r="A2037" s="51" t="s">
        <v>4411</v>
      </c>
      <c r="B2037" s="51" t="s">
        <v>2536</v>
      </c>
      <c r="C2037" s="52">
        <v>16993</v>
      </c>
      <c r="D2037" s="51" t="s">
        <v>4412</v>
      </c>
      <c r="E2037" s="51" t="s">
        <v>4411</v>
      </c>
      <c r="F2037" s="51" t="s">
        <v>29</v>
      </c>
    </row>
    <row r="2038" spans="1:6">
      <c r="A2038" s="51" t="s">
        <v>4413</v>
      </c>
      <c r="B2038" s="51" t="s">
        <v>2071</v>
      </c>
      <c r="C2038" s="52">
        <v>13890</v>
      </c>
      <c r="D2038" s="51" t="s">
        <v>4414</v>
      </c>
      <c r="E2038" s="51" t="s">
        <v>4413</v>
      </c>
      <c r="F2038" s="51" t="s">
        <v>29</v>
      </c>
    </row>
    <row r="2039" spans="1:6">
      <c r="A2039" s="51" t="s">
        <v>4415</v>
      </c>
      <c r="B2039" s="51" t="s">
        <v>2071</v>
      </c>
      <c r="C2039" s="52">
        <v>24387</v>
      </c>
      <c r="D2039" s="51" t="s">
        <v>4416</v>
      </c>
      <c r="E2039" s="51" t="s">
        <v>4415</v>
      </c>
      <c r="F2039" s="51" t="s">
        <v>29</v>
      </c>
    </row>
    <row r="2040" spans="1:6">
      <c r="A2040" s="51" t="s">
        <v>4417</v>
      </c>
      <c r="B2040" s="51" t="s">
        <v>256</v>
      </c>
      <c r="C2040" s="52">
        <v>30732</v>
      </c>
      <c r="D2040" s="51" t="s">
        <v>4418</v>
      </c>
      <c r="E2040" s="51" t="s">
        <v>4417</v>
      </c>
      <c r="F2040" s="51" t="s">
        <v>35</v>
      </c>
    </row>
    <row r="2041" spans="1:6">
      <c r="A2041" s="51" t="s">
        <v>4419</v>
      </c>
      <c r="B2041" s="51" t="s">
        <v>280</v>
      </c>
      <c r="C2041" s="52">
        <v>29722</v>
      </c>
      <c r="D2041" s="51" t="s">
        <v>4420</v>
      </c>
      <c r="E2041" s="51" t="s">
        <v>4419</v>
      </c>
      <c r="F2041" s="51" t="s">
        <v>35</v>
      </c>
    </row>
    <row r="2042" spans="1:6">
      <c r="A2042" s="51" t="s">
        <v>4421</v>
      </c>
      <c r="B2042" s="51" t="s">
        <v>2949</v>
      </c>
      <c r="C2042" s="52">
        <v>23113</v>
      </c>
      <c r="D2042" s="51" t="s">
        <v>4422</v>
      </c>
      <c r="E2042" s="51" t="s">
        <v>4421</v>
      </c>
      <c r="F2042" s="51" t="s">
        <v>29</v>
      </c>
    </row>
    <row r="2043" spans="1:6">
      <c r="A2043" s="51" t="s">
        <v>4423</v>
      </c>
      <c r="B2043" s="51" t="s">
        <v>652</v>
      </c>
      <c r="C2043" s="52">
        <v>22958</v>
      </c>
      <c r="D2043" s="51" t="s">
        <v>4424</v>
      </c>
      <c r="E2043" s="51" t="s">
        <v>4423</v>
      </c>
      <c r="F2043" s="51" t="s">
        <v>29</v>
      </c>
    </row>
    <row r="2044" spans="1:6">
      <c r="A2044" s="51" t="s">
        <v>4425</v>
      </c>
      <c r="B2044" s="51" t="s">
        <v>652</v>
      </c>
      <c r="C2044" s="52">
        <v>23181</v>
      </c>
      <c r="D2044" s="51" t="s">
        <v>4426</v>
      </c>
      <c r="E2044" s="51" t="s">
        <v>4425</v>
      </c>
      <c r="F2044" s="51" t="s">
        <v>29</v>
      </c>
    </row>
    <row r="2045" spans="1:6">
      <c r="A2045" s="51" t="s">
        <v>4427</v>
      </c>
      <c r="B2045" s="51" t="s">
        <v>652</v>
      </c>
      <c r="C2045" s="52">
        <v>22915</v>
      </c>
      <c r="D2045" s="51" t="s">
        <v>4428</v>
      </c>
      <c r="E2045" s="51" t="s">
        <v>4427</v>
      </c>
      <c r="F2045" s="51" t="s">
        <v>29</v>
      </c>
    </row>
    <row r="2046" spans="1:6">
      <c r="A2046" s="51" t="s">
        <v>4429</v>
      </c>
      <c r="B2046" s="51" t="s">
        <v>652</v>
      </c>
      <c r="C2046" s="52">
        <v>24187</v>
      </c>
      <c r="D2046" s="51" t="s">
        <v>4430</v>
      </c>
      <c r="E2046" s="51" t="s">
        <v>4429</v>
      </c>
      <c r="F2046" s="51" t="s">
        <v>29</v>
      </c>
    </row>
    <row r="2047" spans="1:6">
      <c r="A2047" s="51" t="s">
        <v>4431</v>
      </c>
      <c r="B2047" s="51" t="s">
        <v>116</v>
      </c>
      <c r="C2047" s="52">
        <v>31216</v>
      </c>
      <c r="D2047" s="51" t="s">
        <v>4432</v>
      </c>
      <c r="E2047" s="51" t="s">
        <v>4431</v>
      </c>
      <c r="F2047" s="51" t="s">
        <v>35</v>
      </c>
    </row>
    <row r="2048" spans="1:6">
      <c r="A2048" s="51" t="s">
        <v>4433</v>
      </c>
      <c r="B2048" s="51" t="s">
        <v>191</v>
      </c>
      <c r="C2048" s="52">
        <v>28342</v>
      </c>
      <c r="D2048" s="51" t="s">
        <v>4434</v>
      </c>
      <c r="E2048" s="51" t="s">
        <v>4433</v>
      </c>
      <c r="F2048" s="51" t="s">
        <v>35</v>
      </c>
    </row>
    <row r="2049" spans="1:6">
      <c r="A2049" s="51" t="s">
        <v>4435</v>
      </c>
      <c r="B2049" s="51" t="s">
        <v>191</v>
      </c>
      <c r="C2049" s="52">
        <v>20692</v>
      </c>
      <c r="D2049" s="51" t="s">
        <v>4436</v>
      </c>
      <c r="E2049" s="51" t="s">
        <v>4435</v>
      </c>
      <c r="F2049" s="51" t="s">
        <v>29</v>
      </c>
    </row>
    <row r="2050" spans="1:6">
      <c r="A2050" s="51" t="s">
        <v>4437</v>
      </c>
      <c r="B2050" s="51" t="s">
        <v>191</v>
      </c>
      <c r="C2050" s="52">
        <v>25577</v>
      </c>
      <c r="D2050" s="51" t="s">
        <v>4438</v>
      </c>
      <c r="E2050" s="51" t="s">
        <v>4437</v>
      </c>
      <c r="F2050" s="51" t="s">
        <v>29</v>
      </c>
    </row>
    <row r="2051" spans="1:6">
      <c r="A2051" s="51" t="s">
        <v>4439</v>
      </c>
      <c r="B2051" s="51" t="s">
        <v>191</v>
      </c>
      <c r="C2051" s="52">
        <v>15130</v>
      </c>
      <c r="D2051" s="51" t="s">
        <v>3813</v>
      </c>
      <c r="E2051" s="51" t="s">
        <v>4439</v>
      </c>
      <c r="F2051" s="51" t="s">
        <v>29</v>
      </c>
    </row>
    <row r="2052" spans="1:6">
      <c r="A2052" s="51" t="s">
        <v>4440</v>
      </c>
      <c r="B2052" s="51" t="s">
        <v>3144</v>
      </c>
      <c r="C2052" s="52">
        <v>19391</v>
      </c>
      <c r="D2052" s="51" t="s">
        <v>4441</v>
      </c>
      <c r="E2052" s="51" t="s">
        <v>4440</v>
      </c>
      <c r="F2052" s="51" t="s">
        <v>29</v>
      </c>
    </row>
    <row r="2053" spans="1:6">
      <c r="A2053" s="51" t="s">
        <v>4442</v>
      </c>
      <c r="B2053" s="51" t="s">
        <v>149</v>
      </c>
      <c r="C2053" s="52">
        <v>16227</v>
      </c>
      <c r="D2053" s="51" t="s">
        <v>4443</v>
      </c>
      <c r="E2053" s="51" t="s">
        <v>4442</v>
      </c>
      <c r="F2053" s="51" t="s">
        <v>29</v>
      </c>
    </row>
    <row r="2054" spans="1:6">
      <c r="A2054" s="51" t="s">
        <v>4444</v>
      </c>
      <c r="B2054" s="51" t="s">
        <v>149</v>
      </c>
      <c r="C2054" s="52">
        <v>23433</v>
      </c>
      <c r="D2054" s="51" t="s">
        <v>4445</v>
      </c>
      <c r="E2054" s="51" t="s">
        <v>4444</v>
      </c>
      <c r="F2054" s="51" t="s">
        <v>29</v>
      </c>
    </row>
    <row r="2055" spans="1:6">
      <c r="A2055" s="51" t="s">
        <v>4446</v>
      </c>
      <c r="B2055" s="51" t="s">
        <v>1260</v>
      </c>
      <c r="C2055" s="52">
        <v>21804</v>
      </c>
      <c r="D2055" s="51" t="s">
        <v>4447</v>
      </c>
      <c r="E2055" s="51" t="s">
        <v>4446</v>
      </c>
      <c r="F2055" s="51" t="s">
        <v>29</v>
      </c>
    </row>
    <row r="2056" spans="1:6">
      <c r="A2056" s="51" t="s">
        <v>4448</v>
      </c>
      <c r="B2056" s="51" t="s">
        <v>57</v>
      </c>
      <c r="C2056" s="52">
        <v>25827</v>
      </c>
      <c r="D2056" s="51" t="s">
        <v>457</v>
      </c>
      <c r="E2056" s="51" t="s">
        <v>4448</v>
      </c>
      <c r="F2056" s="51" t="s">
        <v>35</v>
      </c>
    </row>
    <row r="2057" spans="1:6">
      <c r="A2057" s="51" t="s">
        <v>4449</v>
      </c>
      <c r="B2057" s="51" t="s">
        <v>291</v>
      </c>
      <c r="C2057" s="52">
        <v>18974</v>
      </c>
      <c r="D2057" s="51" t="s">
        <v>4450</v>
      </c>
      <c r="E2057" s="51" t="s">
        <v>4449</v>
      </c>
      <c r="F2057" s="51" t="s">
        <v>29</v>
      </c>
    </row>
    <row r="2058" spans="1:6">
      <c r="A2058" s="51" t="s">
        <v>4451</v>
      </c>
      <c r="B2058" s="51" t="s">
        <v>2206</v>
      </c>
      <c r="C2058" s="52">
        <v>28819</v>
      </c>
      <c r="D2058" s="51" t="s">
        <v>4452</v>
      </c>
      <c r="E2058" s="51" t="s">
        <v>4451</v>
      </c>
      <c r="F2058" s="51" t="s">
        <v>35</v>
      </c>
    </row>
    <row r="2059" spans="1:6">
      <c r="A2059" s="51" t="s">
        <v>4453</v>
      </c>
      <c r="B2059" s="51" t="s">
        <v>368</v>
      </c>
      <c r="C2059" s="52">
        <v>23569</v>
      </c>
      <c r="D2059" s="51" t="s">
        <v>4454</v>
      </c>
      <c r="E2059" s="51" t="s">
        <v>4453</v>
      </c>
      <c r="F2059" s="51" t="s">
        <v>29</v>
      </c>
    </row>
    <row r="2060" spans="1:6">
      <c r="A2060" s="51" t="s">
        <v>4455</v>
      </c>
      <c r="B2060" s="51" t="s">
        <v>2245</v>
      </c>
      <c r="C2060" s="52">
        <v>23887</v>
      </c>
      <c r="D2060" s="51" t="s">
        <v>4456</v>
      </c>
      <c r="E2060" s="51" t="s">
        <v>4455</v>
      </c>
      <c r="F2060" s="51" t="s">
        <v>29</v>
      </c>
    </row>
    <row r="2061" spans="1:6">
      <c r="A2061" s="51" t="s">
        <v>4457</v>
      </c>
      <c r="B2061" s="51" t="s">
        <v>2245</v>
      </c>
      <c r="C2061" s="52">
        <v>28726</v>
      </c>
      <c r="D2061" s="51" t="s">
        <v>4458</v>
      </c>
      <c r="E2061" s="51" t="s">
        <v>4457</v>
      </c>
      <c r="F2061" s="51" t="s">
        <v>35</v>
      </c>
    </row>
    <row r="2062" spans="1:6">
      <c r="A2062" s="51" t="s">
        <v>4459</v>
      </c>
      <c r="B2062" s="51" t="s">
        <v>142</v>
      </c>
      <c r="C2062" s="52">
        <v>19781</v>
      </c>
      <c r="D2062" s="51" t="s">
        <v>4460</v>
      </c>
      <c r="E2062" s="51" t="s">
        <v>4459</v>
      </c>
      <c r="F2062" s="51" t="s">
        <v>29</v>
      </c>
    </row>
    <row r="2063" spans="1:6">
      <c r="A2063" s="51" t="s">
        <v>4461</v>
      </c>
      <c r="B2063" s="51" t="s">
        <v>4462</v>
      </c>
      <c r="C2063" s="52">
        <v>30304</v>
      </c>
      <c r="D2063" s="51" t="s">
        <v>4463</v>
      </c>
      <c r="E2063" s="51" t="s">
        <v>4461</v>
      </c>
      <c r="F2063" s="51" t="s">
        <v>35</v>
      </c>
    </row>
    <row r="2064" spans="1:6">
      <c r="A2064" s="51" t="s">
        <v>4464</v>
      </c>
      <c r="B2064" s="51" t="s">
        <v>890</v>
      </c>
      <c r="C2064" s="52">
        <v>18623</v>
      </c>
      <c r="D2064" s="51" t="s">
        <v>4465</v>
      </c>
      <c r="E2064" s="51" t="s">
        <v>4464</v>
      </c>
      <c r="F2064" s="51" t="s">
        <v>29</v>
      </c>
    </row>
    <row r="2065" spans="1:6">
      <c r="A2065" s="51" t="s">
        <v>4466</v>
      </c>
      <c r="B2065" s="51" t="s">
        <v>890</v>
      </c>
      <c r="C2065" s="52">
        <v>23232</v>
      </c>
      <c r="D2065" s="51" t="s">
        <v>286</v>
      </c>
      <c r="E2065" s="51" t="s">
        <v>4466</v>
      </c>
      <c r="F2065" s="51" t="s">
        <v>29</v>
      </c>
    </row>
    <row r="2066" spans="1:6">
      <c r="A2066" s="51" t="s">
        <v>4467</v>
      </c>
      <c r="B2066" s="51" t="s">
        <v>2097</v>
      </c>
      <c r="C2066" s="52">
        <v>29022</v>
      </c>
      <c r="D2066" s="51" t="s">
        <v>4468</v>
      </c>
      <c r="E2066" s="51" t="s">
        <v>4467</v>
      </c>
      <c r="F2066" s="51" t="s">
        <v>35</v>
      </c>
    </row>
    <row r="2067" spans="1:6">
      <c r="A2067" s="51" t="s">
        <v>4469</v>
      </c>
      <c r="B2067" s="51" t="s">
        <v>576</v>
      </c>
      <c r="C2067" s="52">
        <v>21993</v>
      </c>
      <c r="D2067" s="51" t="s">
        <v>4470</v>
      </c>
      <c r="E2067" s="51" t="s">
        <v>4469</v>
      </c>
      <c r="F2067" s="51" t="s">
        <v>29</v>
      </c>
    </row>
    <row r="2068" spans="1:6">
      <c r="A2068" s="51" t="s">
        <v>4471</v>
      </c>
      <c r="B2068" s="51" t="s">
        <v>395</v>
      </c>
      <c r="C2068" s="52">
        <v>32086</v>
      </c>
      <c r="D2068" s="51" t="s">
        <v>4472</v>
      </c>
      <c r="E2068" s="51" t="s">
        <v>4471</v>
      </c>
      <c r="F2068" s="51" t="s">
        <v>35</v>
      </c>
    </row>
    <row r="2069" spans="1:6">
      <c r="A2069" s="51" t="s">
        <v>4473</v>
      </c>
      <c r="B2069" s="51" t="s">
        <v>1653</v>
      </c>
      <c r="C2069" s="52">
        <v>23267</v>
      </c>
      <c r="D2069" s="51" t="s">
        <v>4474</v>
      </c>
      <c r="E2069" s="51" t="s">
        <v>4473</v>
      </c>
      <c r="F2069" s="51" t="s">
        <v>29</v>
      </c>
    </row>
    <row r="2070" spans="1:6">
      <c r="A2070" s="51" t="s">
        <v>4475</v>
      </c>
      <c r="B2070" s="51" t="s">
        <v>2423</v>
      </c>
      <c r="C2070" s="52">
        <v>32136</v>
      </c>
      <c r="D2070" s="51" t="s">
        <v>4476</v>
      </c>
      <c r="E2070" s="51" t="s">
        <v>4475</v>
      </c>
      <c r="F2070" s="51" t="s">
        <v>35</v>
      </c>
    </row>
    <row r="2071" spans="1:6">
      <c r="A2071" s="51" t="s">
        <v>4477</v>
      </c>
      <c r="B2071" s="51" t="s">
        <v>2322</v>
      </c>
      <c r="C2071" s="52">
        <v>29322</v>
      </c>
      <c r="D2071" s="51" t="s">
        <v>4478</v>
      </c>
      <c r="E2071" s="51" t="s">
        <v>4477</v>
      </c>
      <c r="F2071" s="51" t="s">
        <v>35</v>
      </c>
    </row>
    <row r="2072" spans="1:6">
      <c r="A2072" s="51" t="s">
        <v>4479</v>
      </c>
      <c r="B2072" s="51" t="s">
        <v>108</v>
      </c>
      <c r="C2072" s="52">
        <v>27397</v>
      </c>
      <c r="D2072" s="51" t="s">
        <v>4480</v>
      </c>
      <c r="E2072" s="51" t="s">
        <v>4479</v>
      </c>
      <c r="F2072" s="51" t="s">
        <v>35</v>
      </c>
    </row>
    <row r="2073" spans="1:6">
      <c r="A2073" s="51" t="s">
        <v>4481</v>
      </c>
      <c r="B2073" s="51" t="s">
        <v>2839</v>
      </c>
      <c r="C2073" s="52">
        <v>19439</v>
      </c>
      <c r="D2073" s="51" t="s">
        <v>4482</v>
      </c>
      <c r="E2073" s="51" t="s">
        <v>4481</v>
      </c>
      <c r="F2073" s="51" t="s">
        <v>29</v>
      </c>
    </row>
    <row r="2074" spans="1:6">
      <c r="A2074" s="51" t="s">
        <v>4483</v>
      </c>
      <c r="B2074" s="51" t="s">
        <v>2336</v>
      </c>
      <c r="C2074" s="52">
        <v>16699</v>
      </c>
      <c r="D2074" s="51" t="s">
        <v>4484</v>
      </c>
      <c r="E2074" s="51" t="s">
        <v>4483</v>
      </c>
      <c r="F2074" s="51" t="s">
        <v>29</v>
      </c>
    </row>
    <row r="2075" spans="1:6">
      <c r="A2075" s="51" t="s">
        <v>4485</v>
      </c>
      <c r="B2075" s="51" t="s">
        <v>116</v>
      </c>
      <c r="C2075" s="52">
        <v>18065</v>
      </c>
      <c r="D2075" s="51" t="s">
        <v>4486</v>
      </c>
      <c r="E2075" s="51" t="s">
        <v>4485</v>
      </c>
      <c r="F2075" s="51" t="s">
        <v>29</v>
      </c>
    </row>
    <row r="2076" spans="1:6">
      <c r="A2076" s="51" t="s">
        <v>4487</v>
      </c>
      <c r="B2076" s="51" t="s">
        <v>2144</v>
      </c>
      <c r="C2076" s="52">
        <v>30471</v>
      </c>
      <c r="D2076" s="51" t="s">
        <v>4488</v>
      </c>
      <c r="E2076" s="51" t="s">
        <v>4487</v>
      </c>
      <c r="F2076" s="51" t="s">
        <v>35</v>
      </c>
    </row>
    <row r="2077" spans="1:6">
      <c r="A2077" s="51" t="s">
        <v>4489</v>
      </c>
      <c r="B2077" s="51" t="s">
        <v>2377</v>
      </c>
      <c r="C2077" s="52">
        <v>25984</v>
      </c>
      <c r="D2077" s="51" t="s">
        <v>4490</v>
      </c>
      <c r="E2077" s="51" t="s">
        <v>4489</v>
      </c>
      <c r="F2077" s="51" t="s">
        <v>35</v>
      </c>
    </row>
    <row r="2078" spans="1:6">
      <c r="A2078" s="51" t="s">
        <v>4491</v>
      </c>
      <c r="B2078" s="51" t="s">
        <v>159</v>
      </c>
      <c r="C2078" s="52">
        <v>24240</v>
      </c>
      <c r="D2078" s="51" t="s">
        <v>4492</v>
      </c>
      <c r="E2078" s="51" t="s">
        <v>4491</v>
      </c>
      <c r="F2078" s="51" t="s">
        <v>29</v>
      </c>
    </row>
    <row r="2079" spans="1:6">
      <c r="A2079" s="51" t="s">
        <v>4493</v>
      </c>
      <c r="B2079" s="51" t="s">
        <v>2071</v>
      </c>
      <c r="C2079" s="52">
        <v>23802</v>
      </c>
      <c r="D2079" s="51" t="s">
        <v>4494</v>
      </c>
      <c r="E2079" s="51" t="s">
        <v>4493</v>
      </c>
      <c r="F2079" s="51" t="s">
        <v>29</v>
      </c>
    </row>
    <row r="2080" spans="1:6">
      <c r="A2080" s="51" t="s">
        <v>4495</v>
      </c>
      <c r="B2080" s="51" t="s">
        <v>2071</v>
      </c>
      <c r="C2080" s="52">
        <v>23870</v>
      </c>
      <c r="D2080" s="51" t="s">
        <v>4496</v>
      </c>
      <c r="E2080" s="51" t="s">
        <v>4495</v>
      </c>
      <c r="F2080" s="51" t="s">
        <v>29</v>
      </c>
    </row>
    <row r="2081" spans="1:6">
      <c r="A2081" s="51" t="s">
        <v>4497</v>
      </c>
      <c r="B2081" s="51" t="s">
        <v>2112</v>
      </c>
      <c r="C2081" s="52">
        <v>26036</v>
      </c>
      <c r="D2081" s="51" t="s">
        <v>4498</v>
      </c>
      <c r="E2081" s="51" t="s">
        <v>4497</v>
      </c>
      <c r="F2081" s="51" t="s">
        <v>35</v>
      </c>
    </row>
    <row r="2082" spans="1:6">
      <c r="A2082" s="51" t="s">
        <v>4499</v>
      </c>
      <c r="B2082" s="51" t="s">
        <v>256</v>
      </c>
      <c r="C2082" s="52">
        <v>25837</v>
      </c>
      <c r="D2082" s="51" t="s">
        <v>4500</v>
      </c>
      <c r="E2082" s="51" t="s">
        <v>4499</v>
      </c>
      <c r="F2082" s="51" t="s">
        <v>35</v>
      </c>
    </row>
    <row r="2083" spans="1:6">
      <c r="A2083" s="51" t="s">
        <v>4501</v>
      </c>
      <c r="B2083" s="51" t="s">
        <v>256</v>
      </c>
      <c r="C2083" s="52">
        <v>28948</v>
      </c>
      <c r="D2083" s="51" t="s">
        <v>4502</v>
      </c>
      <c r="E2083" s="51" t="s">
        <v>4501</v>
      </c>
      <c r="F2083" s="51" t="s">
        <v>35</v>
      </c>
    </row>
    <row r="2084" spans="1:6">
      <c r="A2084" s="51" t="s">
        <v>4503</v>
      </c>
      <c r="B2084" s="51" t="s">
        <v>256</v>
      </c>
      <c r="C2084" s="52">
        <v>26042</v>
      </c>
      <c r="D2084" s="51" t="s">
        <v>4504</v>
      </c>
      <c r="E2084" s="51" t="s">
        <v>4503</v>
      </c>
      <c r="F2084" s="51" t="s">
        <v>35</v>
      </c>
    </row>
    <row r="2085" spans="1:6">
      <c r="A2085" s="51" t="s">
        <v>4505</v>
      </c>
      <c r="B2085" s="51" t="s">
        <v>256</v>
      </c>
      <c r="C2085" s="52">
        <v>29728</v>
      </c>
      <c r="D2085" s="51" t="s">
        <v>4506</v>
      </c>
      <c r="E2085" s="51" t="s">
        <v>4505</v>
      </c>
      <c r="F2085" s="51" t="s">
        <v>35</v>
      </c>
    </row>
    <row r="2086" spans="1:6">
      <c r="A2086" s="51" t="s">
        <v>4507</v>
      </c>
      <c r="B2086" s="51" t="s">
        <v>27</v>
      </c>
      <c r="C2086" s="52">
        <v>29186</v>
      </c>
      <c r="D2086" s="51" t="s">
        <v>4508</v>
      </c>
      <c r="E2086" s="51" t="s">
        <v>4507</v>
      </c>
      <c r="F2086" s="51" t="s">
        <v>35</v>
      </c>
    </row>
    <row r="2087" spans="1:6">
      <c r="A2087" s="51" t="s">
        <v>4509</v>
      </c>
      <c r="B2087" s="51" t="s">
        <v>515</v>
      </c>
      <c r="C2087" s="52">
        <v>22502</v>
      </c>
      <c r="D2087" s="51" t="s">
        <v>4510</v>
      </c>
      <c r="E2087" s="51" t="s">
        <v>4509</v>
      </c>
      <c r="F2087" s="51" t="s">
        <v>29</v>
      </c>
    </row>
    <row r="2088" spans="1:6">
      <c r="A2088" s="51" t="s">
        <v>4511</v>
      </c>
      <c r="B2088" s="51" t="s">
        <v>116</v>
      </c>
      <c r="C2088" s="52">
        <v>26303</v>
      </c>
      <c r="D2088" s="51" t="s">
        <v>4512</v>
      </c>
      <c r="E2088" s="51" t="s">
        <v>4511</v>
      </c>
      <c r="F2088" s="51" t="s">
        <v>35</v>
      </c>
    </row>
    <row r="2089" spans="1:6">
      <c r="A2089" s="51" t="s">
        <v>4513</v>
      </c>
      <c r="B2089" s="51" t="s">
        <v>2623</v>
      </c>
      <c r="C2089" s="52">
        <v>28392</v>
      </c>
      <c r="D2089" s="51" t="s">
        <v>4514</v>
      </c>
      <c r="E2089" s="51" t="s">
        <v>4513</v>
      </c>
      <c r="F2089" s="51" t="s">
        <v>35</v>
      </c>
    </row>
    <row r="2090" spans="1:6">
      <c r="A2090" s="51" t="s">
        <v>4515</v>
      </c>
      <c r="B2090" s="51" t="s">
        <v>25</v>
      </c>
      <c r="C2090" s="52">
        <v>27228</v>
      </c>
      <c r="D2090" s="51" t="s">
        <v>4516</v>
      </c>
      <c r="E2090" s="51" t="s">
        <v>4515</v>
      </c>
      <c r="F2090" s="51" t="s">
        <v>35</v>
      </c>
    </row>
    <row r="2091" spans="1:6">
      <c r="A2091" s="51" t="s">
        <v>4517</v>
      </c>
      <c r="B2091" s="51" t="s">
        <v>25</v>
      </c>
      <c r="C2091" s="52">
        <v>22908</v>
      </c>
      <c r="D2091" s="51" t="s">
        <v>4518</v>
      </c>
      <c r="E2091" s="51" t="s">
        <v>4517</v>
      </c>
      <c r="F2091" s="51" t="s">
        <v>29</v>
      </c>
    </row>
    <row r="2092" spans="1:6">
      <c r="A2092" s="51" t="s">
        <v>4519</v>
      </c>
      <c r="B2092" s="51" t="s">
        <v>718</v>
      </c>
      <c r="C2092" s="52">
        <v>29182</v>
      </c>
      <c r="D2092" s="51" t="s">
        <v>3951</v>
      </c>
      <c r="E2092" s="51" t="s">
        <v>4519</v>
      </c>
      <c r="F2092" s="51" t="s">
        <v>35</v>
      </c>
    </row>
    <row r="2093" spans="1:6">
      <c r="A2093" s="51" t="s">
        <v>4520</v>
      </c>
      <c r="B2093" s="51" t="s">
        <v>2221</v>
      </c>
      <c r="C2093" s="52">
        <v>18969</v>
      </c>
      <c r="D2093" s="51" t="s">
        <v>4521</v>
      </c>
      <c r="E2093" s="51" t="s">
        <v>4520</v>
      </c>
      <c r="F2093" s="51" t="s">
        <v>29</v>
      </c>
    </row>
    <row r="2094" spans="1:6">
      <c r="A2094" s="51" t="s">
        <v>4522</v>
      </c>
      <c r="B2094" s="51" t="s">
        <v>2206</v>
      </c>
      <c r="C2094" s="52">
        <v>26653</v>
      </c>
      <c r="D2094" s="51" t="s">
        <v>4523</v>
      </c>
      <c r="E2094" s="51" t="s">
        <v>4522</v>
      </c>
      <c r="F2094" s="51" t="s">
        <v>35</v>
      </c>
    </row>
    <row r="2095" spans="1:6">
      <c r="A2095" s="51" t="s">
        <v>4524</v>
      </c>
      <c r="B2095" s="51" t="s">
        <v>2206</v>
      </c>
      <c r="C2095" s="52">
        <v>21272</v>
      </c>
      <c r="D2095" s="51" t="s">
        <v>4525</v>
      </c>
      <c r="E2095" s="51" t="s">
        <v>4524</v>
      </c>
      <c r="F2095" s="51" t="s">
        <v>29</v>
      </c>
    </row>
    <row r="2096" spans="1:6">
      <c r="A2096" s="51" t="s">
        <v>4526</v>
      </c>
      <c r="B2096" s="51" t="s">
        <v>2245</v>
      </c>
      <c r="C2096" s="52">
        <v>22753</v>
      </c>
      <c r="D2096" s="51" t="s">
        <v>4527</v>
      </c>
      <c r="E2096" s="51" t="s">
        <v>4526</v>
      </c>
      <c r="F2096" s="51" t="s">
        <v>29</v>
      </c>
    </row>
    <row r="2097" spans="1:6">
      <c r="A2097" s="51" t="s">
        <v>4528</v>
      </c>
      <c r="B2097" s="51" t="s">
        <v>91</v>
      </c>
      <c r="C2097" s="52">
        <v>21052</v>
      </c>
      <c r="D2097" s="51" t="s">
        <v>4198</v>
      </c>
      <c r="E2097" s="51" t="s">
        <v>4528</v>
      </c>
      <c r="F2097" s="51" t="s">
        <v>29</v>
      </c>
    </row>
    <row r="2098" spans="1:6">
      <c r="A2098" s="51" t="s">
        <v>4529</v>
      </c>
      <c r="B2098" s="51" t="s">
        <v>142</v>
      </c>
      <c r="C2098" s="52">
        <v>29436</v>
      </c>
      <c r="D2098" s="51" t="s">
        <v>4530</v>
      </c>
      <c r="E2098" s="51" t="s">
        <v>4529</v>
      </c>
      <c r="F2098" s="51" t="s">
        <v>35</v>
      </c>
    </row>
    <row r="2099" spans="1:6">
      <c r="A2099" s="51" t="s">
        <v>4531</v>
      </c>
      <c r="B2099" s="51" t="s">
        <v>191</v>
      </c>
      <c r="C2099" s="52">
        <v>19416</v>
      </c>
      <c r="D2099" s="51" t="s">
        <v>4532</v>
      </c>
      <c r="E2099" s="51" t="s">
        <v>4531</v>
      </c>
      <c r="F2099" s="51" t="s">
        <v>29</v>
      </c>
    </row>
    <row r="2100" spans="1:6">
      <c r="A2100" s="51" t="s">
        <v>4533</v>
      </c>
      <c r="B2100" s="51" t="s">
        <v>2041</v>
      </c>
      <c r="C2100" s="52">
        <v>23943</v>
      </c>
      <c r="D2100" s="51" t="s">
        <v>4534</v>
      </c>
      <c r="E2100" s="51" t="s">
        <v>4533</v>
      </c>
      <c r="F2100" s="51" t="s">
        <v>29</v>
      </c>
    </row>
    <row r="2101" spans="1:6">
      <c r="A2101" s="51" t="s">
        <v>4535</v>
      </c>
      <c r="B2101" s="51" t="s">
        <v>890</v>
      </c>
      <c r="C2101" s="52">
        <v>24615</v>
      </c>
      <c r="D2101" s="51" t="s">
        <v>4536</v>
      </c>
      <c r="E2101" s="51" t="s">
        <v>4535</v>
      </c>
      <c r="F2101" s="51" t="s">
        <v>29</v>
      </c>
    </row>
    <row r="2102" spans="1:6">
      <c r="A2102" s="51" t="s">
        <v>4537</v>
      </c>
      <c r="B2102" s="51" t="s">
        <v>2097</v>
      </c>
      <c r="C2102" s="52">
        <v>22342</v>
      </c>
      <c r="D2102" s="51" t="s">
        <v>4538</v>
      </c>
      <c r="E2102" s="51" t="s">
        <v>4537</v>
      </c>
      <c r="F2102" s="51" t="s">
        <v>29</v>
      </c>
    </row>
    <row r="2103" spans="1:6">
      <c r="A2103" s="51" t="s">
        <v>4539</v>
      </c>
      <c r="B2103" s="51" t="s">
        <v>116</v>
      </c>
      <c r="C2103" s="52">
        <v>20988</v>
      </c>
      <c r="D2103" s="51" t="s">
        <v>4540</v>
      </c>
      <c r="E2103" s="51" t="s">
        <v>4539</v>
      </c>
      <c r="F2103" s="51" t="s">
        <v>29</v>
      </c>
    </row>
    <row r="2104" spans="1:6">
      <c r="A2104" s="51" t="s">
        <v>4541</v>
      </c>
      <c r="B2104" s="51" t="s">
        <v>1653</v>
      </c>
      <c r="C2104" s="52">
        <v>26963</v>
      </c>
      <c r="D2104" s="51" t="s">
        <v>4542</v>
      </c>
      <c r="E2104" s="51" t="s">
        <v>4541</v>
      </c>
      <c r="F2104" s="51" t="s">
        <v>35</v>
      </c>
    </row>
    <row r="2105" spans="1:6">
      <c r="A2105" s="51" t="s">
        <v>4543</v>
      </c>
      <c r="B2105" s="51" t="s">
        <v>25</v>
      </c>
      <c r="C2105" s="52">
        <v>28302</v>
      </c>
      <c r="D2105" s="51" t="s">
        <v>4544</v>
      </c>
      <c r="E2105" s="51" t="s">
        <v>4543</v>
      </c>
      <c r="F2105" s="51" t="s">
        <v>35</v>
      </c>
    </row>
    <row r="2106" spans="1:6">
      <c r="A2106" s="51" t="s">
        <v>4545</v>
      </c>
      <c r="B2106" s="51" t="s">
        <v>471</v>
      </c>
      <c r="C2106" s="52">
        <v>28014</v>
      </c>
      <c r="D2106" s="51" t="s">
        <v>4546</v>
      </c>
      <c r="E2106" s="51" t="s">
        <v>4545</v>
      </c>
      <c r="F2106" s="51" t="s">
        <v>35</v>
      </c>
    </row>
    <row r="2107" spans="1:6">
      <c r="A2107" s="51" t="s">
        <v>4547</v>
      </c>
      <c r="B2107" s="51" t="s">
        <v>471</v>
      </c>
      <c r="C2107" s="52">
        <v>22874</v>
      </c>
      <c r="D2107" s="51" t="s">
        <v>4548</v>
      </c>
      <c r="E2107" s="51" t="s">
        <v>4547</v>
      </c>
      <c r="F2107" s="51" t="s">
        <v>29</v>
      </c>
    </row>
    <row r="2108" spans="1:6">
      <c r="A2108" s="51" t="s">
        <v>4549</v>
      </c>
      <c r="B2108" s="51" t="s">
        <v>91</v>
      </c>
      <c r="C2108" s="52">
        <v>24086</v>
      </c>
      <c r="D2108" s="51" t="s">
        <v>4550</v>
      </c>
      <c r="E2108" s="51" t="s">
        <v>4549</v>
      </c>
      <c r="F2108" s="51" t="s">
        <v>29</v>
      </c>
    </row>
    <row r="2109" spans="1:6">
      <c r="A2109" s="51" t="s">
        <v>4551</v>
      </c>
      <c r="B2109" s="51" t="s">
        <v>2136</v>
      </c>
      <c r="C2109" s="52">
        <v>24885</v>
      </c>
      <c r="D2109" s="51" t="s">
        <v>4552</v>
      </c>
      <c r="E2109" s="51" t="s">
        <v>4551</v>
      </c>
      <c r="F2109" s="51" t="s">
        <v>29</v>
      </c>
    </row>
    <row r="2110" spans="1:6">
      <c r="A2110" s="51" t="s">
        <v>4553</v>
      </c>
      <c r="B2110" s="51" t="s">
        <v>27</v>
      </c>
      <c r="C2110" s="52">
        <v>26200</v>
      </c>
      <c r="D2110" s="51" t="s">
        <v>4554</v>
      </c>
      <c r="E2110" s="51" t="s">
        <v>4553</v>
      </c>
      <c r="F2110" s="51" t="s">
        <v>35</v>
      </c>
    </row>
    <row r="2111" spans="1:6">
      <c r="A2111" s="51" t="s">
        <v>4555</v>
      </c>
      <c r="B2111" s="51" t="s">
        <v>91</v>
      </c>
      <c r="C2111" s="52">
        <v>27783</v>
      </c>
      <c r="D2111" s="51" t="s">
        <v>4556</v>
      </c>
      <c r="E2111" s="51" t="s">
        <v>4555</v>
      </c>
      <c r="F2111" s="51" t="s">
        <v>35</v>
      </c>
    </row>
    <row r="2112" spans="1:6">
      <c r="A2112" s="51" t="s">
        <v>4557</v>
      </c>
      <c r="B2112" s="51" t="s">
        <v>27</v>
      </c>
      <c r="C2112" s="52">
        <v>30183</v>
      </c>
      <c r="D2112" s="51" t="s">
        <v>4558</v>
      </c>
      <c r="E2112" s="51" t="s">
        <v>4557</v>
      </c>
      <c r="F2112" s="51" t="s">
        <v>35</v>
      </c>
    </row>
    <row r="2113" spans="1:6">
      <c r="A2113" s="51" t="s">
        <v>4559</v>
      </c>
      <c r="B2113" s="51" t="s">
        <v>187</v>
      </c>
      <c r="C2113" s="52">
        <v>30516</v>
      </c>
      <c r="D2113" s="51" t="s">
        <v>4560</v>
      </c>
      <c r="E2113" s="51" t="s">
        <v>4559</v>
      </c>
      <c r="F2113" s="51" t="s">
        <v>35</v>
      </c>
    </row>
    <row r="2114" spans="1:6">
      <c r="A2114" s="51" t="s">
        <v>4561</v>
      </c>
      <c r="B2114" s="51" t="s">
        <v>159</v>
      </c>
      <c r="C2114" s="52">
        <v>20892</v>
      </c>
      <c r="D2114" s="51" t="s">
        <v>4562</v>
      </c>
      <c r="E2114" s="51" t="s">
        <v>4561</v>
      </c>
      <c r="F2114" s="51" t="s">
        <v>29</v>
      </c>
    </row>
    <row r="2115" spans="1:6">
      <c r="A2115" s="51" t="s">
        <v>4563</v>
      </c>
      <c r="B2115" s="51" t="s">
        <v>2097</v>
      </c>
      <c r="C2115" s="52">
        <v>21947</v>
      </c>
      <c r="D2115" s="51" t="s">
        <v>4564</v>
      </c>
      <c r="E2115" s="51" t="s">
        <v>4563</v>
      </c>
      <c r="F2115" s="51" t="s">
        <v>29</v>
      </c>
    </row>
    <row r="2116" spans="1:6">
      <c r="A2116" s="51" t="s">
        <v>4565</v>
      </c>
      <c r="B2116" s="51" t="s">
        <v>159</v>
      </c>
      <c r="C2116" s="52">
        <v>20321</v>
      </c>
      <c r="D2116" s="51" t="s">
        <v>4566</v>
      </c>
      <c r="E2116" s="51" t="s">
        <v>4565</v>
      </c>
      <c r="F2116" s="51" t="s">
        <v>29</v>
      </c>
    </row>
    <row r="2117" spans="1:6">
      <c r="A2117" s="51" t="s">
        <v>4567</v>
      </c>
      <c r="B2117" s="51" t="s">
        <v>159</v>
      </c>
      <c r="C2117" s="52">
        <v>22167</v>
      </c>
      <c r="D2117" s="51" t="s">
        <v>4568</v>
      </c>
      <c r="E2117" s="51" t="s">
        <v>4567</v>
      </c>
      <c r="F2117" s="51" t="s">
        <v>29</v>
      </c>
    </row>
    <row r="2118" spans="1:6">
      <c r="A2118" s="51" t="s">
        <v>4569</v>
      </c>
      <c r="B2118" s="51" t="s">
        <v>159</v>
      </c>
      <c r="C2118" s="52">
        <v>12484</v>
      </c>
      <c r="D2118" s="51" t="s">
        <v>4570</v>
      </c>
      <c r="E2118" s="51" t="s">
        <v>4569</v>
      </c>
      <c r="F2118" s="51" t="s">
        <v>29</v>
      </c>
    </row>
    <row r="2119" spans="1:6">
      <c r="A2119" s="51" t="s">
        <v>4571</v>
      </c>
      <c r="B2119" s="51" t="s">
        <v>159</v>
      </c>
      <c r="C2119" s="52">
        <v>12547</v>
      </c>
      <c r="D2119" s="51" t="s">
        <v>4572</v>
      </c>
      <c r="E2119" s="51" t="s">
        <v>4571</v>
      </c>
      <c r="F2119" s="51" t="s">
        <v>29</v>
      </c>
    </row>
    <row r="2120" spans="1:6">
      <c r="A2120" s="51" t="s">
        <v>4573</v>
      </c>
      <c r="B2120" s="51" t="s">
        <v>159</v>
      </c>
      <c r="C2120" s="52">
        <v>17794</v>
      </c>
      <c r="D2120" s="51" t="s">
        <v>4574</v>
      </c>
      <c r="E2120" s="51" t="s">
        <v>4573</v>
      </c>
      <c r="F2120" s="51" t="s">
        <v>29</v>
      </c>
    </row>
    <row r="2121" spans="1:6">
      <c r="A2121" s="51" t="s">
        <v>4575</v>
      </c>
      <c r="B2121" s="51" t="s">
        <v>159</v>
      </c>
      <c r="C2121" s="52">
        <v>16307</v>
      </c>
      <c r="D2121" s="51" t="s">
        <v>4576</v>
      </c>
      <c r="E2121" s="51" t="s">
        <v>4575</v>
      </c>
      <c r="F2121" s="51" t="s">
        <v>29</v>
      </c>
    </row>
    <row r="2122" spans="1:6">
      <c r="A2122" s="51" t="s">
        <v>4577</v>
      </c>
      <c r="B2122" s="51" t="s">
        <v>159</v>
      </c>
      <c r="C2122" s="52">
        <v>15508</v>
      </c>
      <c r="D2122" s="51" t="s">
        <v>4578</v>
      </c>
      <c r="E2122" s="51" t="s">
        <v>4577</v>
      </c>
      <c r="F2122" s="51" t="s">
        <v>29</v>
      </c>
    </row>
    <row r="2123" spans="1:6">
      <c r="A2123" s="51" t="s">
        <v>4579</v>
      </c>
      <c r="B2123" s="51" t="s">
        <v>159</v>
      </c>
      <c r="C2123" s="52">
        <v>31214</v>
      </c>
      <c r="D2123" s="51" t="s">
        <v>4580</v>
      </c>
      <c r="E2123" s="51" t="s">
        <v>4579</v>
      </c>
      <c r="F2123" s="51" t="s">
        <v>35</v>
      </c>
    </row>
    <row r="2124" spans="1:6">
      <c r="A2124" s="51" t="s">
        <v>4581</v>
      </c>
      <c r="B2124" s="51" t="s">
        <v>159</v>
      </c>
      <c r="C2124" s="52">
        <v>20382</v>
      </c>
      <c r="D2124" s="51" t="s">
        <v>4582</v>
      </c>
      <c r="E2124" s="51" t="s">
        <v>4581</v>
      </c>
      <c r="F2124" s="51" t="s">
        <v>29</v>
      </c>
    </row>
    <row r="2125" spans="1:6">
      <c r="A2125" s="51" t="s">
        <v>4583</v>
      </c>
      <c r="B2125" s="51" t="s">
        <v>159</v>
      </c>
      <c r="C2125" s="52">
        <v>22399</v>
      </c>
      <c r="D2125" s="51" t="s">
        <v>4584</v>
      </c>
      <c r="E2125" s="51" t="s">
        <v>4583</v>
      </c>
      <c r="F2125" s="51" t="s">
        <v>29</v>
      </c>
    </row>
    <row r="2126" spans="1:6">
      <c r="A2126" s="51" t="s">
        <v>4585</v>
      </c>
      <c r="B2126" s="51" t="s">
        <v>169</v>
      </c>
      <c r="C2126" s="52">
        <v>23213</v>
      </c>
      <c r="D2126" s="51" t="s">
        <v>4586</v>
      </c>
      <c r="E2126" s="51" t="s">
        <v>4585</v>
      </c>
      <c r="F2126" s="51" t="s">
        <v>29</v>
      </c>
    </row>
    <row r="2127" spans="1:6">
      <c r="A2127" s="51" t="s">
        <v>4587</v>
      </c>
      <c r="B2127" s="51" t="s">
        <v>2468</v>
      </c>
      <c r="C2127" s="52">
        <v>25798</v>
      </c>
      <c r="D2127" s="51" t="s">
        <v>4588</v>
      </c>
      <c r="E2127" s="51" t="s">
        <v>4587</v>
      </c>
      <c r="F2127" s="51" t="s">
        <v>35</v>
      </c>
    </row>
    <row r="2128" spans="1:6">
      <c r="A2128" s="51" t="s">
        <v>4589</v>
      </c>
      <c r="B2128" s="51" t="s">
        <v>176</v>
      </c>
      <c r="C2128" s="52">
        <v>24276</v>
      </c>
      <c r="D2128" s="51" t="s">
        <v>4590</v>
      </c>
      <c r="E2128" s="51" t="s">
        <v>4589</v>
      </c>
      <c r="F2128" s="51" t="s">
        <v>29</v>
      </c>
    </row>
    <row r="2129" spans="1:6">
      <c r="A2129" s="51" t="s">
        <v>4591</v>
      </c>
      <c r="B2129" s="51" t="s">
        <v>69</v>
      </c>
      <c r="C2129" s="52">
        <v>32334</v>
      </c>
      <c r="D2129" s="51" t="s">
        <v>4592</v>
      </c>
      <c r="E2129" s="51" t="s">
        <v>4591</v>
      </c>
      <c r="F2129" s="51" t="s">
        <v>35</v>
      </c>
    </row>
    <row r="2130" spans="1:6">
      <c r="A2130" s="51" t="s">
        <v>4593</v>
      </c>
      <c r="B2130" s="51" t="s">
        <v>69</v>
      </c>
      <c r="C2130" s="52">
        <v>21677</v>
      </c>
      <c r="D2130" s="51" t="s">
        <v>4594</v>
      </c>
      <c r="E2130" s="51" t="s">
        <v>4593</v>
      </c>
      <c r="F2130" s="51" t="s">
        <v>29</v>
      </c>
    </row>
    <row r="2131" spans="1:6">
      <c r="A2131" s="51" t="s">
        <v>4595</v>
      </c>
      <c r="B2131" s="51" t="s">
        <v>187</v>
      </c>
      <c r="C2131" s="52">
        <v>31148</v>
      </c>
      <c r="D2131" s="51" t="s">
        <v>4596</v>
      </c>
      <c r="E2131" s="51" t="s">
        <v>4595</v>
      </c>
      <c r="F2131" s="51" t="s">
        <v>35</v>
      </c>
    </row>
    <row r="2132" spans="1:6">
      <c r="A2132" s="51" t="s">
        <v>4597</v>
      </c>
      <c r="B2132" s="51" t="s">
        <v>61</v>
      </c>
      <c r="C2132" s="52">
        <v>12767</v>
      </c>
      <c r="D2132" s="51" t="s">
        <v>4598</v>
      </c>
      <c r="E2132" s="51" t="s">
        <v>4597</v>
      </c>
      <c r="F2132" s="51" t="s">
        <v>29</v>
      </c>
    </row>
    <row r="2133" spans="1:6">
      <c r="A2133" s="51" t="s">
        <v>4599</v>
      </c>
      <c r="B2133" s="51" t="s">
        <v>2071</v>
      </c>
      <c r="C2133" s="52">
        <v>25821</v>
      </c>
      <c r="D2133" s="51" t="s">
        <v>4600</v>
      </c>
      <c r="E2133" s="51" t="s">
        <v>4599</v>
      </c>
      <c r="F2133" s="51" t="s">
        <v>35</v>
      </c>
    </row>
    <row r="2134" spans="1:6">
      <c r="A2134" s="51" t="s">
        <v>4601</v>
      </c>
      <c r="B2134" s="51" t="s">
        <v>439</v>
      </c>
      <c r="C2134" s="52">
        <v>17953</v>
      </c>
      <c r="D2134" s="51" t="s">
        <v>4602</v>
      </c>
      <c r="E2134" s="51" t="s">
        <v>4601</v>
      </c>
      <c r="F2134" s="51" t="s">
        <v>29</v>
      </c>
    </row>
    <row r="2135" spans="1:6">
      <c r="A2135" s="51" t="s">
        <v>4603</v>
      </c>
      <c r="B2135" s="51" t="s">
        <v>1089</v>
      </c>
      <c r="C2135" s="52">
        <v>21406</v>
      </c>
      <c r="D2135" s="51" t="s">
        <v>4604</v>
      </c>
      <c r="E2135" s="51" t="s">
        <v>4603</v>
      </c>
      <c r="F2135" s="51" t="s">
        <v>29</v>
      </c>
    </row>
    <row r="2136" spans="1:6">
      <c r="A2136" s="51" t="s">
        <v>4605</v>
      </c>
      <c r="B2136" s="51" t="s">
        <v>1089</v>
      </c>
      <c r="C2136" s="52">
        <v>24891</v>
      </c>
      <c r="D2136" s="51" t="s">
        <v>4606</v>
      </c>
      <c r="E2136" s="51" t="s">
        <v>4605</v>
      </c>
      <c r="F2136" s="51" t="s">
        <v>29</v>
      </c>
    </row>
    <row r="2137" spans="1:6">
      <c r="A2137" s="51" t="s">
        <v>4607</v>
      </c>
      <c r="B2137" s="51" t="s">
        <v>1089</v>
      </c>
      <c r="C2137" s="52">
        <v>23271</v>
      </c>
      <c r="D2137" s="51" t="s">
        <v>4608</v>
      </c>
      <c r="E2137" s="51" t="s">
        <v>4607</v>
      </c>
      <c r="F2137" s="51" t="s">
        <v>29</v>
      </c>
    </row>
    <row r="2138" spans="1:6">
      <c r="A2138" s="51" t="s">
        <v>4609</v>
      </c>
      <c r="B2138" s="51" t="s">
        <v>1089</v>
      </c>
      <c r="C2138" s="52">
        <v>23474</v>
      </c>
      <c r="D2138" s="51" t="s">
        <v>4610</v>
      </c>
      <c r="E2138" s="51" t="s">
        <v>4609</v>
      </c>
      <c r="F2138" s="51" t="s">
        <v>29</v>
      </c>
    </row>
    <row r="2139" spans="1:6">
      <c r="A2139" s="51" t="s">
        <v>4611</v>
      </c>
      <c r="B2139" s="51" t="s">
        <v>1089</v>
      </c>
      <c r="C2139" s="52">
        <v>22530</v>
      </c>
      <c r="D2139" s="51" t="s">
        <v>4612</v>
      </c>
      <c r="E2139" s="51" t="s">
        <v>4611</v>
      </c>
      <c r="F2139" s="51" t="s">
        <v>29</v>
      </c>
    </row>
    <row r="2140" spans="1:6">
      <c r="A2140" s="51" t="s">
        <v>4613</v>
      </c>
      <c r="B2140" s="51" t="s">
        <v>1089</v>
      </c>
      <c r="C2140" s="52">
        <v>17973</v>
      </c>
      <c r="D2140" s="51" t="s">
        <v>4614</v>
      </c>
      <c r="E2140" s="51" t="s">
        <v>4613</v>
      </c>
      <c r="F2140" s="51" t="s">
        <v>29</v>
      </c>
    </row>
    <row r="2141" spans="1:6">
      <c r="A2141" s="51" t="s">
        <v>4615</v>
      </c>
      <c r="B2141" s="51" t="s">
        <v>982</v>
      </c>
      <c r="C2141" s="52">
        <v>25517</v>
      </c>
      <c r="D2141" s="51" t="s">
        <v>4616</v>
      </c>
      <c r="E2141" s="51" t="s">
        <v>4615</v>
      </c>
      <c r="F2141" s="51" t="s">
        <v>29</v>
      </c>
    </row>
    <row r="2142" spans="1:6">
      <c r="A2142" s="51" t="s">
        <v>4617</v>
      </c>
      <c r="B2142" s="51" t="s">
        <v>982</v>
      </c>
      <c r="C2142" s="52">
        <v>17071</v>
      </c>
      <c r="D2142" s="51" t="s">
        <v>4618</v>
      </c>
      <c r="E2142" s="51" t="s">
        <v>4617</v>
      </c>
      <c r="F2142" s="51" t="s">
        <v>29</v>
      </c>
    </row>
    <row r="2143" spans="1:6">
      <c r="A2143" s="51" t="s">
        <v>4619</v>
      </c>
      <c r="B2143" s="51" t="s">
        <v>982</v>
      </c>
      <c r="C2143" s="52">
        <v>23286</v>
      </c>
      <c r="D2143" s="51" t="s">
        <v>4620</v>
      </c>
      <c r="E2143" s="51" t="s">
        <v>4619</v>
      </c>
      <c r="F2143" s="51" t="s">
        <v>29</v>
      </c>
    </row>
    <row r="2144" spans="1:6">
      <c r="A2144" s="51" t="s">
        <v>4621</v>
      </c>
      <c r="B2144" s="51" t="s">
        <v>982</v>
      </c>
      <c r="C2144" s="52">
        <v>23302</v>
      </c>
      <c r="D2144" s="51" t="s">
        <v>4622</v>
      </c>
      <c r="E2144" s="51" t="s">
        <v>4621</v>
      </c>
      <c r="F2144" s="51" t="s">
        <v>29</v>
      </c>
    </row>
    <row r="2145" spans="1:6">
      <c r="A2145" s="51" t="s">
        <v>4623</v>
      </c>
      <c r="B2145" s="51" t="s">
        <v>982</v>
      </c>
      <c r="C2145" s="52">
        <v>21625</v>
      </c>
      <c r="D2145" s="51" t="s">
        <v>4624</v>
      </c>
      <c r="E2145" s="51" t="s">
        <v>4623</v>
      </c>
      <c r="F2145" s="51" t="s">
        <v>29</v>
      </c>
    </row>
    <row r="2146" spans="1:6">
      <c r="A2146" s="51" t="s">
        <v>4625</v>
      </c>
      <c r="B2146" s="51" t="s">
        <v>982</v>
      </c>
      <c r="C2146" s="52">
        <v>17477</v>
      </c>
      <c r="D2146" s="51" t="s">
        <v>4626</v>
      </c>
      <c r="E2146" s="51" t="s">
        <v>4625</v>
      </c>
      <c r="F2146" s="51" t="s">
        <v>29</v>
      </c>
    </row>
    <row r="2147" spans="1:6">
      <c r="A2147" s="51" t="s">
        <v>4627</v>
      </c>
      <c r="B2147" s="51" t="s">
        <v>982</v>
      </c>
      <c r="C2147" s="52">
        <v>25411</v>
      </c>
      <c r="D2147" s="51" t="s">
        <v>4628</v>
      </c>
      <c r="E2147" s="51" t="s">
        <v>4627</v>
      </c>
      <c r="F2147" s="51" t="s">
        <v>29</v>
      </c>
    </row>
    <row r="2148" spans="1:6">
      <c r="A2148" s="51" t="s">
        <v>4629</v>
      </c>
      <c r="B2148" s="51" t="s">
        <v>256</v>
      </c>
      <c r="C2148" s="52">
        <v>28276</v>
      </c>
      <c r="D2148" s="51" t="s">
        <v>4630</v>
      </c>
      <c r="E2148" s="51" t="s">
        <v>4629</v>
      </c>
      <c r="F2148" s="51" t="s">
        <v>35</v>
      </c>
    </row>
    <row r="2149" spans="1:6">
      <c r="A2149" s="51" t="s">
        <v>4631</v>
      </c>
      <c r="B2149" s="51" t="s">
        <v>256</v>
      </c>
      <c r="C2149" s="52">
        <v>29017</v>
      </c>
      <c r="D2149" s="51" t="s">
        <v>4632</v>
      </c>
      <c r="E2149" s="51" t="s">
        <v>4631</v>
      </c>
      <c r="F2149" s="51" t="s">
        <v>35</v>
      </c>
    </row>
    <row r="2150" spans="1:6">
      <c r="A2150" s="51" t="s">
        <v>4633</v>
      </c>
      <c r="B2150" s="51" t="s">
        <v>256</v>
      </c>
      <c r="C2150" s="52">
        <v>27633</v>
      </c>
      <c r="D2150" s="51" t="s">
        <v>4634</v>
      </c>
      <c r="E2150" s="51" t="s">
        <v>4633</v>
      </c>
      <c r="F2150" s="51" t="s">
        <v>35</v>
      </c>
    </row>
    <row r="2151" spans="1:6">
      <c r="A2151" s="51" t="s">
        <v>4635</v>
      </c>
      <c r="B2151" s="51" t="s">
        <v>256</v>
      </c>
      <c r="C2151" s="52">
        <v>18945</v>
      </c>
      <c r="D2151" s="51" t="s">
        <v>4636</v>
      </c>
      <c r="E2151" s="51" t="s">
        <v>4635</v>
      </c>
      <c r="F2151" s="51" t="s">
        <v>29</v>
      </c>
    </row>
    <row r="2152" spans="1:6">
      <c r="A2152" s="51" t="s">
        <v>4637</v>
      </c>
      <c r="B2152" s="51" t="s">
        <v>27</v>
      </c>
      <c r="C2152" s="52">
        <v>29890</v>
      </c>
      <c r="D2152" s="51" t="s">
        <v>4638</v>
      </c>
      <c r="E2152" s="51" t="s">
        <v>4637</v>
      </c>
      <c r="F2152" s="51" t="s">
        <v>35</v>
      </c>
    </row>
    <row r="2153" spans="1:6">
      <c r="A2153" s="51" t="s">
        <v>4639</v>
      </c>
      <c r="B2153" s="51" t="s">
        <v>27</v>
      </c>
      <c r="C2153" s="52">
        <v>15863</v>
      </c>
      <c r="D2153" s="51" t="s">
        <v>4640</v>
      </c>
      <c r="E2153" s="51" t="s">
        <v>4639</v>
      </c>
      <c r="F2153" s="51" t="s">
        <v>29</v>
      </c>
    </row>
    <row r="2154" spans="1:6">
      <c r="A2154" s="51" t="s">
        <v>4641</v>
      </c>
      <c r="B2154" s="51" t="s">
        <v>27</v>
      </c>
      <c r="C2154" s="52">
        <v>14652</v>
      </c>
      <c r="D2154" s="51" t="s">
        <v>4642</v>
      </c>
      <c r="E2154" s="51" t="s">
        <v>4641</v>
      </c>
      <c r="F2154" s="51" t="s">
        <v>29</v>
      </c>
    </row>
    <row r="2155" spans="1:6">
      <c r="A2155" s="51" t="s">
        <v>4643</v>
      </c>
      <c r="B2155" s="51" t="s">
        <v>27</v>
      </c>
      <c r="C2155" s="52">
        <v>20099</v>
      </c>
      <c r="D2155" s="51" t="s">
        <v>4644</v>
      </c>
      <c r="E2155" s="51" t="s">
        <v>4643</v>
      </c>
      <c r="F2155" s="51" t="s">
        <v>29</v>
      </c>
    </row>
    <row r="2156" spans="1:6">
      <c r="A2156" s="51" t="s">
        <v>4645</v>
      </c>
      <c r="B2156" s="51" t="s">
        <v>27</v>
      </c>
      <c r="C2156" s="52">
        <v>12642</v>
      </c>
      <c r="D2156" s="51" t="s">
        <v>4646</v>
      </c>
      <c r="E2156" s="51" t="s">
        <v>4645</v>
      </c>
      <c r="F2156" s="51" t="s">
        <v>29</v>
      </c>
    </row>
    <row r="2157" spans="1:6">
      <c r="A2157" s="51" t="s">
        <v>4647</v>
      </c>
      <c r="B2157" s="51" t="s">
        <v>471</v>
      </c>
      <c r="C2157" s="52">
        <v>30007</v>
      </c>
      <c r="D2157" s="51" t="s">
        <v>4648</v>
      </c>
      <c r="E2157" s="51" t="s">
        <v>4647</v>
      </c>
      <c r="F2157" s="51" t="s">
        <v>35</v>
      </c>
    </row>
    <row r="2158" spans="1:6">
      <c r="A2158" s="51" t="s">
        <v>4649</v>
      </c>
      <c r="B2158" s="51" t="s">
        <v>27</v>
      </c>
      <c r="C2158" s="52">
        <v>13995</v>
      </c>
      <c r="D2158" s="51" t="s">
        <v>4650</v>
      </c>
      <c r="E2158" s="51" t="s">
        <v>4649</v>
      </c>
      <c r="F2158" s="51" t="s">
        <v>29</v>
      </c>
    </row>
    <row r="2159" spans="1:6">
      <c r="A2159" s="51" t="s">
        <v>4651</v>
      </c>
      <c r="B2159" s="51" t="s">
        <v>27</v>
      </c>
      <c r="C2159" s="52">
        <v>31588</v>
      </c>
      <c r="D2159" s="51" t="s">
        <v>4652</v>
      </c>
      <c r="E2159" s="51" t="s">
        <v>4651</v>
      </c>
      <c r="F2159" s="51" t="s">
        <v>35</v>
      </c>
    </row>
    <row r="2160" spans="1:6">
      <c r="A2160" s="51" t="s">
        <v>4653</v>
      </c>
      <c r="B2160" s="51" t="s">
        <v>27</v>
      </c>
      <c r="C2160" s="52">
        <v>15164</v>
      </c>
      <c r="D2160" s="51" t="s">
        <v>4654</v>
      </c>
      <c r="E2160" s="51" t="s">
        <v>4653</v>
      </c>
      <c r="F2160" s="51" t="s">
        <v>29</v>
      </c>
    </row>
    <row r="2161" spans="1:6">
      <c r="A2161" s="51" t="s">
        <v>4655</v>
      </c>
      <c r="B2161" s="51" t="s">
        <v>27</v>
      </c>
      <c r="C2161" s="52">
        <v>20678</v>
      </c>
      <c r="D2161" s="51" t="s">
        <v>4656</v>
      </c>
      <c r="E2161" s="51" t="s">
        <v>4655</v>
      </c>
      <c r="F2161" s="51" t="s">
        <v>29</v>
      </c>
    </row>
    <row r="2162" spans="1:6">
      <c r="A2162" s="51" t="s">
        <v>4657</v>
      </c>
      <c r="B2162" s="51" t="s">
        <v>108</v>
      </c>
      <c r="C2162" s="52">
        <v>21461</v>
      </c>
      <c r="D2162" s="51" t="s">
        <v>4658</v>
      </c>
      <c r="E2162" s="51" t="s">
        <v>4657</v>
      </c>
      <c r="F2162" s="51" t="s">
        <v>29</v>
      </c>
    </row>
    <row r="2163" spans="1:6">
      <c r="A2163" s="51" t="s">
        <v>4659</v>
      </c>
      <c r="B2163" s="51" t="s">
        <v>108</v>
      </c>
      <c r="C2163" s="52">
        <v>19816</v>
      </c>
      <c r="D2163" s="51" t="s">
        <v>4660</v>
      </c>
      <c r="E2163" s="51" t="s">
        <v>4659</v>
      </c>
      <c r="F2163" s="51" t="s">
        <v>29</v>
      </c>
    </row>
    <row r="2164" spans="1:6">
      <c r="A2164" s="51" t="s">
        <v>4661</v>
      </c>
      <c r="B2164" s="51" t="s">
        <v>27</v>
      </c>
      <c r="C2164" s="52">
        <v>30238</v>
      </c>
      <c r="D2164" s="51" t="s">
        <v>4662</v>
      </c>
      <c r="E2164" s="51" t="s">
        <v>4661</v>
      </c>
      <c r="F2164" s="51" t="s">
        <v>35</v>
      </c>
    </row>
    <row r="2165" spans="1:6">
      <c r="A2165" s="51" t="s">
        <v>4663</v>
      </c>
      <c r="B2165" s="51" t="s">
        <v>508</v>
      </c>
      <c r="C2165" s="52">
        <v>15625</v>
      </c>
      <c r="D2165" s="51" t="s">
        <v>4664</v>
      </c>
      <c r="E2165" s="51" t="s">
        <v>4663</v>
      </c>
      <c r="F2165" s="51" t="s">
        <v>29</v>
      </c>
    </row>
    <row r="2166" spans="1:6">
      <c r="A2166" s="51" t="s">
        <v>4665</v>
      </c>
      <c r="B2166" s="51" t="s">
        <v>508</v>
      </c>
      <c r="C2166" s="52">
        <v>26050</v>
      </c>
      <c r="D2166" s="51" t="s">
        <v>4666</v>
      </c>
      <c r="E2166" s="51" t="s">
        <v>4665</v>
      </c>
      <c r="F2166" s="51" t="s">
        <v>35</v>
      </c>
    </row>
    <row r="2167" spans="1:6">
      <c r="A2167" s="51" t="s">
        <v>4667</v>
      </c>
      <c r="B2167" s="51" t="s">
        <v>508</v>
      </c>
      <c r="C2167" s="52">
        <v>16549</v>
      </c>
      <c r="D2167" s="51" t="s">
        <v>2426</v>
      </c>
      <c r="E2167" s="51" t="s">
        <v>4667</v>
      </c>
      <c r="F2167" s="51" t="s">
        <v>29</v>
      </c>
    </row>
    <row r="2168" spans="1:6">
      <c r="A2168" s="51" t="s">
        <v>4668</v>
      </c>
      <c r="B2168" s="51" t="s">
        <v>515</v>
      </c>
      <c r="C2168" s="52">
        <v>23553</v>
      </c>
      <c r="D2168" s="51" t="s">
        <v>4669</v>
      </c>
      <c r="E2168" s="51" t="s">
        <v>4668</v>
      </c>
      <c r="F2168" s="51" t="s">
        <v>29</v>
      </c>
    </row>
    <row r="2169" spans="1:6">
      <c r="A2169" s="51" t="s">
        <v>4670</v>
      </c>
      <c r="B2169" s="51" t="s">
        <v>515</v>
      </c>
      <c r="C2169" s="52">
        <v>21461</v>
      </c>
      <c r="D2169" s="51" t="s">
        <v>4671</v>
      </c>
      <c r="E2169" s="51" t="s">
        <v>4670</v>
      </c>
      <c r="F2169" s="51" t="s">
        <v>29</v>
      </c>
    </row>
    <row r="2170" spans="1:6">
      <c r="A2170" s="51" t="s">
        <v>4672</v>
      </c>
      <c r="B2170" s="51" t="s">
        <v>515</v>
      </c>
      <c r="C2170" s="52">
        <v>19105</v>
      </c>
      <c r="D2170" s="51" t="s">
        <v>4673</v>
      </c>
      <c r="E2170" s="51" t="s">
        <v>4672</v>
      </c>
      <c r="F2170" s="51" t="s">
        <v>29</v>
      </c>
    </row>
    <row r="2171" spans="1:6">
      <c r="A2171" s="51" t="s">
        <v>4674</v>
      </c>
      <c r="B2171" s="51" t="s">
        <v>2136</v>
      </c>
      <c r="C2171" s="52">
        <v>23900</v>
      </c>
      <c r="D2171" s="51" t="s">
        <v>4675</v>
      </c>
      <c r="E2171" s="51" t="s">
        <v>4674</v>
      </c>
      <c r="F2171" s="51" t="s">
        <v>29</v>
      </c>
    </row>
    <row r="2172" spans="1:6">
      <c r="A2172" s="51" t="s">
        <v>4676</v>
      </c>
      <c r="B2172" s="51" t="s">
        <v>103</v>
      </c>
      <c r="C2172" s="52">
        <v>18654</v>
      </c>
      <c r="D2172" s="51" t="s">
        <v>4677</v>
      </c>
      <c r="E2172" s="51" t="s">
        <v>4676</v>
      </c>
      <c r="F2172" s="51" t="s">
        <v>29</v>
      </c>
    </row>
    <row r="2173" spans="1:6">
      <c r="A2173" s="51" t="s">
        <v>4678</v>
      </c>
      <c r="B2173" s="51" t="s">
        <v>2949</v>
      </c>
      <c r="C2173" s="52">
        <v>25597</v>
      </c>
      <c r="D2173" s="51" t="s">
        <v>4679</v>
      </c>
      <c r="E2173" s="51" t="s">
        <v>4678</v>
      </c>
      <c r="F2173" s="51" t="s">
        <v>29</v>
      </c>
    </row>
    <row r="2174" spans="1:6">
      <c r="A2174" s="51" t="s">
        <v>4680</v>
      </c>
      <c r="B2174" s="51" t="s">
        <v>2949</v>
      </c>
      <c r="C2174" s="52">
        <v>16259</v>
      </c>
      <c r="D2174" s="51" t="s">
        <v>4681</v>
      </c>
      <c r="E2174" s="51" t="s">
        <v>4680</v>
      </c>
      <c r="F2174" s="51" t="s">
        <v>29</v>
      </c>
    </row>
    <row r="2175" spans="1:6">
      <c r="A2175" s="51" t="s">
        <v>4682</v>
      </c>
      <c r="B2175" s="51" t="s">
        <v>187</v>
      </c>
      <c r="C2175" s="52">
        <v>22531</v>
      </c>
      <c r="D2175" s="51" t="s">
        <v>4343</v>
      </c>
      <c r="E2175" s="51" t="s">
        <v>4682</v>
      </c>
      <c r="F2175" s="51" t="s">
        <v>29</v>
      </c>
    </row>
    <row r="2176" spans="1:6">
      <c r="A2176" s="51" t="s">
        <v>4683</v>
      </c>
      <c r="B2176" s="51" t="s">
        <v>187</v>
      </c>
      <c r="C2176" s="52">
        <v>28965</v>
      </c>
      <c r="D2176" s="51" t="s">
        <v>4684</v>
      </c>
      <c r="E2176" s="51" t="s">
        <v>4683</v>
      </c>
      <c r="F2176" s="51" t="s">
        <v>35</v>
      </c>
    </row>
    <row r="2177" spans="1:6">
      <c r="A2177" s="51" t="s">
        <v>4685</v>
      </c>
      <c r="B2177" s="51" t="s">
        <v>187</v>
      </c>
      <c r="C2177" s="52">
        <v>22603</v>
      </c>
      <c r="D2177" s="51" t="s">
        <v>2426</v>
      </c>
      <c r="E2177" s="51" t="s">
        <v>4685</v>
      </c>
      <c r="F2177" s="51" t="s">
        <v>29</v>
      </c>
    </row>
    <row r="2178" spans="1:6">
      <c r="A2178" s="51" t="s">
        <v>4686</v>
      </c>
      <c r="B2178" s="51" t="s">
        <v>2144</v>
      </c>
      <c r="C2178" s="52">
        <v>15362</v>
      </c>
      <c r="D2178" s="51" t="s">
        <v>4687</v>
      </c>
      <c r="E2178" s="51" t="s">
        <v>4686</v>
      </c>
      <c r="F2178" s="51" t="s">
        <v>29</v>
      </c>
    </row>
    <row r="2179" spans="1:6">
      <c r="A2179" s="51" t="s">
        <v>4688</v>
      </c>
      <c r="B2179" s="51" t="s">
        <v>191</v>
      </c>
      <c r="C2179" s="52">
        <v>17123</v>
      </c>
      <c r="D2179" s="51" t="s">
        <v>4689</v>
      </c>
      <c r="E2179" s="51" t="s">
        <v>4688</v>
      </c>
      <c r="F2179" s="51" t="s">
        <v>29</v>
      </c>
    </row>
    <row r="2180" spans="1:6">
      <c r="A2180" s="51" t="s">
        <v>4690</v>
      </c>
      <c r="B2180" s="51" t="s">
        <v>191</v>
      </c>
      <c r="C2180" s="52">
        <v>27334</v>
      </c>
      <c r="D2180" s="51" t="s">
        <v>4691</v>
      </c>
      <c r="E2180" s="51" t="s">
        <v>4690</v>
      </c>
      <c r="F2180" s="51" t="s">
        <v>35</v>
      </c>
    </row>
    <row r="2181" spans="1:6">
      <c r="A2181" s="51" t="s">
        <v>4692</v>
      </c>
      <c r="B2181" s="51" t="s">
        <v>272</v>
      </c>
      <c r="C2181" s="52">
        <v>21627</v>
      </c>
      <c r="D2181" s="51" t="s">
        <v>4693</v>
      </c>
      <c r="E2181" s="51" t="s">
        <v>4692</v>
      </c>
      <c r="F2181" s="51" t="s">
        <v>29</v>
      </c>
    </row>
    <row r="2182" spans="1:6">
      <c r="A2182" s="51" t="s">
        <v>4694</v>
      </c>
      <c r="B2182" s="51" t="s">
        <v>272</v>
      </c>
      <c r="C2182" s="52">
        <v>22796</v>
      </c>
      <c r="D2182" s="51" t="s">
        <v>4695</v>
      </c>
      <c r="E2182" s="51" t="s">
        <v>4694</v>
      </c>
      <c r="F2182" s="51" t="s">
        <v>29</v>
      </c>
    </row>
    <row r="2183" spans="1:6">
      <c r="A2183" s="51" t="s">
        <v>4696</v>
      </c>
      <c r="B2183" s="51" t="s">
        <v>27</v>
      </c>
      <c r="C2183" s="52">
        <v>31665</v>
      </c>
      <c r="D2183" s="51" t="s">
        <v>4697</v>
      </c>
      <c r="E2183" s="51" t="s">
        <v>4696</v>
      </c>
      <c r="F2183" s="51" t="s">
        <v>35</v>
      </c>
    </row>
    <row r="2184" spans="1:6">
      <c r="A2184" s="51" t="s">
        <v>4698</v>
      </c>
      <c r="B2184" s="51" t="s">
        <v>280</v>
      </c>
      <c r="C2184" s="52">
        <v>31028</v>
      </c>
      <c r="D2184" s="51" t="s">
        <v>4699</v>
      </c>
      <c r="E2184" s="51" t="s">
        <v>4698</v>
      </c>
      <c r="F2184" s="51" t="s">
        <v>35</v>
      </c>
    </row>
    <row r="2185" spans="1:6">
      <c r="A2185" s="51" t="s">
        <v>4700</v>
      </c>
      <c r="B2185" s="51" t="s">
        <v>280</v>
      </c>
      <c r="C2185" s="52">
        <v>29346</v>
      </c>
      <c r="D2185" s="51" t="s">
        <v>4701</v>
      </c>
      <c r="E2185" s="51" t="s">
        <v>4700</v>
      </c>
      <c r="F2185" s="51" t="s">
        <v>35</v>
      </c>
    </row>
    <row r="2186" spans="1:6">
      <c r="A2186" s="51" t="s">
        <v>4702</v>
      </c>
      <c r="B2186" s="51" t="s">
        <v>280</v>
      </c>
      <c r="C2186" s="52">
        <v>32239</v>
      </c>
      <c r="D2186" s="51" t="s">
        <v>4703</v>
      </c>
      <c r="E2186" s="51" t="s">
        <v>4702</v>
      </c>
      <c r="F2186" s="51" t="s">
        <v>35</v>
      </c>
    </row>
    <row r="2187" spans="1:6">
      <c r="A2187" s="51" t="s">
        <v>4704</v>
      </c>
      <c r="B2187" s="51" t="s">
        <v>280</v>
      </c>
      <c r="C2187" s="52">
        <v>32041</v>
      </c>
      <c r="D2187" s="51" t="s">
        <v>4705</v>
      </c>
      <c r="E2187" s="51" t="s">
        <v>4704</v>
      </c>
      <c r="F2187" s="51" t="s">
        <v>35</v>
      </c>
    </row>
    <row r="2188" spans="1:6">
      <c r="A2188" s="51" t="s">
        <v>4706</v>
      </c>
      <c r="B2188" s="51" t="s">
        <v>280</v>
      </c>
      <c r="C2188" s="52">
        <v>22370</v>
      </c>
      <c r="D2188" s="51" t="s">
        <v>4707</v>
      </c>
      <c r="E2188" s="51" t="s">
        <v>4706</v>
      </c>
      <c r="F2188" s="51" t="s">
        <v>29</v>
      </c>
    </row>
    <row r="2189" spans="1:6">
      <c r="A2189" s="51" t="s">
        <v>4708</v>
      </c>
      <c r="B2189" s="51" t="s">
        <v>2623</v>
      </c>
      <c r="C2189" s="52">
        <v>19291</v>
      </c>
      <c r="D2189" s="51" t="s">
        <v>4709</v>
      </c>
      <c r="E2189" s="51" t="s">
        <v>4708</v>
      </c>
      <c r="F2189" s="51" t="s">
        <v>29</v>
      </c>
    </row>
    <row r="2190" spans="1:6">
      <c r="A2190" s="51" t="s">
        <v>4710</v>
      </c>
      <c r="B2190" s="51" t="s">
        <v>2623</v>
      </c>
      <c r="C2190" s="52">
        <v>17004</v>
      </c>
      <c r="D2190" s="51" t="s">
        <v>4711</v>
      </c>
      <c r="E2190" s="51" t="s">
        <v>4710</v>
      </c>
      <c r="F2190" s="51" t="s">
        <v>29</v>
      </c>
    </row>
    <row r="2191" spans="1:6">
      <c r="A2191" s="51" t="s">
        <v>4712</v>
      </c>
      <c r="B2191" s="51" t="s">
        <v>191</v>
      </c>
      <c r="C2191" s="52">
        <v>23284</v>
      </c>
      <c r="D2191" s="51" t="s">
        <v>4713</v>
      </c>
      <c r="E2191" s="51" t="s">
        <v>4712</v>
      </c>
      <c r="F2191" s="51" t="s">
        <v>29</v>
      </c>
    </row>
    <row r="2192" spans="1:6">
      <c r="A2192" s="51" t="s">
        <v>4714</v>
      </c>
      <c r="B2192" s="51" t="s">
        <v>191</v>
      </c>
      <c r="C2192" s="52">
        <v>17435</v>
      </c>
      <c r="D2192" s="51" t="s">
        <v>4715</v>
      </c>
      <c r="E2192" s="51" t="s">
        <v>4714</v>
      </c>
      <c r="F2192" s="51" t="s">
        <v>29</v>
      </c>
    </row>
    <row r="2193" spans="1:6">
      <c r="A2193" s="51" t="s">
        <v>4716</v>
      </c>
      <c r="B2193" s="51" t="s">
        <v>191</v>
      </c>
      <c r="C2193" s="52">
        <v>23031</v>
      </c>
      <c r="D2193" s="51" t="s">
        <v>4717</v>
      </c>
      <c r="E2193" s="51" t="s">
        <v>4716</v>
      </c>
      <c r="F2193" s="51" t="s">
        <v>29</v>
      </c>
    </row>
    <row r="2194" spans="1:6">
      <c r="A2194" s="51" t="s">
        <v>4718</v>
      </c>
      <c r="B2194" s="51" t="s">
        <v>191</v>
      </c>
      <c r="C2194" s="52">
        <v>28737</v>
      </c>
      <c r="D2194" s="51" t="s">
        <v>4719</v>
      </c>
      <c r="E2194" s="51" t="s">
        <v>4718</v>
      </c>
      <c r="F2194" s="51" t="s">
        <v>35</v>
      </c>
    </row>
    <row r="2195" spans="1:6">
      <c r="A2195" s="51" t="s">
        <v>4720</v>
      </c>
      <c r="B2195" s="51" t="s">
        <v>191</v>
      </c>
      <c r="C2195" s="52">
        <v>20587</v>
      </c>
      <c r="D2195" s="51" t="s">
        <v>4721</v>
      </c>
      <c r="E2195" s="51" t="s">
        <v>4720</v>
      </c>
      <c r="F2195" s="51" t="s">
        <v>29</v>
      </c>
    </row>
    <row r="2196" spans="1:6">
      <c r="A2196" s="51" t="s">
        <v>4722</v>
      </c>
      <c r="B2196" s="51" t="s">
        <v>191</v>
      </c>
      <c r="C2196" s="52">
        <v>24058</v>
      </c>
      <c r="D2196" s="51" t="s">
        <v>4723</v>
      </c>
      <c r="E2196" s="51" t="s">
        <v>4722</v>
      </c>
      <c r="F2196" s="51" t="s">
        <v>29</v>
      </c>
    </row>
    <row r="2197" spans="1:6">
      <c r="A2197" s="51" t="s">
        <v>4724</v>
      </c>
      <c r="B2197" s="51" t="s">
        <v>191</v>
      </c>
      <c r="C2197" s="52">
        <v>25325</v>
      </c>
      <c r="D2197" s="51" t="s">
        <v>4725</v>
      </c>
      <c r="E2197" s="51" t="s">
        <v>4724</v>
      </c>
      <c r="F2197" s="51" t="s">
        <v>29</v>
      </c>
    </row>
    <row r="2198" spans="1:6">
      <c r="A2198" s="51" t="s">
        <v>4726</v>
      </c>
      <c r="B2198" s="51" t="s">
        <v>149</v>
      </c>
      <c r="C2198" s="52">
        <v>28707</v>
      </c>
      <c r="D2198" s="51" t="s">
        <v>4727</v>
      </c>
      <c r="E2198" s="51" t="s">
        <v>4726</v>
      </c>
      <c r="F2198" s="51" t="s">
        <v>35</v>
      </c>
    </row>
    <row r="2199" spans="1:6">
      <c r="A2199" s="51" t="s">
        <v>4728</v>
      </c>
      <c r="B2199" s="51" t="s">
        <v>2189</v>
      </c>
      <c r="C2199" s="52">
        <v>13947</v>
      </c>
      <c r="D2199" s="51" t="s">
        <v>4729</v>
      </c>
      <c r="E2199" s="51" t="s">
        <v>4728</v>
      </c>
      <c r="F2199" s="51" t="s">
        <v>29</v>
      </c>
    </row>
    <row r="2200" spans="1:6">
      <c r="A2200" s="51" t="s">
        <v>4730</v>
      </c>
      <c r="B2200" s="51" t="s">
        <v>1116</v>
      </c>
      <c r="C2200" s="52">
        <v>29201</v>
      </c>
      <c r="D2200" s="51" t="s">
        <v>4731</v>
      </c>
      <c r="E2200" s="51" t="s">
        <v>4730</v>
      </c>
      <c r="F2200" s="51" t="s">
        <v>35</v>
      </c>
    </row>
    <row r="2201" spans="1:6">
      <c r="A2201" s="51" t="s">
        <v>4732</v>
      </c>
      <c r="B2201" s="51" t="s">
        <v>1116</v>
      </c>
      <c r="C2201" s="52">
        <v>23396</v>
      </c>
      <c r="D2201" s="51" t="s">
        <v>4733</v>
      </c>
      <c r="E2201" s="51" t="s">
        <v>4732</v>
      </c>
      <c r="F2201" s="51" t="s">
        <v>29</v>
      </c>
    </row>
    <row r="2202" spans="1:6">
      <c r="A2202" s="51" t="s">
        <v>4734</v>
      </c>
      <c r="B2202" s="51" t="s">
        <v>1116</v>
      </c>
      <c r="C2202" s="52">
        <v>23898</v>
      </c>
      <c r="D2202" s="51" t="s">
        <v>4735</v>
      </c>
      <c r="E2202" s="51" t="s">
        <v>4734</v>
      </c>
      <c r="F2202" s="51" t="s">
        <v>29</v>
      </c>
    </row>
    <row r="2203" spans="1:6">
      <c r="A2203" s="51" t="s">
        <v>4736</v>
      </c>
      <c r="B2203" s="51" t="s">
        <v>25</v>
      </c>
      <c r="C2203" s="52">
        <v>9765</v>
      </c>
      <c r="D2203" s="51" t="s">
        <v>4737</v>
      </c>
      <c r="E2203" s="51" t="s">
        <v>4736</v>
      </c>
      <c r="F2203" s="51" t="s">
        <v>29</v>
      </c>
    </row>
    <row r="2204" spans="1:6">
      <c r="A2204" s="51" t="s">
        <v>4738</v>
      </c>
      <c r="B2204" s="51" t="s">
        <v>25</v>
      </c>
      <c r="C2204" s="52">
        <v>25125</v>
      </c>
      <c r="D2204" s="51" t="s">
        <v>4739</v>
      </c>
      <c r="E2204" s="51" t="s">
        <v>4738</v>
      </c>
      <c r="F2204" s="51" t="s">
        <v>29</v>
      </c>
    </row>
    <row r="2205" spans="1:6">
      <c r="A2205" s="51" t="s">
        <v>4740</v>
      </c>
      <c r="B2205" s="51" t="s">
        <v>116</v>
      </c>
      <c r="C2205" s="52">
        <v>20638</v>
      </c>
      <c r="D2205" s="51" t="s">
        <v>4741</v>
      </c>
      <c r="E2205" s="51" t="s">
        <v>4740</v>
      </c>
      <c r="F2205" s="51" t="s">
        <v>29</v>
      </c>
    </row>
    <row r="2206" spans="1:6">
      <c r="A2206" s="51" t="s">
        <v>4742</v>
      </c>
      <c r="B2206" s="51" t="s">
        <v>25</v>
      </c>
      <c r="C2206" s="52">
        <v>22991</v>
      </c>
      <c r="D2206" s="51" t="s">
        <v>4743</v>
      </c>
      <c r="E2206" s="51" t="s">
        <v>4742</v>
      </c>
      <c r="F2206" s="51" t="s">
        <v>29</v>
      </c>
    </row>
    <row r="2207" spans="1:6">
      <c r="A2207" s="51" t="s">
        <v>4744</v>
      </c>
      <c r="B2207" s="51" t="s">
        <v>198</v>
      </c>
      <c r="C2207" s="52">
        <v>13413</v>
      </c>
      <c r="D2207" s="51" t="s">
        <v>4745</v>
      </c>
      <c r="E2207" s="51" t="s">
        <v>4744</v>
      </c>
      <c r="F2207" s="51" t="s">
        <v>29</v>
      </c>
    </row>
    <row r="2208" spans="1:6">
      <c r="A2208" s="51" t="s">
        <v>4746</v>
      </c>
      <c r="B2208" s="51" t="s">
        <v>198</v>
      </c>
      <c r="C2208" s="52">
        <v>15451</v>
      </c>
      <c r="D2208" s="51" t="s">
        <v>4747</v>
      </c>
      <c r="E2208" s="51" t="s">
        <v>4746</v>
      </c>
      <c r="F2208" s="51" t="s">
        <v>29</v>
      </c>
    </row>
    <row r="2209" spans="1:6">
      <c r="A2209" s="51" t="s">
        <v>4748</v>
      </c>
      <c r="B2209" s="51" t="s">
        <v>198</v>
      </c>
      <c r="C2209" s="52">
        <v>23207</v>
      </c>
      <c r="D2209" s="51" t="s">
        <v>4749</v>
      </c>
      <c r="E2209" s="51" t="s">
        <v>4748</v>
      </c>
      <c r="F2209" s="51" t="s">
        <v>29</v>
      </c>
    </row>
    <row r="2210" spans="1:6">
      <c r="A2210" s="51" t="s">
        <v>4750</v>
      </c>
      <c r="B2210" s="51" t="s">
        <v>718</v>
      </c>
      <c r="C2210" s="52">
        <v>26427</v>
      </c>
      <c r="D2210" s="51" t="s">
        <v>4751</v>
      </c>
      <c r="E2210" s="51" t="s">
        <v>4750</v>
      </c>
      <c r="F2210" s="51" t="s">
        <v>35</v>
      </c>
    </row>
    <row r="2211" spans="1:6">
      <c r="A2211" s="51" t="s">
        <v>4752</v>
      </c>
      <c r="B2211" s="51" t="s">
        <v>471</v>
      </c>
      <c r="C2211" s="52">
        <v>30920</v>
      </c>
      <c r="D2211" s="51" t="s">
        <v>4753</v>
      </c>
      <c r="E2211" s="51" t="s">
        <v>4752</v>
      </c>
      <c r="F2211" s="51" t="s">
        <v>35</v>
      </c>
    </row>
    <row r="2212" spans="1:6">
      <c r="A2212" s="51" t="s">
        <v>4754</v>
      </c>
      <c r="B2212" s="51" t="s">
        <v>3074</v>
      </c>
      <c r="C2212" s="52">
        <v>21516</v>
      </c>
      <c r="D2212" s="51" t="s">
        <v>4755</v>
      </c>
      <c r="E2212" s="51" t="s">
        <v>4754</v>
      </c>
      <c r="F2212" s="51" t="s">
        <v>29</v>
      </c>
    </row>
    <row r="2213" spans="1:6">
      <c r="A2213" s="51" t="s">
        <v>4756</v>
      </c>
      <c r="B2213" s="51" t="s">
        <v>3074</v>
      </c>
      <c r="C2213" s="52">
        <v>17809</v>
      </c>
      <c r="D2213" s="51" t="s">
        <v>4757</v>
      </c>
      <c r="E2213" s="51" t="s">
        <v>4756</v>
      </c>
      <c r="F2213" s="51" t="s">
        <v>29</v>
      </c>
    </row>
    <row r="2214" spans="1:6">
      <c r="A2214" s="51" t="s">
        <v>4758</v>
      </c>
      <c r="B2214" s="51" t="s">
        <v>291</v>
      </c>
      <c r="C2214" s="52">
        <v>20474</v>
      </c>
      <c r="D2214" s="51" t="s">
        <v>4759</v>
      </c>
      <c r="E2214" s="51" t="s">
        <v>4758</v>
      </c>
      <c r="F2214" s="51" t="s">
        <v>29</v>
      </c>
    </row>
    <row r="2215" spans="1:6">
      <c r="A2215" s="51" t="s">
        <v>4760</v>
      </c>
      <c r="B2215" s="51" t="s">
        <v>291</v>
      </c>
      <c r="C2215" s="52">
        <v>26484</v>
      </c>
      <c r="D2215" s="51" t="s">
        <v>4761</v>
      </c>
      <c r="E2215" s="51" t="s">
        <v>4760</v>
      </c>
      <c r="F2215" s="51" t="s">
        <v>35</v>
      </c>
    </row>
    <row r="2216" spans="1:6">
      <c r="A2216" s="51" t="s">
        <v>4762</v>
      </c>
      <c r="B2216" s="51" t="s">
        <v>2206</v>
      </c>
      <c r="C2216" s="52">
        <v>23898</v>
      </c>
      <c r="D2216" s="51" t="s">
        <v>4763</v>
      </c>
      <c r="E2216" s="51" t="s">
        <v>4762</v>
      </c>
      <c r="F2216" s="51" t="s">
        <v>29</v>
      </c>
    </row>
    <row r="2217" spans="1:6">
      <c r="A2217" s="51" t="s">
        <v>4764</v>
      </c>
      <c r="B2217" s="51" t="s">
        <v>2206</v>
      </c>
      <c r="C2217" s="52">
        <v>24478</v>
      </c>
      <c r="D2217" s="51" t="s">
        <v>4765</v>
      </c>
      <c r="E2217" s="51" t="s">
        <v>4764</v>
      </c>
      <c r="F2217" s="51" t="s">
        <v>29</v>
      </c>
    </row>
    <row r="2218" spans="1:6">
      <c r="A2218" s="51" t="s">
        <v>4766</v>
      </c>
      <c r="B2218" s="51" t="s">
        <v>2206</v>
      </c>
      <c r="C2218" s="52">
        <v>16781</v>
      </c>
      <c r="D2218" s="51" t="s">
        <v>4767</v>
      </c>
      <c r="E2218" s="51" t="s">
        <v>4766</v>
      </c>
      <c r="F2218" s="51" t="s">
        <v>29</v>
      </c>
    </row>
    <row r="2219" spans="1:6">
      <c r="A2219" s="51" t="s">
        <v>4768</v>
      </c>
      <c r="B2219" s="51" t="s">
        <v>2206</v>
      </c>
      <c r="C2219" s="52">
        <v>26182</v>
      </c>
      <c r="D2219" s="51" t="s">
        <v>4769</v>
      </c>
      <c r="E2219" s="51" t="s">
        <v>4768</v>
      </c>
      <c r="F2219" s="51" t="s">
        <v>35</v>
      </c>
    </row>
    <row r="2220" spans="1:6">
      <c r="A2220" s="51" t="s">
        <v>4770</v>
      </c>
      <c r="B2220" s="51" t="s">
        <v>2206</v>
      </c>
      <c r="C2220" s="52">
        <v>26257</v>
      </c>
      <c r="D2220" s="51" t="s">
        <v>4771</v>
      </c>
      <c r="E2220" s="51" t="s">
        <v>4770</v>
      </c>
      <c r="F2220" s="51" t="s">
        <v>35</v>
      </c>
    </row>
    <row r="2221" spans="1:6">
      <c r="A2221" s="51" t="s">
        <v>4772</v>
      </c>
      <c r="B2221" s="51" t="s">
        <v>471</v>
      </c>
      <c r="C2221" s="52">
        <v>18463</v>
      </c>
      <c r="D2221" s="51" t="s">
        <v>4773</v>
      </c>
      <c r="E2221" s="51" t="s">
        <v>4772</v>
      </c>
      <c r="F2221" s="51" t="s">
        <v>29</v>
      </c>
    </row>
    <row r="2222" spans="1:6">
      <c r="A2222" s="51" t="s">
        <v>4774</v>
      </c>
      <c r="B2222" s="51" t="s">
        <v>368</v>
      </c>
      <c r="C2222" s="52">
        <v>20760</v>
      </c>
      <c r="D2222" s="51" t="s">
        <v>4775</v>
      </c>
      <c r="E2222" s="51" t="s">
        <v>4774</v>
      </c>
      <c r="F2222" s="51" t="s">
        <v>29</v>
      </c>
    </row>
    <row r="2223" spans="1:6">
      <c r="A2223" s="51" t="s">
        <v>4776</v>
      </c>
      <c r="B2223" s="51" t="s">
        <v>295</v>
      </c>
      <c r="C2223" s="52">
        <v>23144</v>
      </c>
      <c r="D2223" s="51" t="s">
        <v>4777</v>
      </c>
      <c r="E2223" s="51" t="s">
        <v>4776</v>
      </c>
      <c r="F2223" s="51" t="s">
        <v>29</v>
      </c>
    </row>
    <row r="2224" spans="1:6">
      <c r="A2224" s="51" t="s">
        <v>4778</v>
      </c>
      <c r="B2224" s="51" t="s">
        <v>295</v>
      </c>
      <c r="C2224" s="52">
        <v>22785</v>
      </c>
      <c r="D2224" s="51" t="s">
        <v>4779</v>
      </c>
      <c r="E2224" s="51" t="s">
        <v>4778</v>
      </c>
      <c r="F2224" s="51" t="s">
        <v>29</v>
      </c>
    </row>
    <row r="2225" spans="1:6">
      <c r="A2225" s="51" t="s">
        <v>4780</v>
      </c>
      <c r="B2225" s="51" t="s">
        <v>295</v>
      </c>
      <c r="C2225" s="52">
        <v>19002</v>
      </c>
      <c r="D2225" s="51" t="s">
        <v>4781</v>
      </c>
      <c r="E2225" s="51" t="s">
        <v>4780</v>
      </c>
      <c r="F2225" s="51" t="s">
        <v>29</v>
      </c>
    </row>
    <row r="2226" spans="1:6">
      <c r="A2226" s="51" t="s">
        <v>4782</v>
      </c>
      <c r="B2226" s="51" t="s">
        <v>295</v>
      </c>
      <c r="C2226" s="52">
        <v>16816</v>
      </c>
      <c r="D2226" s="51" t="s">
        <v>4783</v>
      </c>
      <c r="E2226" s="51" t="s">
        <v>4782</v>
      </c>
      <c r="F2226" s="51" t="s">
        <v>29</v>
      </c>
    </row>
    <row r="2227" spans="1:6">
      <c r="A2227" s="51" t="s">
        <v>4784</v>
      </c>
      <c r="B2227" s="51" t="s">
        <v>295</v>
      </c>
      <c r="C2227" s="52">
        <v>25393</v>
      </c>
      <c r="D2227" s="51" t="s">
        <v>4785</v>
      </c>
      <c r="E2227" s="51" t="s">
        <v>4784</v>
      </c>
      <c r="F2227" s="51" t="s">
        <v>29</v>
      </c>
    </row>
    <row r="2228" spans="1:6">
      <c r="A2228" s="51" t="s">
        <v>4786</v>
      </c>
      <c r="B2228" s="51" t="s">
        <v>4787</v>
      </c>
      <c r="C2228" s="52">
        <v>26968</v>
      </c>
      <c r="D2228" s="51" t="s">
        <v>4788</v>
      </c>
      <c r="E2228" s="51" t="s">
        <v>4786</v>
      </c>
      <c r="F2228" s="51" t="s">
        <v>35</v>
      </c>
    </row>
    <row r="2229" spans="1:6">
      <c r="A2229" s="51" t="s">
        <v>4789</v>
      </c>
      <c r="B2229" s="51" t="s">
        <v>47</v>
      </c>
      <c r="C2229" s="52">
        <v>16171</v>
      </c>
      <c r="D2229" s="51" t="s">
        <v>4790</v>
      </c>
      <c r="E2229" s="51" t="s">
        <v>4789</v>
      </c>
      <c r="F2229" s="51" t="s">
        <v>29</v>
      </c>
    </row>
    <row r="2230" spans="1:6">
      <c r="A2230" s="51" t="s">
        <v>4791</v>
      </c>
      <c r="B2230" s="51" t="s">
        <v>47</v>
      </c>
      <c r="C2230" s="52">
        <v>20539</v>
      </c>
      <c r="D2230" s="51" t="s">
        <v>4792</v>
      </c>
      <c r="E2230" s="51" t="s">
        <v>4791</v>
      </c>
      <c r="F2230" s="51" t="s">
        <v>29</v>
      </c>
    </row>
    <row r="2231" spans="1:6">
      <c r="A2231" s="51" t="s">
        <v>4793</v>
      </c>
      <c r="B2231" s="51" t="s">
        <v>47</v>
      </c>
      <c r="C2231" s="52">
        <v>24822</v>
      </c>
      <c r="D2231" s="51" t="s">
        <v>4794</v>
      </c>
      <c r="E2231" s="51" t="s">
        <v>4793</v>
      </c>
      <c r="F2231" s="51" t="s">
        <v>29</v>
      </c>
    </row>
    <row r="2232" spans="1:6">
      <c r="A2232" s="51" t="s">
        <v>4795</v>
      </c>
      <c r="B2232" s="51" t="s">
        <v>2245</v>
      </c>
      <c r="C2232" s="52">
        <v>27999</v>
      </c>
      <c r="D2232" s="51" t="s">
        <v>4796</v>
      </c>
      <c r="E2232" s="51" t="s">
        <v>4795</v>
      </c>
      <c r="F2232" s="51" t="s">
        <v>35</v>
      </c>
    </row>
    <row r="2233" spans="1:6">
      <c r="A2233" s="51" t="s">
        <v>4797</v>
      </c>
      <c r="B2233" s="51" t="s">
        <v>91</v>
      </c>
      <c r="C2233" s="52">
        <v>26248</v>
      </c>
      <c r="D2233" s="51" t="s">
        <v>4798</v>
      </c>
      <c r="E2233" s="51" t="s">
        <v>4797</v>
      </c>
      <c r="F2233" s="51" t="s">
        <v>35</v>
      </c>
    </row>
    <row r="2234" spans="1:6">
      <c r="A2234" s="51" t="s">
        <v>4799</v>
      </c>
      <c r="B2234" s="51" t="s">
        <v>91</v>
      </c>
      <c r="C2234" s="52">
        <v>24414</v>
      </c>
      <c r="D2234" s="51" t="s">
        <v>4800</v>
      </c>
      <c r="E2234" s="51" t="s">
        <v>4799</v>
      </c>
      <c r="F2234" s="51" t="s">
        <v>29</v>
      </c>
    </row>
    <row r="2235" spans="1:6">
      <c r="A2235" s="51" t="s">
        <v>4801</v>
      </c>
      <c r="B2235" s="51" t="s">
        <v>2050</v>
      </c>
      <c r="C2235" s="52">
        <v>14352</v>
      </c>
      <c r="D2235" s="51" t="s">
        <v>4802</v>
      </c>
      <c r="E2235" s="51" t="s">
        <v>4801</v>
      </c>
      <c r="F2235" s="51" t="s">
        <v>29</v>
      </c>
    </row>
    <row r="2236" spans="1:6">
      <c r="A2236" s="51" t="s">
        <v>4803</v>
      </c>
      <c r="B2236" s="51" t="s">
        <v>142</v>
      </c>
      <c r="C2236" s="52">
        <v>22053</v>
      </c>
      <c r="D2236" s="51" t="s">
        <v>4804</v>
      </c>
      <c r="E2236" s="51" t="s">
        <v>4803</v>
      </c>
      <c r="F2236" s="51" t="s">
        <v>29</v>
      </c>
    </row>
    <row r="2237" spans="1:6">
      <c r="A2237" s="51" t="s">
        <v>4805</v>
      </c>
      <c r="B2237" s="51" t="s">
        <v>142</v>
      </c>
      <c r="C2237" s="52">
        <v>20087</v>
      </c>
      <c r="D2237" s="51" t="s">
        <v>4806</v>
      </c>
      <c r="E2237" s="51" t="s">
        <v>4805</v>
      </c>
      <c r="F2237" s="51" t="s">
        <v>29</v>
      </c>
    </row>
    <row r="2238" spans="1:6">
      <c r="A2238" s="51" t="s">
        <v>4807</v>
      </c>
      <c r="B2238" s="51" t="s">
        <v>142</v>
      </c>
      <c r="C2238" s="52">
        <v>22574</v>
      </c>
      <c r="D2238" s="51" t="s">
        <v>4808</v>
      </c>
      <c r="E2238" s="51" t="s">
        <v>4807</v>
      </c>
      <c r="F2238" s="51" t="s">
        <v>29</v>
      </c>
    </row>
    <row r="2239" spans="1:6">
      <c r="A2239" s="51" t="s">
        <v>4809</v>
      </c>
      <c r="B2239" s="51" t="s">
        <v>320</v>
      </c>
      <c r="C2239" s="52">
        <v>13114</v>
      </c>
      <c r="D2239" s="51" t="s">
        <v>376</v>
      </c>
      <c r="E2239" s="51" t="s">
        <v>4809</v>
      </c>
      <c r="F2239" s="51" t="s">
        <v>29</v>
      </c>
    </row>
    <row r="2240" spans="1:6">
      <c r="A2240" s="51" t="s">
        <v>4810</v>
      </c>
      <c r="B2240" s="51" t="s">
        <v>3555</v>
      </c>
      <c r="C2240" s="52">
        <v>20753</v>
      </c>
      <c r="D2240" s="51" t="s">
        <v>4811</v>
      </c>
      <c r="E2240" s="51" t="s">
        <v>4810</v>
      </c>
      <c r="F2240" s="51" t="s">
        <v>29</v>
      </c>
    </row>
    <row r="2241" spans="1:6">
      <c r="A2241" s="51" t="s">
        <v>4812</v>
      </c>
      <c r="B2241" s="51" t="s">
        <v>890</v>
      </c>
      <c r="C2241" s="52">
        <v>22911</v>
      </c>
      <c r="D2241" s="51" t="s">
        <v>4813</v>
      </c>
      <c r="E2241" s="51" t="s">
        <v>4812</v>
      </c>
      <c r="F2241" s="51" t="s">
        <v>29</v>
      </c>
    </row>
    <row r="2242" spans="1:6">
      <c r="A2242" s="51" t="s">
        <v>4814</v>
      </c>
      <c r="B2242" s="51" t="s">
        <v>890</v>
      </c>
      <c r="C2242" s="52">
        <v>17693</v>
      </c>
      <c r="D2242" s="51" t="s">
        <v>4815</v>
      </c>
      <c r="E2242" s="51" t="s">
        <v>4814</v>
      </c>
      <c r="F2242" s="51" t="s">
        <v>29</v>
      </c>
    </row>
    <row r="2243" spans="1:6">
      <c r="A2243" s="51" t="s">
        <v>4816</v>
      </c>
      <c r="B2243" s="51" t="s">
        <v>2507</v>
      </c>
      <c r="C2243" s="52">
        <v>23973</v>
      </c>
      <c r="D2243" s="51" t="s">
        <v>4817</v>
      </c>
      <c r="E2243" s="51" t="s">
        <v>4816</v>
      </c>
      <c r="F2243" s="51" t="s">
        <v>29</v>
      </c>
    </row>
    <row r="2244" spans="1:6">
      <c r="A2244" s="51" t="s">
        <v>4818</v>
      </c>
      <c r="B2244" s="51" t="s">
        <v>763</v>
      </c>
      <c r="C2244" s="52">
        <v>31771</v>
      </c>
      <c r="D2244" s="51" t="s">
        <v>4819</v>
      </c>
      <c r="E2244" s="51" t="s">
        <v>4818</v>
      </c>
      <c r="F2244" s="51" t="s">
        <v>35</v>
      </c>
    </row>
    <row r="2245" spans="1:6">
      <c r="A2245" s="51" t="s">
        <v>4820</v>
      </c>
      <c r="B2245" s="51" t="s">
        <v>836</v>
      </c>
      <c r="C2245" s="52">
        <v>15983</v>
      </c>
      <c r="D2245" s="51" t="s">
        <v>4821</v>
      </c>
      <c r="E2245" s="51" t="s">
        <v>4820</v>
      </c>
      <c r="F2245" s="51" t="s">
        <v>29</v>
      </c>
    </row>
    <row r="2246" spans="1:6">
      <c r="A2246" s="51" t="s">
        <v>4822</v>
      </c>
      <c r="B2246" s="51" t="s">
        <v>576</v>
      </c>
      <c r="C2246" s="52">
        <v>23649</v>
      </c>
      <c r="D2246" s="51" t="s">
        <v>4823</v>
      </c>
      <c r="E2246" s="51" t="s">
        <v>4822</v>
      </c>
      <c r="F2246" s="51" t="s">
        <v>29</v>
      </c>
    </row>
    <row r="2247" spans="1:6">
      <c r="A2247" s="51" t="s">
        <v>4824</v>
      </c>
      <c r="B2247" s="51" t="s">
        <v>576</v>
      </c>
      <c r="C2247" s="52">
        <v>16259</v>
      </c>
      <c r="D2247" s="51" t="s">
        <v>4825</v>
      </c>
      <c r="E2247" s="51" t="s">
        <v>4824</v>
      </c>
      <c r="F2247" s="51" t="s">
        <v>29</v>
      </c>
    </row>
    <row r="2248" spans="1:6">
      <c r="A2248" s="51" t="s">
        <v>4826</v>
      </c>
      <c r="B2248" s="51" t="s">
        <v>576</v>
      </c>
      <c r="C2248" s="52">
        <v>31114</v>
      </c>
      <c r="D2248" s="51" t="s">
        <v>4827</v>
      </c>
      <c r="E2248" s="51" t="s">
        <v>4826</v>
      </c>
      <c r="F2248" s="51" t="s">
        <v>35</v>
      </c>
    </row>
    <row r="2249" spans="1:6">
      <c r="A2249" s="51" t="s">
        <v>4828</v>
      </c>
      <c r="B2249" s="51" t="s">
        <v>576</v>
      </c>
      <c r="C2249" s="52">
        <v>31808</v>
      </c>
      <c r="D2249" s="51" t="s">
        <v>4829</v>
      </c>
      <c r="E2249" s="51" t="s">
        <v>4828</v>
      </c>
      <c r="F2249" s="51" t="s">
        <v>35</v>
      </c>
    </row>
    <row r="2250" spans="1:6">
      <c r="A2250" s="51" t="s">
        <v>4830</v>
      </c>
      <c r="B2250" s="51" t="s">
        <v>576</v>
      </c>
      <c r="C2250" s="52">
        <v>15908</v>
      </c>
      <c r="D2250" s="51" t="s">
        <v>4831</v>
      </c>
      <c r="E2250" s="51" t="s">
        <v>4830</v>
      </c>
      <c r="F2250" s="51" t="s">
        <v>29</v>
      </c>
    </row>
    <row r="2251" spans="1:6">
      <c r="A2251" s="51" t="s">
        <v>4832</v>
      </c>
      <c r="B2251" s="51" t="s">
        <v>1622</v>
      </c>
      <c r="C2251" s="52">
        <v>19633</v>
      </c>
      <c r="D2251" s="51" t="s">
        <v>4833</v>
      </c>
      <c r="E2251" s="51" t="s">
        <v>4832</v>
      </c>
      <c r="F2251" s="51" t="s">
        <v>29</v>
      </c>
    </row>
    <row r="2252" spans="1:6">
      <c r="A2252" s="51" t="s">
        <v>4834</v>
      </c>
      <c r="B2252" s="51" t="s">
        <v>1622</v>
      </c>
      <c r="C2252" s="52">
        <v>24230</v>
      </c>
      <c r="D2252" s="51" t="s">
        <v>4835</v>
      </c>
      <c r="E2252" s="51" t="s">
        <v>4834</v>
      </c>
      <c r="F2252" s="51" t="s">
        <v>29</v>
      </c>
    </row>
    <row r="2253" spans="1:6">
      <c r="A2253" s="51" t="s">
        <v>4836</v>
      </c>
      <c r="B2253" s="51" t="s">
        <v>861</v>
      </c>
      <c r="C2253" s="52">
        <v>22376</v>
      </c>
      <c r="D2253" s="51" t="s">
        <v>4837</v>
      </c>
      <c r="E2253" s="51" t="s">
        <v>4836</v>
      </c>
      <c r="F2253" s="51" t="s">
        <v>29</v>
      </c>
    </row>
    <row r="2254" spans="1:6">
      <c r="A2254" s="51" t="s">
        <v>4838</v>
      </c>
      <c r="B2254" s="51" t="s">
        <v>2301</v>
      </c>
      <c r="C2254" s="52">
        <v>19213</v>
      </c>
      <c r="D2254" s="51" t="s">
        <v>4839</v>
      </c>
      <c r="E2254" s="51" t="s">
        <v>4838</v>
      </c>
      <c r="F2254" s="51" t="s">
        <v>29</v>
      </c>
    </row>
    <row r="2255" spans="1:6">
      <c r="A2255" s="51" t="s">
        <v>4840</v>
      </c>
      <c r="B2255" s="51" t="s">
        <v>2301</v>
      </c>
      <c r="C2255" s="52">
        <v>23790</v>
      </c>
      <c r="D2255" s="51" t="s">
        <v>4841</v>
      </c>
      <c r="E2255" s="51" t="s">
        <v>4840</v>
      </c>
      <c r="F2255" s="51" t="s">
        <v>29</v>
      </c>
    </row>
    <row r="2256" spans="1:6">
      <c r="A2256" s="51" t="s">
        <v>4842</v>
      </c>
      <c r="B2256" s="51" t="s">
        <v>2301</v>
      </c>
      <c r="C2256" s="52">
        <v>15791</v>
      </c>
      <c r="D2256" s="51" t="s">
        <v>4843</v>
      </c>
      <c r="E2256" s="51" t="s">
        <v>4842</v>
      </c>
      <c r="F2256" s="51" t="s">
        <v>29</v>
      </c>
    </row>
    <row r="2257" spans="1:6">
      <c r="A2257" s="51" t="s">
        <v>4844</v>
      </c>
      <c r="B2257" s="51" t="s">
        <v>2301</v>
      </c>
      <c r="C2257" s="52">
        <v>12974</v>
      </c>
      <c r="D2257" s="51" t="s">
        <v>4845</v>
      </c>
      <c r="E2257" s="51" t="s">
        <v>4844</v>
      </c>
      <c r="F2257" s="51" t="s">
        <v>29</v>
      </c>
    </row>
    <row r="2258" spans="1:6">
      <c r="A2258" s="51" t="s">
        <v>4846</v>
      </c>
      <c r="B2258" s="51" t="s">
        <v>2301</v>
      </c>
      <c r="C2258" s="52">
        <v>22716</v>
      </c>
      <c r="D2258" s="51" t="s">
        <v>4847</v>
      </c>
      <c r="E2258" s="51" t="s">
        <v>4846</v>
      </c>
      <c r="F2258" s="51" t="s">
        <v>29</v>
      </c>
    </row>
    <row r="2259" spans="1:6">
      <c r="A2259" s="51" t="s">
        <v>4848</v>
      </c>
      <c r="B2259" s="51" t="s">
        <v>2720</v>
      </c>
      <c r="C2259" s="52">
        <v>27087</v>
      </c>
      <c r="D2259" s="51" t="s">
        <v>4849</v>
      </c>
      <c r="E2259" s="51" t="s">
        <v>4848</v>
      </c>
      <c r="F2259" s="51" t="s">
        <v>35</v>
      </c>
    </row>
    <row r="2260" spans="1:6">
      <c r="A2260" s="51" t="s">
        <v>4850</v>
      </c>
      <c r="B2260" s="51" t="s">
        <v>395</v>
      </c>
      <c r="C2260" s="52">
        <v>31828</v>
      </c>
      <c r="D2260" s="51" t="s">
        <v>4851</v>
      </c>
      <c r="E2260" s="51" t="s">
        <v>4850</v>
      </c>
      <c r="F2260" s="51" t="s">
        <v>35</v>
      </c>
    </row>
    <row r="2261" spans="1:6">
      <c r="A2261" s="51" t="s">
        <v>4852</v>
      </c>
      <c r="B2261" s="51" t="s">
        <v>191</v>
      </c>
      <c r="C2261" s="52">
        <v>19473</v>
      </c>
      <c r="D2261" s="51" t="s">
        <v>4853</v>
      </c>
      <c r="E2261" s="51" t="s">
        <v>4852</v>
      </c>
      <c r="F2261" s="51" t="s">
        <v>29</v>
      </c>
    </row>
    <row r="2262" spans="1:6">
      <c r="A2262" s="51" t="s">
        <v>4854</v>
      </c>
      <c r="B2262" s="51" t="s">
        <v>4855</v>
      </c>
      <c r="C2262" s="52">
        <v>29861</v>
      </c>
      <c r="D2262" s="51" t="s">
        <v>4856</v>
      </c>
      <c r="E2262" s="51" t="s">
        <v>4854</v>
      </c>
      <c r="F2262" s="51" t="s">
        <v>35</v>
      </c>
    </row>
    <row r="2263" spans="1:6">
      <c r="A2263" s="51" t="s">
        <v>4857</v>
      </c>
      <c r="B2263" s="51" t="s">
        <v>57</v>
      </c>
      <c r="C2263" s="52">
        <v>20454</v>
      </c>
      <c r="D2263" s="51" t="s">
        <v>4858</v>
      </c>
      <c r="E2263" s="51" t="s">
        <v>4857</v>
      </c>
      <c r="F2263" s="51" t="s">
        <v>29</v>
      </c>
    </row>
    <row r="2264" spans="1:6">
      <c r="A2264" s="51" t="s">
        <v>4859</v>
      </c>
      <c r="B2264" s="51" t="s">
        <v>57</v>
      </c>
      <c r="C2264" s="52">
        <v>22980</v>
      </c>
      <c r="D2264" s="51" t="s">
        <v>67</v>
      </c>
      <c r="E2264" s="51" t="s">
        <v>4859</v>
      </c>
      <c r="F2264" s="51" t="s">
        <v>29</v>
      </c>
    </row>
    <row r="2265" spans="1:6">
      <c r="A2265" s="51" t="s">
        <v>4860</v>
      </c>
      <c r="B2265" s="51" t="s">
        <v>57</v>
      </c>
      <c r="C2265" s="52">
        <v>31588</v>
      </c>
      <c r="D2265" s="51" t="s">
        <v>4861</v>
      </c>
      <c r="E2265" s="51" t="s">
        <v>4860</v>
      </c>
      <c r="F2265" s="51" t="s">
        <v>35</v>
      </c>
    </row>
    <row r="2266" spans="1:6">
      <c r="A2266" s="51" t="s">
        <v>4862</v>
      </c>
      <c r="B2266" s="51" t="s">
        <v>116</v>
      </c>
      <c r="C2266" s="52">
        <v>10208</v>
      </c>
      <c r="D2266" s="51" t="s">
        <v>4863</v>
      </c>
      <c r="E2266" s="51" t="s">
        <v>4862</v>
      </c>
      <c r="F2266" s="51" t="s">
        <v>29</v>
      </c>
    </row>
    <row r="2267" spans="1:6">
      <c r="A2267" s="51" t="s">
        <v>4864</v>
      </c>
      <c r="B2267" s="51" t="s">
        <v>419</v>
      </c>
      <c r="C2267" s="52">
        <v>24378</v>
      </c>
      <c r="D2267" s="51" t="s">
        <v>4865</v>
      </c>
      <c r="E2267" s="51" t="s">
        <v>4864</v>
      </c>
      <c r="F2267" s="51" t="s">
        <v>29</v>
      </c>
    </row>
    <row r="2268" spans="1:6">
      <c r="A2268" s="51" t="s">
        <v>4866</v>
      </c>
      <c r="B2268" s="51" t="s">
        <v>419</v>
      </c>
      <c r="C2268" s="52">
        <v>14213</v>
      </c>
      <c r="D2268" s="51" t="s">
        <v>4867</v>
      </c>
      <c r="E2268" s="51" t="s">
        <v>4866</v>
      </c>
      <c r="F2268" s="51" t="s">
        <v>29</v>
      </c>
    </row>
    <row r="2269" spans="1:6">
      <c r="A2269" s="51" t="s">
        <v>4868</v>
      </c>
      <c r="B2269" s="51" t="s">
        <v>2322</v>
      </c>
      <c r="C2269" s="52">
        <v>20021</v>
      </c>
      <c r="D2269" s="51" t="s">
        <v>3639</v>
      </c>
      <c r="E2269" s="51" t="s">
        <v>4868</v>
      </c>
      <c r="F2269" s="51" t="s">
        <v>29</v>
      </c>
    </row>
    <row r="2270" spans="1:6">
      <c r="A2270" s="51" t="s">
        <v>4869</v>
      </c>
      <c r="B2270" s="51" t="s">
        <v>3616</v>
      </c>
      <c r="C2270" s="52">
        <v>19164</v>
      </c>
      <c r="D2270" s="51" t="s">
        <v>4870</v>
      </c>
      <c r="E2270" s="51" t="s">
        <v>4869</v>
      </c>
      <c r="F2270" s="51" t="s">
        <v>29</v>
      </c>
    </row>
    <row r="2271" spans="1:6">
      <c r="A2271" s="51" t="s">
        <v>4871</v>
      </c>
      <c r="B2271" s="51" t="s">
        <v>2336</v>
      </c>
      <c r="C2271" s="52">
        <v>15034</v>
      </c>
      <c r="D2271" s="51" t="s">
        <v>4872</v>
      </c>
      <c r="E2271" s="51" t="s">
        <v>4871</v>
      </c>
      <c r="F2271" s="51" t="s">
        <v>29</v>
      </c>
    </row>
    <row r="2272" spans="1:6">
      <c r="A2272" s="51" t="s">
        <v>4873</v>
      </c>
      <c r="B2272" s="51" t="s">
        <v>2336</v>
      </c>
      <c r="C2272" s="52">
        <v>19747</v>
      </c>
      <c r="D2272" s="51" t="s">
        <v>4874</v>
      </c>
      <c r="E2272" s="51" t="s">
        <v>4873</v>
      </c>
      <c r="F2272" s="51" t="s">
        <v>29</v>
      </c>
    </row>
    <row r="2273" spans="1:6">
      <c r="A2273" s="51" t="s">
        <v>4875</v>
      </c>
      <c r="B2273" s="51" t="s">
        <v>2329</v>
      </c>
      <c r="C2273" s="52">
        <v>22228</v>
      </c>
      <c r="D2273" s="51" t="s">
        <v>4876</v>
      </c>
      <c r="E2273" s="51" t="s">
        <v>4875</v>
      </c>
      <c r="F2273" s="51" t="s">
        <v>29</v>
      </c>
    </row>
    <row r="2274" spans="1:6">
      <c r="A2274" s="51" t="s">
        <v>4877</v>
      </c>
      <c r="B2274" s="51" t="s">
        <v>2329</v>
      </c>
      <c r="C2274" s="52">
        <v>24481</v>
      </c>
      <c r="D2274" s="51" t="s">
        <v>4878</v>
      </c>
      <c r="E2274" s="51" t="s">
        <v>4877</v>
      </c>
      <c r="F2274" s="51" t="s">
        <v>29</v>
      </c>
    </row>
    <row r="2275" spans="1:6">
      <c r="A2275" s="51" t="s">
        <v>4879</v>
      </c>
      <c r="B2275" s="51" t="s">
        <v>2329</v>
      </c>
      <c r="C2275" s="52">
        <v>19009</v>
      </c>
      <c r="D2275" s="51" t="s">
        <v>4880</v>
      </c>
      <c r="E2275" s="51" t="s">
        <v>4879</v>
      </c>
      <c r="F2275" s="51" t="s">
        <v>29</v>
      </c>
    </row>
    <row r="2276" spans="1:6">
      <c r="A2276" s="51" t="s">
        <v>4881</v>
      </c>
      <c r="B2276" s="51" t="s">
        <v>2329</v>
      </c>
      <c r="C2276" s="52">
        <v>18532</v>
      </c>
      <c r="D2276" s="51" t="s">
        <v>4882</v>
      </c>
      <c r="E2276" s="51" t="s">
        <v>4881</v>
      </c>
      <c r="F2276" s="51" t="s">
        <v>29</v>
      </c>
    </row>
    <row r="2277" spans="1:6">
      <c r="A2277" s="51" t="s">
        <v>4883</v>
      </c>
      <c r="B2277" s="51" t="s">
        <v>116</v>
      </c>
      <c r="C2277" s="52">
        <v>22290</v>
      </c>
      <c r="D2277" s="51" t="s">
        <v>4884</v>
      </c>
      <c r="E2277" s="51" t="s">
        <v>4883</v>
      </c>
      <c r="F2277" s="51" t="s">
        <v>29</v>
      </c>
    </row>
    <row r="2278" spans="1:6">
      <c r="A2278" s="51" t="s">
        <v>4885</v>
      </c>
      <c r="B2278" s="51" t="s">
        <v>116</v>
      </c>
      <c r="C2278" s="52">
        <v>26509</v>
      </c>
      <c r="D2278" s="51" t="s">
        <v>4886</v>
      </c>
      <c r="E2278" s="51" t="s">
        <v>4885</v>
      </c>
      <c r="F2278" s="51" t="s">
        <v>35</v>
      </c>
    </row>
    <row r="2279" spans="1:6">
      <c r="A2279" s="51" t="s">
        <v>4887</v>
      </c>
      <c r="B2279" s="51" t="s">
        <v>116</v>
      </c>
      <c r="C2279" s="52">
        <v>28463</v>
      </c>
      <c r="D2279" s="51" t="s">
        <v>4888</v>
      </c>
      <c r="E2279" s="51" t="s">
        <v>4887</v>
      </c>
      <c r="F2279" s="51" t="s">
        <v>35</v>
      </c>
    </row>
    <row r="2280" spans="1:6">
      <c r="A2280" s="51" t="s">
        <v>4889</v>
      </c>
      <c r="B2280" s="51" t="s">
        <v>116</v>
      </c>
      <c r="C2280" s="52">
        <v>18966</v>
      </c>
      <c r="D2280" s="51" t="s">
        <v>4890</v>
      </c>
      <c r="E2280" s="51" t="s">
        <v>4889</v>
      </c>
      <c r="F2280" s="51" t="s">
        <v>29</v>
      </c>
    </row>
    <row r="2281" spans="1:6">
      <c r="A2281" s="51" t="s">
        <v>4891</v>
      </c>
      <c r="B2281" s="51" t="s">
        <v>116</v>
      </c>
      <c r="C2281" s="52">
        <v>24224</v>
      </c>
      <c r="D2281" s="51" t="s">
        <v>4892</v>
      </c>
      <c r="E2281" s="51" t="s">
        <v>4891</v>
      </c>
      <c r="F2281" s="51" t="s">
        <v>29</v>
      </c>
    </row>
    <row r="2282" spans="1:6">
      <c r="A2282" s="51" t="s">
        <v>4893</v>
      </c>
      <c r="B2282" s="51" t="s">
        <v>116</v>
      </c>
      <c r="C2282" s="52">
        <v>17661</v>
      </c>
      <c r="D2282" s="51" t="s">
        <v>4894</v>
      </c>
      <c r="E2282" s="51" t="s">
        <v>4893</v>
      </c>
      <c r="F2282" s="51" t="s">
        <v>29</v>
      </c>
    </row>
    <row r="2283" spans="1:6">
      <c r="A2283" s="51" t="s">
        <v>4895</v>
      </c>
      <c r="B2283" s="51" t="s">
        <v>116</v>
      </c>
      <c r="C2283" s="52">
        <v>24238</v>
      </c>
      <c r="D2283" s="51" t="s">
        <v>4896</v>
      </c>
      <c r="E2283" s="51" t="s">
        <v>4895</v>
      </c>
      <c r="F2283" s="51" t="s">
        <v>29</v>
      </c>
    </row>
    <row r="2284" spans="1:6">
      <c r="A2284" s="51" t="s">
        <v>4897</v>
      </c>
      <c r="B2284" s="51" t="s">
        <v>116</v>
      </c>
      <c r="C2284" s="52">
        <v>21884</v>
      </c>
      <c r="D2284" s="51" t="s">
        <v>4898</v>
      </c>
      <c r="E2284" s="51" t="s">
        <v>4897</v>
      </c>
      <c r="F2284" s="51" t="s">
        <v>29</v>
      </c>
    </row>
    <row r="2285" spans="1:6">
      <c r="A2285" s="51" t="s">
        <v>4899</v>
      </c>
      <c r="B2285" s="51" t="s">
        <v>116</v>
      </c>
      <c r="C2285" s="52">
        <v>11545</v>
      </c>
      <c r="D2285" s="51" t="s">
        <v>4900</v>
      </c>
      <c r="E2285" s="51" t="s">
        <v>4899</v>
      </c>
      <c r="F2285" s="51" t="s">
        <v>29</v>
      </c>
    </row>
    <row r="2286" spans="1:6">
      <c r="A2286" s="51" t="s">
        <v>4901</v>
      </c>
      <c r="B2286" s="51" t="s">
        <v>116</v>
      </c>
      <c r="C2286" s="52">
        <v>15289</v>
      </c>
      <c r="D2286" s="51" t="s">
        <v>4902</v>
      </c>
      <c r="E2286" s="51" t="s">
        <v>4901</v>
      </c>
      <c r="F2286" s="51" t="s">
        <v>29</v>
      </c>
    </row>
    <row r="2287" spans="1:6">
      <c r="A2287" s="51" t="s">
        <v>4903</v>
      </c>
      <c r="B2287" s="51" t="s">
        <v>116</v>
      </c>
      <c r="C2287" s="52">
        <v>21455</v>
      </c>
      <c r="D2287" s="51" t="s">
        <v>4904</v>
      </c>
      <c r="E2287" s="51" t="s">
        <v>4903</v>
      </c>
      <c r="F2287" s="51" t="s">
        <v>29</v>
      </c>
    </row>
    <row r="2288" spans="1:6">
      <c r="A2288" s="51" t="s">
        <v>4905</v>
      </c>
      <c r="B2288" s="51" t="s">
        <v>108</v>
      </c>
      <c r="C2288" s="52">
        <v>32644</v>
      </c>
      <c r="D2288" s="51" t="s">
        <v>4906</v>
      </c>
      <c r="E2288" s="51" t="s">
        <v>4905</v>
      </c>
      <c r="F2288" s="51" t="s">
        <v>35</v>
      </c>
    </row>
    <row r="2289" spans="1:6">
      <c r="A2289" s="51" t="s">
        <v>4907</v>
      </c>
      <c r="B2289" s="51" t="s">
        <v>2377</v>
      </c>
      <c r="C2289" s="52">
        <v>18687</v>
      </c>
      <c r="D2289" s="51" t="s">
        <v>4908</v>
      </c>
      <c r="E2289" s="51" t="s">
        <v>4907</v>
      </c>
      <c r="F2289" s="51" t="s">
        <v>29</v>
      </c>
    </row>
    <row r="2290" spans="1:6">
      <c r="A2290" s="51" t="s">
        <v>4909</v>
      </c>
      <c r="B2290" s="51" t="s">
        <v>419</v>
      </c>
      <c r="C2290" s="52">
        <v>29498</v>
      </c>
      <c r="D2290" s="51" t="s">
        <v>4910</v>
      </c>
      <c r="E2290" s="51" t="s">
        <v>4909</v>
      </c>
      <c r="F2290" s="51" t="s">
        <v>35</v>
      </c>
    </row>
    <row r="2291" spans="1:6">
      <c r="A2291" s="51" t="s">
        <v>4911</v>
      </c>
      <c r="B2291" s="51" t="s">
        <v>982</v>
      </c>
      <c r="C2291" s="52">
        <v>25042</v>
      </c>
      <c r="D2291" s="51" t="s">
        <v>4912</v>
      </c>
      <c r="E2291" s="51" t="s">
        <v>4911</v>
      </c>
      <c r="F2291" s="51" t="s">
        <v>29</v>
      </c>
    </row>
    <row r="2292" spans="1:6">
      <c r="A2292" s="51" t="s">
        <v>4913</v>
      </c>
      <c r="B2292" s="51" t="s">
        <v>982</v>
      </c>
      <c r="C2292" s="52">
        <v>22510</v>
      </c>
      <c r="D2292" s="51" t="s">
        <v>4914</v>
      </c>
      <c r="E2292" s="51" t="s">
        <v>4913</v>
      </c>
      <c r="F2292" s="51" t="s">
        <v>29</v>
      </c>
    </row>
    <row r="2293" spans="1:6">
      <c r="A2293" s="51" t="s">
        <v>4915</v>
      </c>
      <c r="B2293" s="51" t="s">
        <v>256</v>
      </c>
      <c r="C2293" s="52">
        <v>28020</v>
      </c>
      <c r="D2293" s="51" t="s">
        <v>4916</v>
      </c>
      <c r="E2293" s="51" t="s">
        <v>4915</v>
      </c>
      <c r="F2293" s="51" t="s">
        <v>35</v>
      </c>
    </row>
    <row r="2294" spans="1:6">
      <c r="A2294" s="51" t="s">
        <v>4917</v>
      </c>
      <c r="B2294" s="51" t="s">
        <v>2623</v>
      </c>
      <c r="C2294" s="52">
        <v>24262</v>
      </c>
      <c r="D2294" s="51" t="s">
        <v>4918</v>
      </c>
      <c r="E2294" s="51" t="s">
        <v>4917</v>
      </c>
      <c r="F2294" s="51" t="s">
        <v>29</v>
      </c>
    </row>
    <row r="2295" spans="1:6">
      <c r="A2295" s="51" t="s">
        <v>4919</v>
      </c>
      <c r="B2295" s="51" t="s">
        <v>116</v>
      </c>
      <c r="C2295" s="52">
        <v>21902</v>
      </c>
      <c r="D2295" s="51" t="s">
        <v>3221</v>
      </c>
      <c r="E2295" s="51" t="s">
        <v>4919</v>
      </c>
      <c r="F2295" s="51" t="s">
        <v>29</v>
      </c>
    </row>
    <row r="2296" spans="1:6">
      <c r="A2296" s="51" t="s">
        <v>4920</v>
      </c>
      <c r="B2296" s="51" t="s">
        <v>191</v>
      </c>
      <c r="C2296" s="52">
        <v>15347</v>
      </c>
      <c r="D2296" s="51" t="s">
        <v>4921</v>
      </c>
      <c r="E2296" s="51" t="s">
        <v>4920</v>
      </c>
      <c r="F2296" s="51" t="s">
        <v>29</v>
      </c>
    </row>
    <row r="2297" spans="1:6">
      <c r="A2297" s="51" t="s">
        <v>4922</v>
      </c>
      <c r="B2297" s="51" t="s">
        <v>191</v>
      </c>
      <c r="C2297" s="52">
        <v>34791</v>
      </c>
      <c r="D2297" s="51" t="s">
        <v>4923</v>
      </c>
      <c r="E2297" s="51" t="s">
        <v>4922</v>
      </c>
      <c r="F2297" s="51" t="s">
        <v>130</v>
      </c>
    </row>
    <row r="2298" spans="1:6">
      <c r="A2298" s="51" t="s">
        <v>4924</v>
      </c>
      <c r="B2298" s="51" t="s">
        <v>191</v>
      </c>
      <c r="C2298" s="52">
        <v>25571</v>
      </c>
      <c r="D2298" s="51" t="s">
        <v>4925</v>
      </c>
      <c r="E2298" s="51" t="s">
        <v>4924</v>
      </c>
      <c r="F2298" s="51" t="s">
        <v>29</v>
      </c>
    </row>
    <row r="2299" spans="1:6">
      <c r="A2299" s="51" t="s">
        <v>4926</v>
      </c>
      <c r="B2299" s="51" t="s">
        <v>191</v>
      </c>
      <c r="C2299" s="52">
        <v>18611</v>
      </c>
      <c r="D2299" s="51" t="s">
        <v>4927</v>
      </c>
      <c r="E2299" s="51" t="s">
        <v>4926</v>
      </c>
      <c r="F2299" s="51" t="s">
        <v>29</v>
      </c>
    </row>
    <row r="2300" spans="1:6">
      <c r="A2300" s="51" t="s">
        <v>4928</v>
      </c>
      <c r="B2300" s="51" t="s">
        <v>718</v>
      </c>
      <c r="C2300" s="52">
        <v>27045</v>
      </c>
      <c r="D2300" s="51" t="s">
        <v>4929</v>
      </c>
      <c r="E2300" s="51" t="s">
        <v>4928</v>
      </c>
      <c r="F2300" s="51" t="s">
        <v>35</v>
      </c>
    </row>
    <row r="2301" spans="1:6">
      <c r="A2301" s="51" t="s">
        <v>4930</v>
      </c>
      <c r="B2301" s="51" t="s">
        <v>291</v>
      </c>
      <c r="C2301" s="52">
        <v>21295</v>
      </c>
      <c r="D2301" s="51" t="s">
        <v>4931</v>
      </c>
      <c r="E2301" s="51" t="s">
        <v>4930</v>
      </c>
      <c r="F2301" s="51" t="s">
        <v>29</v>
      </c>
    </row>
    <row r="2302" spans="1:6">
      <c r="A2302" s="51" t="s">
        <v>4932</v>
      </c>
      <c r="B2302" s="51" t="s">
        <v>47</v>
      </c>
      <c r="C2302" s="52">
        <v>23785</v>
      </c>
      <c r="D2302" s="51" t="s">
        <v>4933</v>
      </c>
      <c r="E2302" s="51" t="s">
        <v>4932</v>
      </c>
      <c r="F2302" s="51" t="s">
        <v>29</v>
      </c>
    </row>
    <row r="2303" spans="1:6">
      <c r="A2303" s="51" t="s">
        <v>4934</v>
      </c>
      <c r="B2303" s="51" t="s">
        <v>890</v>
      </c>
      <c r="C2303" s="52">
        <v>27426</v>
      </c>
      <c r="D2303" s="51" t="s">
        <v>4935</v>
      </c>
      <c r="E2303" s="51" t="s">
        <v>4934</v>
      </c>
      <c r="F2303" s="51" t="s">
        <v>35</v>
      </c>
    </row>
    <row r="2304" spans="1:6">
      <c r="A2304" s="51" t="s">
        <v>4936</v>
      </c>
      <c r="B2304" s="51" t="s">
        <v>2097</v>
      </c>
      <c r="C2304" s="52">
        <v>20150</v>
      </c>
      <c r="D2304" s="51" t="s">
        <v>4937</v>
      </c>
      <c r="E2304" s="51" t="s">
        <v>4936</v>
      </c>
      <c r="F2304" s="51" t="s">
        <v>29</v>
      </c>
    </row>
    <row r="2305" spans="1:6">
      <c r="A2305" s="51" t="s">
        <v>4938</v>
      </c>
      <c r="B2305" s="51" t="s">
        <v>4939</v>
      </c>
      <c r="C2305" s="52">
        <v>23557</v>
      </c>
      <c r="D2305" s="51" t="s">
        <v>4940</v>
      </c>
      <c r="E2305" s="51" t="s">
        <v>4938</v>
      </c>
      <c r="F2305" s="51" t="s">
        <v>29</v>
      </c>
    </row>
    <row r="2306" spans="1:6">
      <c r="A2306" s="51" t="s">
        <v>4941</v>
      </c>
      <c r="B2306" s="51" t="s">
        <v>2322</v>
      </c>
      <c r="C2306" s="52">
        <v>27540</v>
      </c>
      <c r="D2306" s="51" t="s">
        <v>4942</v>
      </c>
      <c r="E2306" s="51" t="s">
        <v>4941</v>
      </c>
      <c r="F2306" s="51" t="s">
        <v>35</v>
      </c>
    </row>
    <row r="2307" spans="1:6">
      <c r="A2307" s="51" t="s">
        <v>4943</v>
      </c>
      <c r="B2307" s="51" t="s">
        <v>159</v>
      </c>
      <c r="C2307" s="52">
        <v>29665</v>
      </c>
      <c r="D2307" s="51" t="s">
        <v>4944</v>
      </c>
      <c r="E2307" s="51" t="s">
        <v>4943</v>
      </c>
      <c r="F2307" s="51" t="s">
        <v>35</v>
      </c>
    </row>
    <row r="2308" spans="1:6">
      <c r="A2308" s="51" t="s">
        <v>4945</v>
      </c>
      <c r="B2308" s="51" t="s">
        <v>861</v>
      </c>
      <c r="C2308" s="52">
        <v>21996</v>
      </c>
      <c r="D2308" s="51" t="s">
        <v>4946</v>
      </c>
      <c r="E2308" s="51" t="s">
        <v>4945</v>
      </c>
      <c r="F2308" s="51" t="s">
        <v>29</v>
      </c>
    </row>
    <row r="2309" spans="1:6">
      <c r="A2309" s="51" t="s">
        <v>4947</v>
      </c>
      <c r="B2309" s="51" t="s">
        <v>159</v>
      </c>
      <c r="C2309" s="52">
        <v>25157</v>
      </c>
      <c r="D2309" s="51" t="s">
        <v>4948</v>
      </c>
      <c r="E2309" s="51" t="s">
        <v>4947</v>
      </c>
      <c r="F2309" s="51" t="s">
        <v>29</v>
      </c>
    </row>
    <row r="2310" spans="1:6">
      <c r="A2310" s="51" t="s">
        <v>4949</v>
      </c>
      <c r="B2310" s="51" t="s">
        <v>159</v>
      </c>
      <c r="C2310" s="52">
        <v>30038</v>
      </c>
      <c r="D2310" s="51" t="s">
        <v>4950</v>
      </c>
      <c r="E2310" s="51" t="s">
        <v>4949</v>
      </c>
      <c r="F2310" s="51" t="s">
        <v>35</v>
      </c>
    </row>
    <row r="2311" spans="1:6">
      <c r="A2311" s="51" t="s">
        <v>4951</v>
      </c>
      <c r="B2311" s="51" t="s">
        <v>159</v>
      </c>
      <c r="C2311" s="52">
        <v>18791</v>
      </c>
      <c r="D2311" s="51" t="s">
        <v>4952</v>
      </c>
      <c r="E2311" s="51" t="s">
        <v>4951</v>
      </c>
      <c r="F2311" s="51" t="s">
        <v>29</v>
      </c>
    </row>
    <row r="2312" spans="1:6">
      <c r="A2312" s="51" t="s">
        <v>4953</v>
      </c>
      <c r="B2312" s="51" t="s">
        <v>159</v>
      </c>
      <c r="C2312" s="52">
        <v>22655</v>
      </c>
      <c r="D2312" s="51" t="s">
        <v>4954</v>
      </c>
      <c r="E2312" s="51" t="s">
        <v>4953</v>
      </c>
      <c r="F2312" s="51" t="s">
        <v>29</v>
      </c>
    </row>
    <row r="2313" spans="1:6">
      <c r="A2313" s="51" t="s">
        <v>4955</v>
      </c>
      <c r="B2313" s="51" t="s">
        <v>159</v>
      </c>
      <c r="C2313" s="52">
        <v>30905</v>
      </c>
      <c r="D2313" s="51" t="s">
        <v>4956</v>
      </c>
      <c r="E2313" s="51" t="s">
        <v>4955</v>
      </c>
      <c r="F2313" s="51" t="s">
        <v>35</v>
      </c>
    </row>
    <row r="2314" spans="1:6">
      <c r="A2314" s="51" t="s">
        <v>4957</v>
      </c>
      <c r="B2314" s="51" t="s">
        <v>2097</v>
      </c>
      <c r="C2314" s="52">
        <v>22974</v>
      </c>
      <c r="D2314" s="51" t="s">
        <v>4958</v>
      </c>
      <c r="E2314" s="51" t="s">
        <v>4957</v>
      </c>
      <c r="F2314" s="51" t="s">
        <v>29</v>
      </c>
    </row>
    <row r="2315" spans="1:6">
      <c r="A2315" s="51" t="s">
        <v>4959</v>
      </c>
      <c r="B2315" s="51" t="s">
        <v>159</v>
      </c>
      <c r="C2315" s="52">
        <v>18684</v>
      </c>
      <c r="D2315" s="51" t="s">
        <v>1307</v>
      </c>
      <c r="E2315" s="51" t="s">
        <v>4959</v>
      </c>
      <c r="F2315" s="51" t="s">
        <v>29</v>
      </c>
    </row>
    <row r="2316" spans="1:6">
      <c r="A2316" s="51" t="s">
        <v>4960</v>
      </c>
      <c r="B2316" s="51" t="s">
        <v>116</v>
      </c>
      <c r="C2316" s="52">
        <v>22372</v>
      </c>
      <c r="D2316" s="51" t="s">
        <v>4961</v>
      </c>
      <c r="E2316" s="51" t="s">
        <v>4960</v>
      </c>
      <c r="F2316" s="51" t="s">
        <v>29</v>
      </c>
    </row>
    <row r="2317" spans="1:6">
      <c r="A2317" s="51" t="s">
        <v>4962</v>
      </c>
      <c r="B2317" s="51" t="s">
        <v>249</v>
      </c>
      <c r="C2317" s="52">
        <v>32642</v>
      </c>
      <c r="D2317" s="51" t="s">
        <v>4963</v>
      </c>
      <c r="E2317" s="51" t="s">
        <v>4962</v>
      </c>
      <c r="F2317" s="51" t="s">
        <v>35</v>
      </c>
    </row>
    <row r="2318" spans="1:6">
      <c r="A2318" s="51" t="s">
        <v>4964</v>
      </c>
      <c r="B2318" s="51" t="s">
        <v>249</v>
      </c>
      <c r="C2318" s="52">
        <v>25480</v>
      </c>
      <c r="D2318" s="51" t="s">
        <v>4965</v>
      </c>
      <c r="E2318" s="51" t="s">
        <v>4964</v>
      </c>
      <c r="F2318" s="51" t="s">
        <v>29</v>
      </c>
    </row>
    <row r="2319" spans="1:6">
      <c r="A2319" s="51" t="s">
        <v>4966</v>
      </c>
      <c r="B2319" s="51" t="s">
        <v>2468</v>
      </c>
      <c r="C2319" s="52">
        <v>23054</v>
      </c>
      <c r="D2319" s="51" t="s">
        <v>2567</v>
      </c>
      <c r="E2319" s="51" t="s">
        <v>4966</v>
      </c>
      <c r="F2319" s="51" t="s">
        <v>29</v>
      </c>
    </row>
    <row r="2320" spans="1:6">
      <c r="A2320" s="51" t="s">
        <v>4967</v>
      </c>
      <c r="B2320" s="51" t="s">
        <v>123</v>
      </c>
      <c r="C2320" s="52">
        <v>21306</v>
      </c>
      <c r="D2320" s="51" t="s">
        <v>520</v>
      </c>
      <c r="E2320" s="51" t="s">
        <v>4967</v>
      </c>
      <c r="F2320" s="51" t="s">
        <v>29</v>
      </c>
    </row>
    <row r="2321" spans="1:6">
      <c r="A2321" s="51" t="s">
        <v>4968</v>
      </c>
      <c r="B2321" s="51" t="s">
        <v>123</v>
      </c>
      <c r="C2321" s="52">
        <v>20850</v>
      </c>
      <c r="D2321" s="51" t="s">
        <v>4969</v>
      </c>
      <c r="E2321" s="51" t="s">
        <v>4968</v>
      </c>
      <c r="F2321" s="51" t="s">
        <v>29</v>
      </c>
    </row>
    <row r="2322" spans="1:6">
      <c r="A2322" s="51" t="s">
        <v>4970</v>
      </c>
      <c r="B2322" s="51" t="s">
        <v>123</v>
      </c>
      <c r="C2322" s="52">
        <v>20239</v>
      </c>
      <c r="D2322" s="51" t="s">
        <v>4971</v>
      </c>
      <c r="E2322" s="51" t="s">
        <v>4970</v>
      </c>
      <c r="F2322" s="51" t="s">
        <v>29</v>
      </c>
    </row>
    <row r="2323" spans="1:6">
      <c r="A2323" s="51" t="s">
        <v>4972</v>
      </c>
      <c r="B2323" s="51" t="s">
        <v>159</v>
      </c>
      <c r="C2323" s="52">
        <v>29808</v>
      </c>
      <c r="D2323" s="51" t="s">
        <v>4973</v>
      </c>
      <c r="E2323" s="51" t="s">
        <v>4972</v>
      </c>
      <c r="F2323" s="51" t="s">
        <v>35</v>
      </c>
    </row>
    <row r="2324" spans="1:6">
      <c r="A2324" s="51" t="s">
        <v>4974</v>
      </c>
      <c r="B2324" s="51" t="s">
        <v>61</v>
      </c>
      <c r="C2324" s="52">
        <v>11848</v>
      </c>
      <c r="D2324" s="51" t="s">
        <v>4975</v>
      </c>
      <c r="E2324" s="51" t="s">
        <v>4974</v>
      </c>
      <c r="F2324" s="51" t="s">
        <v>29</v>
      </c>
    </row>
    <row r="2325" spans="1:6">
      <c r="A2325" s="51" t="s">
        <v>4976</v>
      </c>
      <c r="B2325" s="51" t="s">
        <v>61</v>
      </c>
      <c r="C2325" s="52">
        <v>13415</v>
      </c>
      <c r="D2325" s="51" t="s">
        <v>4977</v>
      </c>
      <c r="E2325" s="51" t="s">
        <v>4976</v>
      </c>
      <c r="F2325" s="51" t="s">
        <v>29</v>
      </c>
    </row>
    <row r="2326" spans="1:6">
      <c r="A2326" s="51" t="s">
        <v>4978</v>
      </c>
      <c r="B2326" s="51" t="s">
        <v>61</v>
      </c>
      <c r="C2326" s="52">
        <v>19454</v>
      </c>
      <c r="D2326" s="51" t="s">
        <v>4979</v>
      </c>
      <c r="E2326" s="51" t="s">
        <v>4978</v>
      </c>
      <c r="F2326" s="51" t="s">
        <v>29</v>
      </c>
    </row>
    <row r="2327" spans="1:6">
      <c r="A2327" s="51" t="s">
        <v>4980</v>
      </c>
      <c r="B2327" s="51" t="s">
        <v>61</v>
      </c>
      <c r="C2327" s="52">
        <v>17577</v>
      </c>
      <c r="D2327" s="51" t="s">
        <v>4981</v>
      </c>
      <c r="E2327" s="51" t="s">
        <v>4980</v>
      </c>
      <c r="F2327" s="51" t="s">
        <v>29</v>
      </c>
    </row>
    <row r="2328" spans="1:6">
      <c r="A2328" s="51" t="s">
        <v>4982</v>
      </c>
      <c r="B2328" s="51" t="s">
        <v>2071</v>
      </c>
      <c r="C2328" s="52">
        <v>21664</v>
      </c>
      <c r="D2328" s="51" t="s">
        <v>4983</v>
      </c>
      <c r="E2328" s="51" t="s">
        <v>4982</v>
      </c>
      <c r="F2328" s="51" t="s">
        <v>29</v>
      </c>
    </row>
    <row r="2329" spans="1:6">
      <c r="A2329" s="51" t="s">
        <v>4984</v>
      </c>
      <c r="B2329" s="51" t="s">
        <v>2071</v>
      </c>
      <c r="C2329" s="52">
        <v>26863</v>
      </c>
      <c r="D2329" s="51" t="s">
        <v>4985</v>
      </c>
      <c r="E2329" s="51" t="s">
        <v>4984</v>
      </c>
      <c r="F2329" s="51" t="s">
        <v>35</v>
      </c>
    </row>
    <row r="2330" spans="1:6">
      <c r="A2330" s="51" t="s">
        <v>4986</v>
      </c>
      <c r="B2330" s="51" t="s">
        <v>2071</v>
      </c>
      <c r="C2330" s="52">
        <v>27891</v>
      </c>
      <c r="D2330" s="51" t="s">
        <v>2927</v>
      </c>
      <c r="E2330" s="51" t="s">
        <v>4986</v>
      </c>
      <c r="F2330" s="51" t="s">
        <v>35</v>
      </c>
    </row>
    <row r="2331" spans="1:6">
      <c r="A2331" s="51" t="s">
        <v>4987</v>
      </c>
      <c r="B2331" s="51" t="s">
        <v>1089</v>
      </c>
      <c r="C2331" s="52">
        <v>18244</v>
      </c>
      <c r="D2331" s="51" t="s">
        <v>4988</v>
      </c>
      <c r="E2331" s="51" t="s">
        <v>4987</v>
      </c>
      <c r="F2331" s="51" t="s">
        <v>29</v>
      </c>
    </row>
    <row r="2332" spans="1:6">
      <c r="A2332" s="51" t="s">
        <v>4989</v>
      </c>
      <c r="B2332" s="51" t="s">
        <v>1089</v>
      </c>
      <c r="C2332" s="52">
        <v>23798</v>
      </c>
      <c r="D2332" s="51" t="s">
        <v>4990</v>
      </c>
      <c r="E2332" s="51" t="s">
        <v>4989</v>
      </c>
      <c r="F2332" s="51" t="s">
        <v>29</v>
      </c>
    </row>
    <row r="2333" spans="1:6">
      <c r="A2333" s="51" t="s">
        <v>4991</v>
      </c>
      <c r="B2333" s="51" t="s">
        <v>1089</v>
      </c>
      <c r="C2333" s="52">
        <v>25256</v>
      </c>
      <c r="D2333" s="51" t="s">
        <v>4992</v>
      </c>
      <c r="E2333" s="51" t="s">
        <v>4991</v>
      </c>
      <c r="F2333" s="51" t="s">
        <v>29</v>
      </c>
    </row>
    <row r="2334" spans="1:6">
      <c r="A2334" s="51" t="s">
        <v>4993</v>
      </c>
      <c r="B2334" s="51" t="s">
        <v>982</v>
      </c>
      <c r="C2334" s="52">
        <v>17514</v>
      </c>
      <c r="D2334" s="51" t="s">
        <v>4994</v>
      </c>
      <c r="E2334" s="51" t="s">
        <v>4993</v>
      </c>
      <c r="F2334" s="51" t="s">
        <v>29</v>
      </c>
    </row>
    <row r="2335" spans="1:6">
      <c r="A2335" s="51" t="s">
        <v>4995</v>
      </c>
      <c r="B2335" s="51" t="s">
        <v>982</v>
      </c>
      <c r="C2335" s="52">
        <v>23141</v>
      </c>
      <c r="D2335" s="51" t="s">
        <v>4996</v>
      </c>
      <c r="E2335" s="51" t="s">
        <v>4995</v>
      </c>
      <c r="F2335" s="51" t="s">
        <v>29</v>
      </c>
    </row>
    <row r="2336" spans="1:6">
      <c r="A2336" s="51" t="s">
        <v>4997</v>
      </c>
      <c r="B2336" s="51" t="s">
        <v>982</v>
      </c>
      <c r="C2336" s="52">
        <v>25766</v>
      </c>
      <c r="D2336" s="51" t="s">
        <v>4998</v>
      </c>
      <c r="E2336" s="51" t="s">
        <v>4997</v>
      </c>
      <c r="F2336" s="51" t="s">
        <v>35</v>
      </c>
    </row>
    <row r="2337" spans="1:6">
      <c r="A2337" s="51" t="s">
        <v>4999</v>
      </c>
      <c r="B2337" s="51" t="s">
        <v>982</v>
      </c>
      <c r="C2337" s="52">
        <v>22862</v>
      </c>
      <c r="D2337" s="51" t="s">
        <v>5000</v>
      </c>
      <c r="E2337" s="51" t="s">
        <v>4999</v>
      </c>
      <c r="F2337" s="51" t="s">
        <v>29</v>
      </c>
    </row>
    <row r="2338" spans="1:6">
      <c r="A2338" s="51" t="s">
        <v>5001</v>
      </c>
      <c r="B2338" s="51" t="s">
        <v>2112</v>
      </c>
      <c r="C2338" s="52">
        <v>29664</v>
      </c>
      <c r="D2338" s="51" t="s">
        <v>5002</v>
      </c>
      <c r="E2338" s="51" t="s">
        <v>5001</v>
      </c>
      <c r="F2338" s="51" t="s">
        <v>35</v>
      </c>
    </row>
    <row r="2339" spans="1:6">
      <c r="A2339" s="51" t="s">
        <v>5003</v>
      </c>
      <c r="B2339" s="51" t="s">
        <v>2112</v>
      </c>
      <c r="C2339" s="52">
        <v>32195</v>
      </c>
      <c r="D2339" s="51" t="s">
        <v>5004</v>
      </c>
      <c r="E2339" s="51" t="s">
        <v>5003</v>
      </c>
      <c r="F2339" s="51" t="s">
        <v>35</v>
      </c>
    </row>
    <row r="2340" spans="1:6">
      <c r="A2340" s="51" t="s">
        <v>5005</v>
      </c>
      <c r="B2340" s="51" t="s">
        <v>2112</v>
      </c>
      <c r="C2340" s="52">
        <v>19550</v>
      </c>
      <c r="D2340" s="51" t="s">
        <v>5006</v>
      </c>
      <c r="E2340" s="51" t="s">
        <v>5005</v>
      </c>
      <c r="F2340" s="51" t="s">
        <v>29</v>
      </c>
    </row>
    <row r="2341" spans="1:6">
      <c r="A2341" s="51" t="s">
        <v>5007</v>
      </c>
      <c r="B2341" s="51" t="s">
        <v>2112</v>
      </c>
      <c r="C2341" s="52">
        <v>31470</v>
      </c>
      <c r="D2341" s="51" t="s">
        <v>5008</v>
      </c>
      <c r="E2341" s="51" t="s">
        <v>5007</v>
      </c>
      <c r="F2341" s="51" t="s">
        <v>35</v>
      </c>
    </row>
    <row r="2342" spans="1:6">
      <c r="A2342" s="51" t="s">
        <v>5009</v>
      </c>
      <c r="B2342" s="51" t="s">
        <v>2112</v>
      </c>
      <c r="C2342" s="52">
        <v>14937</v>
      </c>
      <c r="D2342" s="51" t="s">
        <v>5010</v>
      </c>
      <c r="E2342" s="51" t="s">
        <v>5009</v>
      </c>
      <c r="F2342" s="51" t="s">
        <v>29</v>
      </c>
    </row>
    <row r="2343" spans="1:6">
      <c r="A2343" s="51" t="s">
        <v>5011</v>
      </c>
      <c r="B2343" s="51" t="s">
        <v>256</v>
      </c>
      <c r="C2343" s="52">
        <v>17631</v>
      </c>
      <c r="D2343" s="51" t="s">
        <v>5012</v>
      </c>
      <c r="E2343" s="51" t="s">
        <v>5011</v>
      </c>
      <c r="F2343" s="51" t="s">
        <v>29</v>
      </c>
    </row>
    <row r="2344" spans="1:6">
      <c r="A2344" s="51" t="s">
        <v>5013</v>
      </c>
      <c r="B2344" s="51" t="s">
        <v>256</v>
      </c>
      <c r="C2344" s="52">
        <v>31297</v>
      </c>
      <c r="D2344" s="51" t="s">
        <v>5014</v>
      </c>
      <c r="E2344" s="51" t="s">
        <v>5013</v>
      </c>
      <c r="F2344" s="51" t="s">
        <v>35</v>
      </c>
    </row>
    <row r="2345" spans="1:6">
      <c r="A2345" s="51" t="s">
        <v>5015</v>
      </c>
      <c r="B2345" s="51" t="s">
        <v>256</v>
      </c>
      <c r="C2345" s="52">
        <v>26489</v>
      </c>
      <c r="D2345" s="51" t="s">
        <v>5016</v>
      </c>
      <c r="E2345" s="51" t="s">
        <v>5015</v>
      </c>
      <c r="F2345" s="51" t="s">
        <v>35</v>
      </c>
    </row>
    <row r="2346" spans="1:6">
      <c r="A2346" s="51" t="s">
        <v>5017</v>
      </c>
      <c r="B2346" s="51" t="s">
        <v>256</v>
      </c>
      <c r="C2346" s="52">
        <v>31860</v>
      </c>
      <c r="D2346" s="51" t="s">
        <v>5018</v>
      </c>
      <c r="E2346" s="51" t="s">
        <v>5017</v>
      </c>
      <c r="F2346" s="51" t="s">
        <v>35</v>
      </c>
    </row>
    <row r="2347" spans="1:6">
      <c r="A2347" s="51" t="s">
        <v>5019</v>
      </c>
      <c r="B2347" s="51" t="s">
        <v>27</v>
      </c>
      <c r="C2347" s="52">
        <v>18271</v>
      </c>
      <c r="D2347" s="51" t="s">
        <v>5020</v>
      </c>
      <c r="E2347" s="51" t="s">
        <v>5019</v>
      </c>
      <c r="F2347" s="51" t="s">
        <v>29</v>
      </c>
    </row>
    <row r="2348" spans="1:6">
      <c r="A2348" s="51" t="s">
        <v>5021</v>
      </c>
      <c r="B2348" s="51" t="s">
        <v>27</v>
      </c>
      <c r="C2348" s="52">
        <v>32687</v>
      </c>
      <c r="D2348" s="51" t="s">
        <v>1935</v>
      </c>
      <c r="E2348" s="51" t="s">
        <v>5021</v>
      </c>
      <c r="F2348" s="51" t="s">
        <v>35</v>
      </c>
    </row>
    <row r="2349" spans="1:6">
      <c r="A2349" s="51" t="s">
        <v>5022</v>
      </c>
      <c r="B2349" s="51" t="s">
        <v>27</v>
      </c>
      <c r="C2349" s="52">
        <v>18529</v>
      </c>
      <c r="D2349" s="51" t="s">
        <v>5023</v>
      </c>
      <c r="E2349" s="51" t="s">
        <v>5022</v>
      </c>
      <c r="F2349" s="51" t="s">
        <v>29</v>
      </c>
    </row>
    <row r="2350" spans="1:6">
      <c r="A2350" s="51" t="s">
        <v>5024</v>
      </c>
      <c r="B2350" s="51" t="s">
        <v>27</v>
      </c>
      <c r="C2350" s="52">
        <v>12557</v>
      </c>
      <c r="D2350" s="51" t="s">
        <v>5025</v>
      </c>
      <c r="E2350" s="51" t="s">
        <v>5024</v>
      </c>
      <c r="F2350" s="51" t="s">
        <v>29</v>
      </c>
    </row>
    <row r="2351" spans="1:6">
      <c r="A2351" s="51" t="s">
        <v>5026</v>
      </c>
      <c r="B2351" s="51" t="s">
        <v>27</v>
      </c>
      <c r="C2351" s="52">
        <v>26996</v>
      </c>
      <c r="D2351" s="51" t="s">
        <v>5027</v>
      </c>
      <c r="E2351" s="51" t="s">
        <v>5026</v>
      </c>
      <c r="F2351" s="51" t="s">
        <v>35</v>
      </c>
    </row>
    <row r="2352" spans="1:6">
      <c r="A2352" s="51" t="s">
        <v>5028</v>
      </c>
      <c r="B2352" s="51" t="s">
        <v>27</v>
      </c>
      <c r="C2352" s="52">
        <v>32495</v>
      </c>
      <c r="D2352" s="51" t="s">
        <v>5029</v>
      </c>
      <c r="E2352" s="51" t="s">
        <v>5028</v>
      </c>
      <c r="F2352" s="51" t="s">
        <v>35</v>
      </c>
    </row>
    <row r="2353" spans="1:6">
      <c r="A2353" s="51" t="s">
        <v>5030</v>
      </c>
      <c r="B2353" s="51" t="s">
        <v>27</v>
      </c>
      <c r="C2353" s="52">
        <v>22864</v>
      </c>
      <c r="D2353" s="51" t="s">
        <v>5031</v>
      </c>
      <c r="E2353" s="51" t="s">
        <v>5030</v>
      </c>
      <c r="F2353" s="51" t="s">
        <v>29</v>
      </c>
    </row>
    <row r="2354" spans="1:6">
      <c r="A2354" s="51" t="s">
        <v>5032</v>
      </c>
      <c r="B2354" s="51" t="s">
        <v>108</v>
      </c>
      <c r="C2354" s="52">
        <v>26174</v>
      </c>
      <c r="D2354" s="51" t="s">
        <v>5033</v>
      </c>
      <c r="E2354" s="51" t="s">
        <v>5032</v>
      </c>
      <c r="F2354" s="51" t="s">
        <v>35</v>
      </c>
    </row>
    <row r="2355" spans="1:6">
      <c r="A2355" s="51" t="s">
        <v>5034</v>
      </c>
      <c r="B2355" s="51" t="s">
        <v>108</v>
      </c>
      <c r="C2355" s="52">
        <v>29155</v>
      </c>
      <c r="D2355" s="51" t="s">
        <v>5035</v>
      </c>
      <c r="E2355" s="51" t="s">
        <v>5034</v>
      </c>
      <c r="F2355" s="51" t="s">
        <v>35</v>
      </c>
    </row>
    <row r="2356" spans="1:6">
      <c r="A2356" s="51" t="s">
        <v>5036</v>
      </c>
      <c r="B2356" s="51" t="s">
        <v>108</v>
      </c>
      <c r="C2356" s="52">
        <v>19844</v>
      </c>
      <c r="D2356" s="51" t="s">
        <v>5037</v>
      </c>
      <c r="E2356" s="51" t="s">
        <v>5036</v>
      </c>
      <c r="F2356" s="51" t="s">
        <v>29</v>
      </c>
    </row>
    <row r="2357" spans="1:6">
      <c r="A2357" s="51" t="s">
        <v>5038</v>
      </c>
      <c r="B2357" s="51" t="s">
        <v>159</v>
      </c>
      <c r="C2357" s="52">
        <v>26693</v>
      </c>
      <c r="D2357" s="51" t="s">
        <v>5039</v>
      </c>
      <c r="E2357" s="51" t="s">
        <v>5038</v>
      </c>
      <c r="F2357" s="51" t="s">
        <v>35</v>
      </c>
    </row>
    <row r="2358" spans="1:6">
      <c r="A2358" s="51" t="s">
        <v>5040</v>
      </c>
      <c r="B2358" s="51" t="s">
        <v>5041</v>
      </c>
      <c r="C2358" s="52">
        <v>15408</v>
      </c>
      <c r="D2358" s="51" t="s">
        <v>5042</v>
      </c>
      <c r="E2358" s="51" t="s">
        <v>5040</v>
      </c>
      <c r="F2358" s="51" t="s">
        <v>29</v>
      </c>
    </row>
    <row r="2359" spans="1:6">
      <c r="A2359" s="51" t="s">
        <v>5043</v>
      </c>
      <c r="B2359" s="51" t="s">
        <v>419</v>
      </c>
      <c r="C2359" s="52">
        <v>26553</v>
      </c>
      <c r="D2359" s="51" t="s">
        <v>5044</v>
      </c>
      <c r="E2359" s="51" t="s">
        <v>5043</v>
      </c>
      <c r="F2359" s="51" t="s">
        <v>35</v>
      </c>
    </row>
    <row r="2360" spans="1:6">
      <c r="A2360" s="51" t="s">
        <v>5045</v>
      </c>
      <c r="B2360" s="51" t="s">
        <v>508</v>
      </c>
      <c r="C2360" s="52">
        <v>22987</v>
      </c>
      <c r="D2360" s="51" t="s">
        <v>3318</v>
      </c>
      <c r="E2360" s="51" t="s">
        <v>5045</v>
      </c>
      <c r="F2360" s="51" t="s">
        <v>29</v>
      </c>
    </row>
    <row r="2361" spans="1:6">
      <c r="A2361" s="51" t="s">
        <v>5046</v>
      </c>
      <c r="B2361" s="51" t="s">
        <v>508</v>
      </c>
      <c r="C2361" s="52">
        <v>20508</v>
      </c>
      <c r="D2361" s="51" t="s">
        <v>5047</v>
      </c>
      <c r="E2361" s="51" t="s">
        <v>5046</v>
      </c>
      <c r="F2361" s="51" t="s">
        <v>29</v>
      </c>
    </row>
    <row r="2362" spans="1:6">
      <c r="A2362" s="51" t="s">
        <v>5048</v>
      </c>
      <c r="B2362" s="51" t="s">
        <v>515</v>
      </c>
      <c r="C2362" s="52">
        <v>17543</v>
      </c>
      <c r="D2362" s="51" t="s">
        <v>5049</v>
      </c>
      <c r="E2362" s="51" t="s">
        <v>5048</v>
      </c>
      <c r="F2362" s="51" t="s">
        <v>29</v>
      </c>
    </row>
    <row r="2363" spans="1:6">
      <c r="A2363" s="51" t="s">
        <v>5050</v>
      </c>
      <c r="B2363" s="51" t="s">
        <v>515</v>
      </c>
      <c r="C2363" s="52">
        <v>22309</v>
      </c>
      <c r="D2363" s="51" t="s">
        <v>5051</v>
      </c>
      <c r="E2363" s="51" t="s">
        <v>5050</v>
      </c>
      <c r="F2363" s="51" t="s">
        <v>29</v>
      </c>
    </row>
    <row r="2364" spans="1:6">
      <c r="A2364" s="51" t="s">
        <v>5052</v>
      </c>
      <c r="B2364" s="51" t="s">
        <v>515</v>
      </c>
      <c r="C2364" s="52">
        <v>27426</v>
      </c>
      <c r="D2364" s="51" t="s">
        <v>5053</v>
      </c>
      <c r="E2364" s="51" t="s">
        <v>5052</v>
      </c>
      <c r="F2364" s="51" t="s">
        <v>35</v>
      </c>
    </row>
    <row r="2365" spans="1:6">
      <c r="A2365" s="51" t="s">
        <v>5054</v>
      </c>
      <c r="B2365" s="51" t="s">
        <v>515</v>
      </c>
      <c r="C2365" s="52">
        <v>18154</v>
      </c>
      <c r="D2365" s="51" t="s">
        <v>5055</v>
      </c>
      <c r="E2365" s="51" t="s">
        <v>5054</v>
      </c>
      <c r="F2365" s="51" t="s">
        <v>29</v>
      </c>
    </row>
    <row r="2366" spans="1:6">
      <c r="A2366" s="51" t="s">
        <v>5056</v>
      </c>
      <c r="B2366" s="51" t="s">
        <v>2136</v>
      </c>
      <c r="C2366" s="52">
        <v>18932</v>
      </c>
      <c r="D2366" s="51" t="s">
        <v>5057</v>
      </c>
      <c r="E2366" s="51" t="s">
        <v>5056</v>
      </c>
      <c r="F2366" s="51" t="s">
        <v>29</v>
      </c>
    </row>
    <row r="2367" spans="1:6">
      <c r="A2367" s="51" t="s">
        <v>5058</v>
      </c>
      <c r="B2367" s="51" t="s">
        <v>2136</v>
      </c>
      <c r="C2367" s="52">
        <v>19919</v>
      </c>
      <c r="D2367" s="51" t="s">
        <v>5059</v>
      </c>
      <c r="E2367" s="51" t="s">
        <v>5058</v>
      </c>
      <c r="F2367" s="51" t="s">
        <v>29</v>
      </c>
    </row>
    <row r="2368" spans="1:6">
      <c r="A2368" s="51" t="s">
        <v>5060</v>
      </c>
      <c r="B2368" s="51" t="s">
        <v>3378</v>
      </c>
      <c r="C2368" s="52">
        <v>23957</v>
      </c>
      <c r="D2368" s="51" t="s">
        <v>5061</v>
      </c>
      <c r="E2368" s="51" t="s">
        <v>5060</v>
      </c>
      <c r="F2368" s="51" t="s">
        <v>29</v>
      </c>
    </row>
    <row r="2369" spans="1:6">
      <c r="A2369" s="51" t="s">
        <v>5062</v>
      </c>
      <c r="B2369" s="51" t="s">
        <v>3255</v>
      </c>
      <c r="C2369" s="52">
        <v>21614</v>
      </c>
      <c r="D2369" s="51" t="s">
        <v>5063</v>
      </c>
      <c r="E2369" s="51" t="s">
        <v>5062</v>
      </c>
      <c r="F2369" s="51" t="s">
        <v>29</v>
      </c>
    </row>
    <row r="2370" spans="1:6">
      <c r="A2370" s="51" t="s">
        <v>5064</v>
      </c>
      <c r="B2370" s="51" t="s">
        <v>2139</v>
      </c>
      <c r="C2370" s="52">
        <v>18867</v>
      </c>
      <c r="D2370" s="51" t="s">
        <v>5065</v>
      </c>
      <c r="E2370" s="51" t="s">
        <v>5064</v>
      </c>
      <c r="F2370" s="51" t="s">
        <v>29</v>
      </c>
    </row>
    <row r="2371" spans="1:6">
      <c r="A2371" s="51" t="s">
        <v>5066</v>
      </c>
      <c r="B2371" s="51" t="s">
        <v>187</v>
      </c>
      <c r="C2371" s="52">
        <v>28872</v>
      </c>
      <c r="D2371" s="51" t="s">
        <v>5067</v>
      </c>
      <c r="E2371" s="51" t="s">
        <v>5066</v>
      </c>
      <c r="F2371" s="51" t="s">
        <v>35</v>
      </c>
    </row>
    <row r="2372" spans="1:6">
      <c r="A2372" s="51" t="s">
        <v>5068</v>
      </c>
      <c r="B2372" s="51" t="s">
        <v>187</v>
      </c>
      <c r="C2372" s="52">
        <v>27039</v>
      </c>
      <c r="D2372" s="51" t="s">
        <v>5069</v>
      </c>
      <c r="E2372" s="51" t="s">
        <v>5068</v>
      </c>
      <c r="F2372" s="51" t="s">
        <v>35</v>
      </c>
    </row>
    <row r="2373" spans="1:6">
      <c r="A2373" s="51" t="s">
        <v>5070</v>
      </c>
      <c r="B2373" s="51" t="s">
        <v>2144</v>
      </c>
      <c r="C2373" s="52">
        <v>19736</v>
      </c>
      <c r="D2373" s="51" t="s">
        <v>5071</v>
      </c>
      <c r="E2373" s="51" t="s">
        <v>5070</v>
      </c>
      <c r="F2373" s="51" t="s">
        <v>29</v>
      </c>
    </row>
    <row r="2374" spans="1:6">
      <c r="A2374" s="51" t="s">
        <v>5072</v>
      </c>
      <c r="B2374" s="51" t="s">
        <v>272</v>
      </c>
      <c r="C2374" s="52">
        <v>21035</v>
      </c>
      <c r="D2374" s="51" t="s">
        <v>5073</v>
      </c>
      <c r="E2374" s="51" t="s">
        <v>5072</v>
      </c>
      <c r="F2374" s="51" t="s">
        <v>29</v>
      </c>
    </row>
    <row r="2375" spans="1:6">
      <c r="A2375" s="51" t="s">
        <v>5074</v>
      </c>
      <c r="B2375" s="51" t="s">
        <v>272</v>
      </c>
      <c r="C2375" s="52">
        <v>19378</v>
      </c>
      <c r="D2375" s="51" t="s">
        <v>5075</v>
      </c>
      <c r="E2375" s="51" t="s">
        <v>5074</v>
      </c>
      <c r="F2375" s="51" t="s">
        <v>29</v>
      </c>
    </row>
    <row r="2376" spans="1:6">
      <c r="A2376" s="51" t="s">
        <v>5076</v>
      </c>
      <c r="B2376" s="51" t="s">
        <v>27</v>
      </c>
      <c r="C2376" s="52">
        <v>31659</v>
      </c>
      <c r="D2376" s="51" t="s">
        <v>5077</v>
      </c>
      <c r="E2376" s="51" t="s">
        <v>5076</v>
      </c>
      <c r="F2376" s="51" t="s">
        <v>35</v>
      </c>
    </row>
    <row r="2377" spans="1:6">
      <c r="A2377" s="51" t="s">
        <v>5078</v>
      </c>
      <c r="B2377" s="51" t="s">
        <v>27</v>
      </c>
      <c r="C2377" s="52">
        <v>24465</v>
      </c>
      <c r="D2377" s="51" t="s">
        <v>5079</v>
      </c>
      <c r="E2377" s="51" t="s">
        <v>5078</v>
      </c>
      <c r="F2377" s="51" t="s">
        <v>29</v>
      </c>
    </row>
    <row r="2378" spans="1:6">
      <c r="A2378" s="51" t="s">
        <v>5080</v>
      </c>
      <c r="B2378" s="51" t="s">
        <v>191</v>
      </c>
      <c r="C2378" s="52">
        <v>21631</v>
      </c>
      <c r="D2378" s="51" t="s">
        <v>5081</v>
      </c>
      <c r="E2378" s="51" t="s">
        <v>5080</v>
      </c>
      <c r="F2378" s="51" t="s">
        <v>29</v>
      </c>
    </row>
    <row r="2379" spans="1:6">
      <c r="A2379" s="51" t="s">
        <v>5082</v>
      </c>
      <c r="B2379" s="51" t="s">
        <v>191</v>
      </c>
      <c r="C2379" s="52">
        <v>21820</v>
      </c>
      <c r="D2379" s="51" t="s">
        <v>5083</v>
      </c>
      <c r="E2379" s="51" t="s">
        <v>5082</v>
      </c>
      <c r="F2379" s="51" t="s">
        <v>29</v>
      </c>
    </row>
    <row r="2380" spans="1:6">
      <c r="A2380" s="51" t="s">
        <v>5084</v>
      </c>
      <c r="B2380" s="51" t="s">
        <v>191</v>
      </c>
      <c r="C2380" s="52">
        <v>17414</v>
      </c>
      <c r="D2380" s="51" t="s">
        <v>5085</v>
      </c>
      <c r="E2380" s="51" t="s">
        <v>5084</v>
      </c>
      <c r="F2380" s="51" t="s">
        <v>29</v>
      </c>
    </row>
    <row r="2381" spans="1:6">
      <c r="A2381" s="51" t="s">
        <v>5086</v>
      </c>
      <c r="B2381" s="51" t="s">
        <v>191</v>
      </c>
      <c r="C2381" s="52">
        <v>20774</v>
      </c>
      <c r="D2381" s="51" t="s">
        <v>5087</v>
      </c>
      <c r="E2381" s="51" t="s">
        <v>5086</v>
      </c>
      <c r="F2381" s="51" t="s">
        <v>29</v>
      </c>
    </row>
    <row r="2382" spans="1:6">
      <c r="A2382" s="51" t="s">
        <v>5088</v>
      </c>
      <c r="B2382" s="51" t="s">
        <v>191</v>
      </c>
      <c r="C2382" s="52">
        <v>20040</v>
      </c>
      <c r="D2382" s="51" t="s">
        <v>5089</v>
      </c>
      <c r="E2382" s="51" t="s">
        <v>5088</v>
      </c>
      <c r="F2382" s="51" t="s">
        <v>29</v>
      </c>
    </row>
    <row r="2383" spans="1:6">
      <c r="A2383" s="51" t="s">
        <v>5090</v>
      </c>
      <c r="B2383" s="51" t="s">
        <v>191</v>
      </c>
      <c r="C2383" s="52">
        <v>30844</v>
      </c>
      <c r="D2383" s="51" t="s">
        <v>5091</v>
      </c>
      <c r="E2383" s="51" t="s">
        <v>5090</v>
      </c>
      <c r="F2383" s="51" t="s">
        <v>35</v>
      </c>
    </row>
    <row r="2384" spans="1:6">
      <c r="A2384" s="51" t="s">
        <v>5092</v>
      </c>
      <c r="B2384" s="51" t="s">
        <v>191</v>
      </c>
      <c r="C2384" s="52">
        <v>17035</v>
      </c>
      <c r="D2384" s="51" t="s">
        <v>5093</v>
      </c>
      <c r="E2384" s="51" t="s">
        <v>5092</v>
      </c>
      <c r="F2384" s="51" t="s">
        <v>29</v>
      </c>
    </row>
    <row r="2385" spans="1:6">
      <c r="A2385" s="51" t="s">
        <v>5094</v>
      </c>
      <c r="B2385" s="51" t="s">
        <v>191</v>
      </c>
      <c r="C2385" s="52">
        <v>20414</v>
      </c>
      <c r="D2385" s="51" t="s">
        <v>5095</v>
      </c>
      <c r="E2385" s="51" t="s">
        <v>5094</v>
      </c>
      <c r="F2385" s="51" t="s">
        <v>29</v>
      </c>
    </row>
    <row r="2386" spans="1:6">
      <c r="A2386" s="51" t="s">
        <v>5096</v>
      </c>
      <c r="B2386" s="51" t="s">
        <v>191</v>
      </c>
      <c r="C2386" s="52">
        <v>23317</v>
      </c>
      <c r="D2386" s="51" t="s">
        <v>5097</v>
      </c>
      <c r="E2386" s="51" t="s">
        <v>5096</v>
      </c>
      <c r="F2386" s="51" t="s">
        <v>29</v>
      </c>
    </row>
    <row r="2387" spans="1:6">
      <c r="A2387" s="51" t="s">
        <v>5098</v>
      </c>
      <c r="B2387" s="51" t="s">
        <v>191</v>
      </c>
      <c r="C2387" s="52">
        <v>25416</v>
      </c>
      <c r="D2387" s="51" t="s">
        <v>5099</v>
      </c>
      <c r="E2387" s="51" t="s">
        <v>5098</v>
      </c>
      <c r="F2387" s="51" t="s">
        <v>29</v>
      </c>
    </row>
    <row r="2388" spans="1:6">
      <c r="A2388" s="51" t="s">
        <v>5100</v>
      </c>
      <c r="B2388" s="51" t="s">
        <v>191</v>
      </c>
      <c r="C2388" s="52">
        <v>13536</v>
      </c>
      <c r="D2388" s="51" t="s">
        <v>5101</v>
      </c>
      <c r="E2388" s="51" t="s">
        <v>5100</v>
      </c>
      <c r="F2388" s="51" t="s">
        <v>29</v>
      </c>
    </row>
    <row r="2389" spans="1:6">
      <c r="A2389" s="51" t="s">
        <v>5102</v>
      </c>
      <c r="B2389" s="51" t="s">
        <v>191</v>
      </c>
      <c r="C2389" s="52">
        <v>17702</v>
      </c>
      <c r="D2389" s="51" t="s">
        <v>5103</v>
      </c>
      <c r="E2389" s="51" t="s">
        <v>5102</v>
      </c>
      <c r="F2389" s="51" t="s">
        <v>29</v>
      </c>
    </row>
    <row r="2390" spans="1:6">
      <c r="A2390" s="51" t="s">
        <v>5104</v>
      </c>
      <c r="B2390" s="51" t="s">
        <v>191</v>
      </c>
      <c r="C2390" s="52">
        <v>14608</v>
      </c>
      <c r="D2390" s="51" t="s">
        <v>5105</v>
      </c>
      <c r="E2390" s="51" t="s">
        <v>5104</v>
      </c>
      <c r="F2390" s="51" t="s">
        <v>29</v>
      </c>
    </row>
    <row r="2391" spans="1:6">
      <c r="A2391" s="51" t="s">
        <v>5106</v>
      </c>
      <c r="B2391" s="51" t="s">
        <v>191</v>
      </c>
      <c r="C2391" s="52">
        <v>23030</v>
      </c>
      <c r="D2391" s="51" t="s">
        <v>5107</v>
      </c>
      <c r="E2391" s="51" t="s">
        <v>5106</v>
      </c>
      <c r="F2391" s="51" t="s">
        <v>29</v>
      </c>
    </row>
    <row r="2392" spans="1:6">
      <c r="A2392" s="51" t="s">
        <v>5108</v>
      </c>
      <c r="B2392" s="51" t="s">
        <v>191</v>
      </c>
      <c r="C2392" s="52">
        <v>23741</v>
      </c>
      <c r="D2392" s="51" t="s">
        <v>5109</v>
      </c>
      <c r="E2392" s="51" t="s">
        <v>5108</v>
      </c>
      <c r="F2392" s="51" t="s">
        <v>29</v>
      </c>
    </row>
    <row r="2393" spans="1:6">
      <c r="A2393" s="51" t="s">
        <v>5110</v>
      </c>
      <c r="B2393" s="51" t="s">
        <v>191</v>
      </c>
      <c r="C2393" s="52">
        <v>21501</v>
      </c>
      <c r="D2393" s="51" t="s">
        <v>5111</v>
      </c>
      <c r="E2393" s="51" t="s">
        <v>5110</v>
      </c>
      <c r="F2393" s="51" t="s">
        <v>29</v>
      </c>
    </row>
    <row r="2394" spans="1:6">
      <c r="A2394" s="51" t="s">
        <v>5112</v>
      </c>
      <c r="B2394" s="51" t="s">
        <v>191</v>
      </c>
      <c r="C2394" s="52">
        <v>20592</v>
      </c>
      <c r="D2394" s="51" t="s">
        <v>5113</v>
      </c>
      <c r="E2394" s="51" t="s">
        <v>5112</v>
      </c>
      <c r="F2394" s="51" t="s">
        <v>29</v>
      </c>
    </row>
    <row r="2395" spans="1:6">
      <c r="A2395" s="51" t="s">
        <v>5114</v>
      </c>
      <c r="B2395" s="51" t="s">
        <v>191</v>
      </c>
      <c r="C2395" s="52">
        <v>19595</v>
      </c>
      <c r="D2395" s="51" t="s">
        <v>5115</v>
      </c>
      <c r="E2395" s="51" t="s">
        <v>5114</v>
      </c>
      <c r="F2395" s="51" t="s">
        <v>29</v>
      </c>
    </row>
    <row r="2396" spans="1:6">
      <c r="A2396" s="51" t="s">
        <v>5116</v>
      </c>
      <c r="B2396" s="51" t="s">
        <v>191</v>
      </c>
      <c r="C2396" s="52">
        <v>18340</v>
      </c>
      <c r="D2396" s="51" t="s">
        <v>5117</v>
      </c>
      <c r="E2396" s="51" t="s">
        <v>5116</v>
      </c>
      <c r="F2396" s="51" t="s">
        <v>29</v>
      </c>
    </row>
    <row r="2397" spans="1:6">
      <c r="A2397" s="51" t="s">
        <v>5118</v>
      </c>
      <c r="B2397" s="51" t="s">
        <v>191</v>
      </c>
      <c r="C2397" s="52">
        <v>20931</v>
      </c>
      <c r="D2397" s="51" t="s">
        <v>5119</v>
      </c>
      <c r="E2397" s="51" t="s">
        <v>5118</v>
      </c>
      <c r="F2397" s="51" t="s">
        <v>29</v>
      </c>
    </row>
    <row r="2398" spans="1:6">
      <c r="A2398" s="51" t="s">
        <v>5120</v>
      </c>
      <c r="B2398" s="51" t="s">
        <v>191</v>
      </c>
      <c r="C2398" s="52">
        <v>17247</v>
      </c>
      <c r="D2398" s="51" t="s">
        <v>5121</v>
      </c>
      <c r="E2398" s="51" t="s">
        <v>5120</v>
      </c>
      <c r="F2398" s="51" t="s">
        <v>29</v>
      </c>
    </row>
    <row r="2399" spans="1:6">
      <c r="A2399" s="51" t="s">
        <v>5122</v>
      </c>
      <c r="B2399" s="51" t="s">
        <v>191</v>
      </c>
      <c r="C2399" s="52">
        <v>19511</v>
      </c>
      <c r="D2399" s="51" t="s">
        <v>5123</v>
      </c>
      <c r="E2399" s="51" t="s">
        <v>5122</v>
      </c>
      <c r="F2399" s="51" t="s">
        <v>29</v>
      </c>
    </row>
    <row r="2400" spans="1:6">
      <c r="A2400" s="51" t="s">
        <v>5124</v>
      </c>
      <c r="B2400" s="51" t="s">
        <v>191</v>
      </c>
      <c r="C2400" s="52">
        <v>23011</v>
      </c>
      <c r="D2400" s="51" t="s">
        <v>5125</v>
      </c>
      <c r="E2400" s="51" t="s">
        <v>5124</v>
      </c>
      <c r="F2400" s="51" t="s">
        <v>29</v>
      </c>
    </row>
    <row r="2401" spans="1:6">
      <c r="A2401" s="51" t="s">
        <v>5126</v>
      </c>
      <c r="B2401" s="51" t="s">
        <v>191</v>
      </c>
      <c r="C2401" s="52">
        <v>15855</v>
      </c>
      <c r="D2401" s="51" t="s">
        <v>5127</v>
      </c>
      <c r="E2401" s="51" t="s">
        <v>5126</v>
      </c>
      <c r="F2401" s="51" t="s">
        <v>29</v>
      </c>
    </row>
    <row r="2402" spans="1:6">
      <c r="A2402" s="51" t="s">
        <v>5128</v>
      </c>
      <c r="B2402" s="51" t="s">
        <v>191</v>
      </c>
      <c r="C2402" s="52">
        <v>17158</v>
      </c>
      <c r="D2402" s="51" t="s">
        <v>5129</v>
      </c>
      <c r="E2402" s="51" t="s">
        <v>5128</v>
      </c>
      <c r="F2402" s="51" t="s">
        <v>29</v>
      </c>
    </row>
    <row r="2403" spans="1:6">
      <c r="A2403" s="51" t="s">
        <v>5130</v>
      </c>
      <c r="B2403" s="51" t="s">
        <v>191</v>
      </c>
      <c r="C2403" s="52">
        <v>11872</v>
      </c>
      <c r="D2403" s="51" t="s">
        <v>5131</v>
      </c>
      <c r="E2403" s="51" t="s">
        <v>5130</v>
      </c>
      <c r="F2403" s="51" t="s">
        <v>29</v>
      </c>
    </row>
    <row r="2404" spans="1:6">
      <c r="A2404" s="51" t="s">
        <v>5132</v>
      </c>
      <c r="B2404" s="51" t="s">
        <v>191</v>
      </c>
      <c r="C2404" s="52">
        <v>16962</v>
      </c>
      <c r="D2404" s="51" t="s">
        <v>5133</v>
      </c>
      <c r="E2404" s="51" t="s">
        <v>5132</v>
      </c>
      <c r="F2404" s="51" t="s">
        <v>29</v>
      </c>
    </row>
    <row r="2405" spans="1:6">
      <c r="A2405" s="51" t="s">
        <v>5134</v>
      </c>
      <c r="B2405" s="51" t="s">
        <v>191</v>
      </c>
      <c r="C2405" s="52">
        <v>21303</v>
      </c>
      <c r="D2405" s="51" t="s">
        <v>5135</v>
      </c>
      <c r="E2405" s="51" t="s">
        <v>5134</v>
      </c>
      <c r="F2405" s="51" t="s">
        <v>29</v>
      </c>
    </row>
    <row r="2406" spans="1:6">
      <c r="A2406" s="51" t="s">
        <v>5136</v>
      </c>
      <c r="B2406" s="51" t="s">
        <v>191</v>
      </c>
      <c r="C2406" s="52">
        <v>17818</v>
      </c>
      <c r="D2406" s="51" t="s">
        <v>5137</v>
      </c>
      <c r="E2406" s="51" t="s">
        <v>5136</v>
      </c>
      <c r="F2406" s="51" t="s">
        <v>29</v>
      </c>
    </row>
    <row r="2407" spans="1:6">
      <c r="A2407" s="51" t="s">
        <v>5138</v>
      </c>
      <c r="B2407" s="51" t="s">
        <v>149</v>
      </c>
      <c r="C2407" s="52">
        <v>24734</v>
      </c>
      <c r="D2407" s="51" t="s">
        <v>5139</v>
      </c>
      <c r="E2407" s="51" t="s">
        <v>5138</v>
      </c>
      <c r="F2407" s="51" t="s">
        <v>29</v>
      </c>
    </row>
    <row r="2408" spans="1:6">
      <c r="A2408" s="51" t="s">
        <v>5140</v>
      </c>
      <c r="B2408" s="51" t="s">
        <v>149</v>
      </c>
      <c r="C2408" s="52">
        <v>18999</v>
      </c>
      <c r="D2408" s="51" t="s">
        <v>5141</v>
      </c>
      <c r="E2408" s="51" t="s">
        <v>5140</v>
      </c>
      <c r="F2408" s="51" t="s">
        <v>29</v>
      </c>
    </row>
    <row r="2409" spans="1:6">
      <c r="A2409" s="51" t="s">
        <v>5142</v>
      </c>
      <c r="B2409" s="51" t="s">
        <v>149</v>
      </c>
      <c r="C2409" s="52">
        <v>22156</v>
      </c>
      <c r="D2409" s="51" t="s">
        <v>5143</v>
      </c>
      <c r="E2409" s="51" t="s">
        <v>5142</v>
      </c>
      <c r="F2409" s="51" t="s">
        <v>29</v>
      </c>
    </row>
    <row r="2410" spans="1:6">
      <c r="A2410" s="51" t="s">
        <v>5144</v>
      </c>
      <c r="B2410" s="51" t="s">
        <v>149</v>
      </c>
      <c r="C2410" s="52">
        <v>24401</v>
      </c>
      <c r="D2410" s="51" t="s">
        <v>5145</v>
      </c>
      <c r="E2410" s="51" t="s">
        <v>5144</v>
      </c>
      <c r="F2410" s="51" t="s">
        <v>29</v>
      </c>
    </row>
    <row r="2411" spans="1:6">
      <c r="A2411" s="51" t="s">
        <v>5146</v>
      </c>
      <c r="B2411" s="51" t="s">
        <v>2189</v>
      </c>
      <c r="C2411" s="52">
        <v>18459</v>
      </c>
      <c r="D2411" s="51" t="s">
        <v>5147</v>
      </c>
      <c r="E2411" s="51" t="s">
        <v>5146</v>
      </c>
      <c r="F2411" s="51" t="s">
        <v>29</v>
      </c>
    </row>
    <row r="2412" spans="1:6">
      <c r="A2412" s="51" t="s">
        <v>5148</v>
      </c>
      <c r="B2412" s="51" t="s">
        <v>1116</v>
      </c>
      <c r="C2412" s="52">
        <v>26323</v>
      </c>
      <c r="D2412" s="51" t="s">
        <v>5149</v>
      </c>
      <c r="E2412" s="51" t="s">
        <v>5148</v>
      </c>
      <c r="F2412" s="51" t="s">
        <v>35</v>
      </c>
    </row>
    <row r="2413" spans="1:6">
      <c r="A2413" s="51" t="s">
        <v>5150</v>
      </c>
      <c r="B2413" s="51" t="s">
        <v>1116</v>
      </c>
      <c r="C2413" s="52">
        <v>28545</v>
      </c>
      <c r="D2413" s="51" t="s">
        <v>5151</v>
      </c>
      <c r="E2413" s="51" t="s">
        <v>5150</v>
      </c>
      <c r="F2413" s="51" t="s">
        <v>35</v>
      </c>
    </row>
    <row r="2414" spans="1:6">
      <c r="A2414" s="51" t="s">
        <v>5152</v>
      </c>
      <c r="B2414" s="51" t="s">
        <v>25</v>
      </c>
      <c r="C2414" s="52">
        <v>25453</v>
      </c>
      <c r="D2414" s="51" t="s">
        <v>5153</v>
      </c>
      <c r="E2414" s="51" t="s">
        <v>5152</v>
      </c>
      <c r="F2414" s="51" t="s">
        <v>29</v>
      </c>
    </row>
    <row r="2415" spans="1:6">
      <c r="A2415" s="51" t="s">
        <v>5154</v>
      </c>
      <c r="B2415" s="51" t="s">
        <v>198</v>
      </c>
      <c r="C2415" s="52">
        <v>22996</v>
      </c>
      <c r="D2415" s="51" t="s">
        <v>382</v>
      </c>
      <c r="E2415" s="51" t="s">
        <v>5154</v>
      </c>
      <c r="F2415" s="51" t="s">
        <v>29</v>
      </c>
    </row>
    <row r="2416" spans="1:6">
      <c r="A2416" s="51" t="s">
        <v>5155</v>
      </c>
      <c r="B2416" s="51" t="s">
        <v>198</v>
      </c>
      <c r="C2416" s="52">
        <v>30267</v>
      </c>
      <c r="D2416" s="51" t="s">
        <v>5156</v>
      </c>
      <c r="E2416" s="51" t="s">
        <v>5155</v>
      </c>
      <c r="F2416" s="51" t="s">
        <v>35</v>
      </c>
    </row>
    <row r="2417" spans="1:6">
      <c r="A2417" s="51" t="s">
        <v>5157</v>
      </c>
      <c r="B2417" s="51" t="s">
        <v>198</v>
      </c>
      <c r="C2417" s="52">
        <v>18181</v>
      </c>
      <c r="D2417" s="51" t="s">
        <v>5158</v>
      </c>
      <c r="E2417" s="51" t="s">
        <v>5157</v>
      </c>
      <c r="F2417" s="51" t="s">
        <v>29</v>
      </c>
    </row>
    <row r="2418" spans="1:6">
      <c r="A2418" s="51" t="s">
        <v>5159</v>
      </c>
      <c r="B2418" s="51" t="s">
        <v>3074</v>
      </c>
      <c r="C2418" s="52">
        <v>20903</v>
      </c>
      <c r="D2418" s="51" t="s">
        <v>5160</v>
      </c>
      <c r="E2418" s="51" t="s">
        <v>5159</v>
      </c>
      <c r="F2418" s="51" t="s">
        <v>29</v>
      </c>
    </row>
    <row r="2419" spans="1:6">
      <c r="A2419" s="51" t="s">
        <v>5161</v>
      </c>
      <c r="B2419" s="51" t="s">
        <v>2221</v>
      </c>
      <c r="C2419" s="52">
        <v>25302</v>
      </c>
      <c r="D2419" s="51" t="s">
        <v>5162</v>
      </c>
      <c r="E2419" s="51" t="s">
        <v>5161</v>
      </c>
      <c r="F2419" s="51" t="s">
        <v>29</v>
      </c>
    </row>
    <row r="2420" spans="1:6">
      <c r="A2420" s="51" t="s">
        <v>5163</v>
      </c>
      <c r="B2420" s="51" t="s">
        <v>725</v>
      </c>
      <c r="C2420" s="52">
        <v>30583</v>
      </c>
      <c r="D2420" s="51" t="s">
        <v>5164</v>
      </c>
      <c r="E2420" s="51" t="s">
        <v>5163</v>
      </c>
      <c r="F2420" s="51" t="s">
        <v>35</v>
      </c>
    </row>
    <row r="2421" spans="1:6">
      <c r="A2421" s="51" t="s">
        <v>5165</v>
      </c>
      <c r="B2421" s="51" t="s">
        <v>2206</v>
      </c>
      <c r="C2421" s="52">
        <v>24779</v>
      </c>
      <c r="D2421" s="51" t="s">
        <v>5166</v>
      </c>
      <c r="E2421" s="51" t="s">
        <v>5165</v>
      </c>
      <c r="F2421" s="51" t="s">
        <v>29</v>
      </c>
    </row>
    <row r="2422" spans="1:6">
      <c r="A2422" s="51" t="s">
        <v>5167</v>
      </c>
      <c r="B2422" s="51" t="s">
        <v>2206</v>
      </c>
      <c r="C2422" s="52">
        <v>26201</v>
      </c>
      <c r="D2422" s="51" t="s">
        <v>5168</v>
      </c>
      <c r="E2422" s="51" t="s">
        <v>5167</v>
      </c>
      <c r="F2422" s="51" t="s">
        <v>35</v>
      </c>
    </row>
    <row r="2423" spans="1:6">
      <c r="A2423" s="51" t="s">
        <v>5169</v>
      </c>
      <c r="B2423" s="51" t="s">
        <v>2206</v>
      </c>
      <c r="C2423" s="52">
        <v>23356</v>
      </c>
      <c r="D2423" s="51" t="s">
        <v>5170</v>
      </c>
      <c r="E2423" s="51" t="s">
        <v>5169</v>
      </c>
      <c r="F2423" s="51" t="s">
        <v>29</v>
      </c>
    </row>
    <row r="2424" spans="1:6">
      <c r="A2424" s="51" t="s">
        <v>5171</v>
      </c>
      <c r="B2424" s="51" t="s">
        <v>2206</v>
      </c>
      <c r="C2424" s="52">
        <v>27138</v>
      </c>
      <c r="D2424" s="51" t="s">
        <v>5172</v>
      </c>
      <c r="E2424" s="51" t="s">
        <v>5171</v>
      </c>
      <c r="F2424" s="51" t="s">
        <v>35</v>
      </c>
    </row>
    <row r="2425" spans="1:6">
      <c r="A2425" s="51" t="s">
        <v>5173</v>
      </c>
      <c r="B2425" s="51" t="s">
        <v>2206</v>
      </c>
      <c r="C2425" s="52">
        <v>20192</v>
      </c>
      <c r="D2425" s="51" t="s">
        <v>5174</v>
      </c>
      <c r="E2425" s="51" t="s">
        <v>5173</v>
      </c>
      <c r="F2425" s="51" t="s">
        <v>29</v>
      </c>
    </row>
    <row r="2426" spans="1:6">
      <c r="A2426" s="51" t="s">
        <v>5175</v>
      </c>
      <c r="B2426" s="51" t="s">
        <v>2206</v>
      </c>
      <c r="C2426" s="52">
        <v>25274</v>
      </c>
      <c r="D2426" s="51" t="s">
        <v>5176</v>
      </c>
      <c r="E2426" s="51" t="s">
        <v>5175</v>
      </c>
      <c r="F2426" s="51" t="s">
        <v>29</v>
      </c>
    </row>
    <row r="2427" spans="1:6">
      <c r="A2427" s="51" t="s">
        <v>5177</v>
      </c>
      <c r="B2427" s="51" t="s">
        <v>471</v>
      </c>
      <c r="C2427" s="52">
        <v>18759</v>
      </c>
      <c r="D2427" s="51" t="s">
        <v>5178</v>
      </c>
      <c r="E2427" s="51" t="s">
        <v>5177</v>
      </c>
      <c r="F2427" s="51" t="s">
        <v>29</v>
      </c>
    </row>
    <row r="2428" spans="1:6">
      <c r="A2428" s="51" t="s">
        <v>5179</v>
      </c>
      <c r="B2428" s="51" t="s">
        <v>471</v>
      </c>
      <c r="C2428" s="52">
        <v>12544</v>
      </c>
      <c r="D2428" s="51" t="s">
        <v>5180</v>
      </c>
      <c r="E2428" s="51" t="s">
        <v>5179</v>
      </c>
      <c r="F2428" s="51" t="s">
        <v>29</v>
      </c>
    </row>
    <row r="2429" spans="1:6">
      <c r="A2429" s="51" t="s">
        <v>5181</v>
      </c>
      <c r="B2429" s="51" t="s">
        <v>368</v>
      </c>
      <c r="C2429" s="52">
        <v>23125</v>
      </c>
      <c r="D2429" s="51" t="s">
        <v>5182</v>
      </c>
      <c r="E2429" s="51" t="s">
        <v>5181</v>
      </c>
      <c r="F2429" s="51" t="s">
        <v>29</v>
      </c>
    </row>
    <row r="2430" spans="1:6">
      <c r="A2430" s="51" t="s">
        <v>5183</v>
      </c>
      <c r="B2430" s="51" t="s">
        <v>368</v>
      </c>
      <c r="C2430" s="52">
        <v>16775</v>
      </c>
      <c r="D2430" s="51" t="s">
        <v>5184</v>
      </c>
      <c r="E2430" s="51" t="s">
        <v>5183</v>
      </c>
      <c r="F2430" s="51" t="s">
        <v>29</v>
      </c>
    </row>
    <row r="2431" spans="1:6">
      <c r="A2431" s="51" t="s">
        <v>5185</v>
      </c>
      <c r="B2431" s="51" t="s">
        <v>2301</v>
      </c>
      <c r="C2431" s="52">
        <v>25439</v>
      </c>
      <c r="D2431" s="51" t="s">
        <v>5186</v>
      </c>
      <c r="E2431" s="51" t="s">
        <v>5185</v>
      </c>
      <c r="F2431" s="51" t="s">
        <v>29</v>
      </c>
    </row>
    <row r="2432" spans="1:6">
      <c r="A2432" s="51" t="s">
        <v>5187</v>
      </c>
      <c r="B2432" s="51" t="s">
        <v>295</v>
      </c>
      <c r="C2432" s="52">
        <v>20144</v>
      </c>
      <c r="D2432" s="51" t="s">
        <v>5188</v>
      </c>
      <c r="E2432" s="51" t="s">
        <v>5187</v>
      </c>
      <c r="F2432" s="51" t="s">
        <v>29</v>
      </c>
    </row>
    <row r="2433" spans="1:6">
      <c r="A2433" s="51" t="s">
        <v>5189</v>
      </c>
      <c r="B2433" s="51" t="s">
        <v>295</v>
      </c>
      <c r="C2433" s="52">
        <v>21410</v>
      </c>
      <c r="D2433" s="51" t="s">
        <v>5190</v>
      </c>
      <c r="E2433" s="51" t="s">
        <v>5189</v>
      </c>
      <c r="F2433" s="51" t="s">
        <v>29</v>
      </c>
    </row>
    <row r="2434" spans="1:6">
      <c r="A2434" s="51" t="s">
        <v>5191</v>
      </c>
      <c r="B2434" s="51" t="s">
        <v>295</v>
      </c>
      <c r="C2434" s="52">
        <v>16907</v>
      </c>
      <c r="D2434" s="51" t="s">
        <v>5192</v>
      </c>
      <c r="E2434" s="51" t="s">
        <v>5191</v>
      </c>
      <c r="F2434" s="51" t="s">
        <v>29</v>
      </c>
    </row>
    <row r="2435" spans="1:6">
      <c r="A2435" s="51" t="s">
        <v>5193</v>
      </c>
      <c r="B2435" s="51" t="s">
        <v>295</v>
      </c>
      <c r="C2435" s="52">
        <v>20188</v>
      </c>
      <c r="D2435" s="51" t="s">
        <v>5194</v>
      </c>
      <c r="E2435" s="51" t="s">
        <v>5193</v>
      </c>
      <c r="F2435" s="51" t="s">
        <v>29</v>
      </c>
    </row>
    <row r="2436" spans="1:6">
      <c r="A2436" s="51" t="s">
        <v>5195</v>
      </c>
      <c r="B2436" s="51" t="s">
        <v>47</v>
      </c>
      <c r="C2436" s="52">
        <v>24449</v>
      </c>
      <c r="D2436" s="51" t="s">
        <v>5196</v>
      </c>
      <c r="E2436" s="51" t="s">
        <v>5195</v>
      </c>
      <c r="F2436" s="51" t="s">
        <v>29</v>
      </c>
    </row>
    <row r="2437" spans="1:6">
      <c r="A2437" s="51" t="s">
        <v>5197</v>
      </c>
      <c r="B2437" s="51" t="s">
        <v>91</v>
      </c>
      <c r="C2437" s="52">
        <v>22598</v>
      </c>
      <c r="D2437" s="51" t="s">
        <v>5198</v>
      </c>
      <c r="E2437" s="51" t="s">
        <v>5197</v>
      </c>
      <c r="F2437" s="51" t="s">
        <v>29</v>
      </c>
    </row>
    <row r="2438" spans="1:6">
      <c r="A2438" s="51" t="s">
        <v>5199</v>
      </c>
      <c r="B2438" s="51" t="s">
        <v>91</v>
      </c>
      <c r="C2438" s="52">
        <v>15932</v>
      </c>
      <c r="D2438" s="51" t="s">
        <v>431</v>
      </c>
      <c r="E2438" s="51" t="s">
        <v>5199</v>
      </c>
      <c r="F2438" s="51" t="s">
        <v>29</v>
      </c>
    </row>
    <row r="2439" spans="1:6">
      <c r="A2439" s="51" t="s">
        <v>5200</v>
      </c>
      <c r="B2439" s="51" t="s">
        <v>91</v>
      </c>
      <c r="C2439" s="52">
        <v>32221</v>
      </c>
      <c r="D2439" s="51" t="s">
        <v>5201</v>
      </c>
      <c r="E2439" s="51" t="s">
        <v>5200</v>
      </c>
      <c r="F2439" s="51" t="s">
        <v>35</v>
      </c>
    </row>
    <row r="2440" spans="1:6">
      <c r="A2440" s="51" t="s">
        <v>5202</v>
      </c>
      <c r="B2440" s="51" t="s">
        <v>91</v>
      </c>
      <c r="C2440" s="52">
        <v>16166</v>
      </c>
      <c r="D2440" s="51" t="s">
        <v>5203</v>
      </c>
      <c r="E2440" s="51" t="s">
        <v>5202</v>
      </c>
      <c r="F2440" s="51" t="s">
        <v>29</v>
      </c>
    </row>
    <row r="2441" spans="1:6">
      <c r="A2441" s="51" t="s">
        <v>5204</v>
      </c>
      <c r="B2441" s="51" t="s">
        <v>142</v>
      </c>
      <c r="C2441" s="52">
        <v>23202</v>
      </c>
      <c r="D2441" s="51" t="s">
        <v>5205</v>
      </c>
      <c r="E2441" s="51" t="s">
        <v>5204</v>
      </c>
      <c r="F2441" s="51" t="s">
        <v>29</v>
      </c>
    </row>
    <row r="2442" spans="1:6">
      <c r="A2442" s="51" t="s">
        <v>5206</v>
      </c>
      <c r="B2442" s="51" t="s">
        <v>320</v>
      </c>
      <c r="C2442" s="52">
        <v>24855</v>
      </c>
      <c r="D2442" s="51" t="s">
        <v>5207</v>
      </c>
      <c r="E2442" s="51" t="s">
        <v>5206</v>
      </c>
      <c r="F2442" s="51" t="s">
        <v>29</v>
      </c>
    </row>
    <row r="2443" spans="1:6">
      <c r="A2443" s="51" t="s">
        <v>5208</v>
      </c>
      <c r="B2443" s="51" t="s">
        <v>2041</v>
      </c>
      <c r="C2443" s="52">
        <v>23896</v>
      </c>
      <c r="D2443" s="51" t="s">
        <v>5209</v>
      </c>
      <c r="E2443" s="51" t="s">
        <v>5208</v>
      </c>
      <c r="F2443" s="51" t="s">
        <v>29</v>
      </c>
    </row>
    <row r="2444" spans="1:6">
      <c r="A2444" s="51" t="s">
        <v>5210</v>
      </c>
      <c r="B2444" s="51" t="s">
        <v>2701</v>
      </c>
      <c r="C2444" s="52">
        <v>15688</v>
      </c>
      <c r="D2444" s="51" t="s">
        <v>5211</v>
      </c>
      <c r="E2444" s="51" t="s">
        <v>5210</v>
      </c>
      <c r="F2444" s="51" t="s">
        <v>29</v>
      </c>
    </row>
    <row r="2445" spans="1:6">
      <c r="A2445" s="51" t="s">
        <v>5212</v>
      </c>
      <c r="B2445" s="51" t="s">
        <v>2221</v>
      </c>
      <c r="C2445" s="52">
        <v>24216</v>
      </c>
      <c r="D2445" s="51" t="s">
        <v>5213</v>
      </c>
      <c r="E2445" s="51" t="s">
        <v>5212</v>
      </c>
      <c r="F2445" s="51" t="s">
        <v>29</v>
      </c>
    </row>
    <row r="2446" spans="1:6">
      <c r="A2446" s="51" t="s">
        <v>5214</v>
      </c>
      <c r="B2446" s="51" t="s">
        <v>890</v>
      </c>
      <c r="C2446" s="52">
        <v>28034</v>
      </c>
      <c r="D2446" s="51" t="s">
        <v>5215</v>
      </c>
      <c r="E2446" s="51" t="s">
        <v>5214</v>
      </c>
      <c r="F2446" s="51" t="s">
        <v>35</v>
      </c>
    </row>
    <row r="2447" spans="1:6">
      <c r="A2447" s="51" t="s">
        <v>5216</v>
      </c>
      <c r="B2447" s="51" t="s">
        <v>890</v>
      </c>
      <c r="C2447" s="52">
        <v>28357</v>
      </c>
      <c r="D2447" s="51" t="s">
        <v>406</v>
      </c>
      <c r="E2447" s="51" t="s">
        <v>5216</v>
      </c>
      <c r="F2447" s="51" t="s">
        <v>35</v>
      </c>
    </row>
    <row r="2448" spans="1:6">
      <c r="A2448" s="51" t="s">
        <v>5217</v>
      </c>
      <c r="B2448" s="51" t="s">
        <v>890</v>
      </c>
      <c r="C2448" s="52">
        <v>18404</v>
      </c>
      <c r="D2448" s="51" t="s">
        <v>5218</v>
      </c>
      <c r="E2448" s="51" t="s">
        <v>5217</v>
      </c>
      <c r="F2448" s="51" t="s">
        <v>29</v>
      </c>
    </row>
    <row r="2449" spans="1:6">
      <c r="A2449" s="51" t="s">
        <v>5219</v>
      </c>
      <c r="B2449" s="51" t="s">
        <v>2097</v>
      </c>
      <c r="C2449" s="52">
        <v>20334</v>
      </c>
      <c r="D2449" s="51" t="s">
        <v>5220</v>
      </c>
      <c r="E2449" s="51" t="s">
        <v>5219</v>
      </c>
      <c r="F2449" s="51" t="s">
        <v>29</v>
      </c>
    </row>
    <row r="2450" spans="1:6">
      <c r="A2450" s="51" t="s">
        <v>5221</v>
      </c>
      <c r="B2450" s="51" t="s">
        <v>2097</v>
      </c>
      <c r="C2450" s="52">
        <v>24614</v>
      </c>
      <c r="D2450" s="51" t="s">
        <v>5222</v>
      </c>
      <c r="E2450" s="51" t="s">
        <v>5221</v>
      </c>
      <c r="F2450" s="51" t="s">
        <v>29</v>
      </c>
    </row>
    <row r="2451" spans="1:6">
      <c r="A2451" s="51" t="s">
        <v>5223</v>
      </c>
      <c r="B2451" s="51" t="s">
        <v>2097</v>
      </c>
      <c r="C2451" s="52">
        <v>20989</v>
      </c>
      <c r="D2451" s="51" t="s">
        <v>5224</v>
      </c>
      <c r="E2451" s="51" t="s">
        <v>5223</v>
      </c>
      <c r="F2451" s="51" t="s">
        <v>29</v>
      </c>
    </row>
    <row r="2452" spans="1:6">
      <c r="A2452" s="51" t="s">
        <v>5225</v>
      </c>
      <c r="B2452" s="51" t="s">
        <v>2097</v>
      </c>
      <c r="C2452" s="52">
        <v>22388</v>
      </c>
      <c r="D2452" s="51" t="s">
        <v>5226</v>
      </c>
      <c r="E2452" s="51" t="s">
        <v>5225</v>
      </c>
      <c r="F2452" s="51" t="s">
        <v>29</v>
      </c>
    </row>
    <row r="2453" spans="1:6">
      <c r="A2453" s="51" t="s">
        <v>5227</v>
      </c>
      <c r="B2453" s="51" t="s">
        <v>2097</v>
      </c>
      <c r="C2453" s="52">
        <v>19251</v>
      </c>
      <c r="D2453" s="51" t="s">
        <v>5228</v>
      </c>
      <c r="E2453" s="51" t="s">
        <v>5227</v>
      </c>
      <c r="F2453" s="51" t="s">
        <v>29</v>
      </c>
    </row>
    <row r="2454" spans="1:6">
      <c r="A2454" s="51" t="s">
        <v>5229</v>
      </c>
      <c r="B2454" s="51" t="s">
        <v>149</v>
      </c>
      <c r="C2454" s="52">
        <v>17467</v>
      </c>
      <c r="D2454" s="51" t="s">
        <v>5230</v>
      </c>
      <c r="E2454" s="51" t="s">
        <v>5229</v>
      </c>
      <c r="F2454" s="51" t="s">
        <v>29</v>
      </c>
    </row>
    <row r="2455" spans="1:6">
      <c r="A2455" s="51" t="s">
        <v>5231</v>
      </c>
      <c r="B2455" s="51" t="s">
        <v>763</v>
      </c>
      <c r="C2455" s="52">
        <v>24305</v>
      </c>
      <c r="D2455" s="51" t="s">
        <v>5232</v>
      </c>
      <c r="E2455" s="51" t="s">
        <v>5231</v>
      </c>
      <c r="F2455" s="51" t="s">
        <v>29</v>
      </c>
    </row>
    <row r="2456" spans="1:6">
      <c r="A2456" s="51" t="s">
        <v>5233</v>
      </c>
      <c r="B2456" s="51" t="s">
        <v>576</v>
      </c>
      <c r="C2456" s="52">
        <v>16811</v>
      </c>
      <c r="D2456" s="51" t="s">
        <v>5234</v>
      </c>
      <c r="E2456" s="51" t="s">
        <v>5233</v>
      </c>
      <c r="F2456" s="51" t="s">
        <v>29</v>
      </c>
    </row>
    <row r="2457" spans="1:6">
      <c r="A2457" s="51" t="s">
        <v>5235</v>
      </c>
      <c r="B2457" s="51" t="s">
        <v>576</v>
      </c>
      <c r="C2457" s="52">
        <v>15346</v>
      </c>
      <c r="D2457" s="51" t="s">
        <v>5236</v>
      </c>
      <c r="E2457" s="51" t="s">
        <v>5235</v>
      </c>
      <c r="F2457" s="51" t="s">
        <v>29</v>
      </c>
    </row>
    <row r="2458" spans="1:6">
      <c r="A2458" s="51" t="s">
        <v>5237</v>
      </c>
      <c r="B2458" s="51" t="s">
        <v>576</v>
      </c>
      <c r="C2458" s="52">
        <v>26146</v>
      </c>
      <c r="D2458" s="51" t="s">
        <v>5238</v>
      </c>
      <c r="E2458" s="51" t="s">
        <v>5237</v>
      </c>
      <c r="F2458" s="51" t="s">
        <v>35</v>
      </c>
    </row>
    <row r="2459" spans="1:6">
      <c r="A2459" s="51" t="s">
        <v>5239</v>
      </c>
      <c r="B2459" s="51" t="s">
        <v>576</v>
      </c>
      <c r="C2459" s="52">
        <v>18977</v>
      </c>
      <c r="D2459" s="51" t="s">
        <v>5240</v>
      </c>
      <c r="E2459" s="51" t="s">
        <v>5239</v>
      </c>
      <c r="F2459" s="51" t="s">
        <v>29</v>
      </c>
    </row>
    <row r="2460" spans="1:6">
      <c r="A2460" s="51" t="s">
        <v>5241</v>
      </c>
      <c r="B2460" s="51" t="s">
        <v>576</v>
      </c>
      <c r="C2460" s="52">
        <v>18383</v>
      </c>
      <c r="D2460" s="51" t="s">
        <v>5242</v>
      </c>
      <c r="E2460" s="51" t="s">
        <v>5241</v>
      </c>
      <c r="F2460" s="51" t="s">
        <v>29</v>
      </c>
    </row>
    <row r="2461" spans="1:6">
      <c r="A2461" s="51" t="s">
        <v>5243</v>
      </c>
      <c r="B2461" s="51" t="s">
        <v>576</v>
      </c>
      <c r="C2461" s="52">
        <v>18286</v>
      </c>
      <c r="D2461" s="51" t="s">
        <v>5244</v>
      </c>
      <c r="E2461" s="51" t="s">
        <v>5243</v>
      </c>
      <c r="F2461" s="51" t="s">
        <v>29</v>
      </c>
    </row>
    <row r="2462" spans="1:6">
      <c r="A2462" s="51" t="s">
        <v>5245</v>
      </c>
      <c r="B2462" s="51" t="s">
        <v>228</v>
      </c>
      <c r="C2462" s="52">
        <v>31876</v>
      </c>
      <c r="D2462" s="51" t="s">
        <v>5246</v>
      </c>
      <c r="E2462" s="51" t="s">
        <v>5245</v>
      </c>
      <c r="F2462" s="51" t="s">
        <v>35</v>
      </c>
    </row>
    <row r="2463" spans="1:6">
      <c r="A2463" s="51" t="s">
        <v>5247</v>
      </c>
      <c r="B2463" s="51" t="s">
        <v>725</v>
      </c>
      <c r="C2463" s="52">
        <v>28297</v>
      </c>
      <c r="D2463" s="51" t="s">
        <v>5248</v>
      </c>
      <c r="E2463" s="51" t="s">
        <v>5247</v>
      </c>
      <c r="F2463" s="51" t="s">
        <v>35</v>
      </c>
    </row>
    <row r="2464" spans="1:6">
      <c r="A2464" s="51" t="s">
        <v>5249</v>
      </c>
      <c r="B2464" s="51" t="s">
        <v>87</v>
      </c>
      <c r="C2464" s="52">
        <v>32359</v>
      </c>
      <c r="D2464" s="51" t="s">
        <v>5250</v>
      </c>
      <c r="E2464" s="51" t="s">
        <v>5249</v>
      </c>
      <c r="F2464" s="51" t="s">
        <v>35</v>
      </c>
    </row>
    <row r="2465" spans="1:6">
      <c r="A2465" s="51" t="s">
        <v>5251</v>
      </c>
      <c r="B2465" s="51" t="s">
        <v>73</v>
      </c>
      <c r="C2465" s="52">
        <v>16546</v>
      </c>
      <c r="D2465" s="51" t="s">
        <v>4184</v>
      </c>
      <c r="E2465" s="51" t="s">
        <v>5251</v>
      </c>
      <c r="F2465" s="51" t="s">
        <v>29</v>
      </c>
    </row>
    <row r="2466" spans="1:6">
      <c r="A2466" s="51" t="s">
        <v>5252</v>
      </c>
      <c r="B2466" s="51" t="s">
        <v>2301</v>
      </c>
      <c r="C2466" s="52">
        <v>22047</v>
      </c>
      <c r="D2466" s="51" t="s">
        <v>5253</v>
      </c>
      <c r="E2466" s="51" t="s">
        <v>5252</v>
      </c>
      <c r="F2466" s="51" t="s">
        <v>29</v>
      </c>
    </row>
    <row r="2467" spans="1:6">
      <c r="A2467" s="51" t="s">
        <v>5254</v>
      </c>
      <c r="B2467" s="51" t="s">
        <v>2301</v>
      </c>
      <c r="C2467" s="52">
        <v>21838</v>
      </c>
      <c r="D2467" s="51" t="s">
        <v>5255</v>
      </c>
      <c r="E2467" s="51" t="s">
        <v>5254</v>
      </c>
      <c r="F2467" s="51" t="s">
        <v>29</v>
      </c>
    </row>
    <row r="2468" spans="1:6">
      <c r="A2468" s="51" t="s">
        <v>5256</v>
      </c>
      <c r="B2468" s="51" t="s">
        <v>2301</v>
      </c>
      <c r="C2468" s="52">
        <v>20452</v>
      </c>
      <c r="D2468" s="51" t="s">
        <v>5257</v>
      </c>
      <c r="E2468" s="51" t="s">
        <v>5256</v>
      </c>
      <c r="F2468" s="51" t="s">
        <v>29</v>
      </c>
    </row>
    <row r="2469" spans="1:6">
      <c r="A2469" s="51" t="s">
        <v>5258</v>
      </c>
      <c r="B2469" s="51" t="s">
        <v>2720</v>
      </c>
      <c r="C2469" s="52">
        <v>23247</v>
      </c>
      <c r="D2469" s="51" t="s">
        <v>5259</v>
      </c>
      <c r="E2469" s="51" t="s">
        <v>5258</v>
      </c>
      <c r="F2469" s="51" t="s">
        <v>29</v>
      </c>
    </row>
    <row r="2470" spans="1:6">
      <c r="A2470" s="51" t="s">
        <v>5260</v>
      </c>
      <c r="B2470" s="51" t="s">
        <v>395</v>
      </c>
      <c r="C2470" s="52">
        <v>16644</v>
      </c>
      <c r="D2470" s="51" t="s">
        <v>5261</v>
      </c>
      <c r="E2470" s="51" t="s">
        <v>5260</v>
      </c>
      <c r="F2470" s="51" t="s">
        <v>29</v>
      </c>
    </row>
    <row r="2471" spans="1:6">
      <c r="A2471" s="51" t="s">
        <v>5262</v>
      </c>
      <c r="B2471" s="51" t="s">
        <v>917</v>
      </c>
      <c r="C2471" s="52">
        <v>32610</v>
      </c>
      <c r="D2471" s="51" t="s">
        <v>5263</v>
      </c>
      <c r="E2471" s="51" t="s">
        <v>5262</v>
      </c>
      <c r="F2471" s="51" t="s">
        <v>35</v>
      </c>
    </row>
    <row r="2472" spans="1:6">
      <c r="A2472" s="51" t="s">
        <v>5264</v>
      </c>
      <c r="B2472" s="51" t="s">
        <v>5265</v>
      </c>
      <c r="C2472" s="52">
        <v>30576</v>
      </c>
      <c r="D2472" s="51" t="s">
        <v>5266</v>
      </c>
      <c r="E2472" s="51" t="s">
        <v>5264</v>
      </c>
      <c r="F2472" s="51" t="s">
        <v>35</v>
      </c>
    </row>
    <row r="2473" spans="1:6">
      <c r="A2473" s="51" t="s">
        <v>5267</v>
      </c>
      <c r="B2473" s="51" t="s">
        <v>57</v>
      </c>
      <c r="C2473" s="52">
        <v>22560</v>
      </c>
      <c r="D2473" s="51" t="s">
        <v>5268</v>
      </c>
      <c r="E2473" s="51" t="s">
        <v>5267</v>
      </c>
      <c r="F2473" s="51" t="s">
        <v>29</v>
      </c>
    </row>
    <row r="2474" spans="1:6">
      <c r="A2474" s="51" t="s">
        <v>5269</v>
      </c>
      <c r="B2474" s="51" t="s">
        <v>57</v>
      </c>
      <c r="C2474" s="52">
        <v>16264</v>
      </c>
      <c r="D2474" s="51" t="s">
        <v>5270</v>
      </c>
      <c r="E2474" s="51" t="s">
        <v>5269</v>
      </c>
      <c r="F2474" s="51" t="s">
        <v>29</v>
      </c>
    </row>
    <row r="2475" spans="1:6">
      <c r="A2475" s="51" t="s">
        <v>5271</v>
      </c>
      <c r="B2475" s="51" t="s">
        <v>57</v>
      </c>
      <c r="C2475" s="52">
        <v>19125</v>
      </c>
      <c r="D2475" s="51" t="s">
        <v>5272</v>
      </c>
      <c r="E2475" s="51" t="s">
        <v>5271</v>
      </c>
      <c r="F2475" s="51" t="s">
        <v>29</v>
      </c>
    </row>
    <row r="2476" spans="1:6">
      <c r="A2476" s="51" t="s">
        <v>5273</v>
      </c>
      <c r="B2476" s="51" t="s">
        <v>116</v>
      </c>
      <c r="C2476" s="52">
        <v>21456</v>
      </c>
      <c r="D2476" s="51" t="s">
        <v>5274</v>
      </c>
      <c r="E2476" s="51" t="s">
        <v>5273</v>
      </c>
      <c r="F2476" s="51" t="s">
        <v>29</v>
      </c>
    </row>
    <row r="2477" spans="1:6">
      <c r="A2477" s="51" t="s">
        <v>5275</v>
      </c>
      <c r="B2477" s="51" t="s">
        <v>57</v>
      </c>
      <c r="C2477" s="52">
        <v>22719</v>
      </c>
      <c r="D2477" s="51" t="s">
        <v>5276</v>
      </c>
      <c r="E2477" s="51" t="s">
        <v>5275</v>
      </c>
      <c r="F2477" s="51" t="s">
        <v>29</v>
      </c>
    </row>
    <row r="2478" spans="1:6">
      <c r="A2478" s="51" t="s">
        <v>5277</v>
      </c>
      <c r="B2478" s="51" t="s">
        <v>5278</v>
      </c>
      <c r="C2478" s="52">
        <v>20549</v>
      </c>
      <c r="D2478" s="51" t="s">
        <v>5279</v>
      </c>
      <c r="E2478" s="51" t="s">
        <v>5277</v>
      </c>
      <c r="F2478" s="51" t="s">
        <v>29</v>
      </c>
    </row>
    <row r="2479" spans="1:6">
      <c r="A2479" s="51" t="s">
        <v>5280</v>
      </c>
      <c r="B2479" s="51" t="s">
        <v>2206</v>
      </c>
      <c r="C2479" s="52">
        <v>24643</v>
      </c>
      <c r="D2479" s="51" t="s">
        <v>5281</v>
      </c>
      <c r="E2479" s="51" t="s">
        <v>5280</v>
      </c>
      <c r="F2479" s="51" t="s">
        <v>29</v>
      </c>
    </row>
    <row r="2480" spans="1:6">
      <c r="A2480" s="51" t="s">
        <v>5282</v>
      </c>
      <c r="B2480" s="51" t="s">
        <v>2423</v>
      </c>
      <c r="C2480" s="52">
        <v>30901</v>
      </c>
      <c r="D2480" s="51" t="s">
        <v>5283</v>
      </c>
      <c r="E2480" s="51" t="s">
        <v>5282</v>
      </c>
      <c r="F2480" s="51" t="s">
        <v>35</v>
      </c>
    </row>
    <row r="2481" spans="1:6">
      <c r="A2481" s="51" t="s">
        <v>5284</v>
      </c>
      <c r="B2481" s="51" t="s">
        <v>123</v>
      </c>
      <c r="C2481" s="52">
        <v>30590</v>
      </c>
      <c r="D2481" s="51" t="s">
        <v>5285</v>
      </c>
      <c r="E2481" s="51" t="s">
        <v>5284</v>
      </c>
      <c r="F2481" s="51" t="s">
        <v>35</v>
      </c>
    </row>
    <row r="2482" spans="1:6">
      <c r="A2482" s="51" t="s">
        <v>5286</v>
      </c>
      <c r="B2482" s="51" t="s">
        <v>2423</v>
      </c>
      <c r="C2482" s="52">
        <v>30291</v>
      </c>
      <c r="D2482" s="51" t="s">
        <v>5287</v>
      </c>
      <c r="E2482" s="51" t="s">
        <v>5286</v>
      </c>
      <c r="F2482" s="51" t="s">
        <v>35</v>
      </c>
    </row>
    <row r="2483" spans="1:6">
      <c r="A2483" s="51" t="s">
        <v>5288</v>
      </c>
      <c r="B2483" s="51" t="s">
        <v>419</v>
      </c>
      <c r="C2483" s="52">
        <v>18787</v>
      </c>
      <c r="D2483" s="51" t="s">
        <v>5289</v>
      </c>
      <c r="E2483" s="51" t="s">
        <v>5288</v>
      </c>
      <c r="F2483" s="51" t="s">
        <v>29</v>
      </c>
    </row>
    <row r="2484" spans="1:6">
      <c r="A2484" s="51" t="s">
        <v>5290</v>
      </c>
      <c r="B2484" s="51" t="s">
        <v>419</v>
      </c>
      <c r="C2484" s="52">
        <v>21041</v>
      </c>
      <c r="D2484" s="51" t="s">
        <v>5291</v>
      </c>
      <c r="E2484" s="51" t="s">
        <v>5290</v>
      </c>
      <c r="F2484" s="51" t="s">
        <v>29</v>
      </c>
    </row>
    <row r="2485" spans="1:6">
      <c r="A2485" s="51" t="s">
        <v>5292</v>
      </c>
      <c r="B2485" s="51" t="s">
        <v>419</v>
      </c>
      <c r="C2485" s="52">
        <v>28858</v>
      </c>
      <c r="D2485" s="51" t="s">
        <v>5293</v>
      </c>
      <c r="E2485" s="51" t="s">
        <v>5292</v>
      </c>
      <c r="F2485" s="51" t="s">
        <v>35</v>
      </c>
    </row>
    <row r="2486" spans="1:6">
      <c r="A2486" s="51" t="s">
        <v>5294</v>
      </c>
      <c r="B2486" s="51" t="s">
        <v>3616</v>
      </c>
      <c r="C2486" s="52">
        <v>14878</v>
      </c>
      <c r="D2486" s="51" t="s">
        <v>5295</v>
      </c>
      <c r="E2486" s="51" t="s">
        <v>5294</v>
      </c>
      <c r="F2486" s="51" t="s">
        <v>29</v>
      </c>
    </row>
    <row r="2487" spans="1:6">
      <c r="A2487" s="51" t="s">
        <v>5296</v>
      </c>
      <c r="B2487" s="51" t="s">
        <v>861</v>
      </c>
      <c r="C2487" s="52">
        <v>19710</v>
      </c>
      <c r="D2487" s="51" t="s">
        <v>5297</v>
      </c>
      <c r="E2487" s="51" t="s">
        <v>5296</v>
      </c>
      <c r="F2487" s="51" t="s">
        <v>29</v>
      </c>
    </row>
    <row r="2488" spans="1:6">
      <c r="A2488" s="51" t="s">
        <v>5298</v>
      </c>
      <c r="B2488" s="51" t="s">
        <v>861</v>
      </c>
      <c r="C2488" s="52">
        <v>31683</v>
      </c>
      <c r="D2488" s="51" t="s">
        <v>5299</v>
      </c>
      <c r="E2488" s="51" t="s">
        <v>5298</v>
      </c>
      <c r="F2488" s="51" t="s">
        <v>35</v>
      </c>
    </row>
    <row r="2489" spans="1:6">
      <c r="A2489" s="51" t="s">
        <v>5300</v>
      </c>
      <c r="B2489" s="51" t="s">
        <v>5301</v>
      </c>
      <c r="C2489" s="52">
        <v>20539</v>
      </c>
      <c r="D2489" s="51" t="s">
        <v>5302</v>
      </c>
      <c r="E2489" s="51" t="s">
        <v>5300</v>
      </c>
      <c r="F2489" s="51" t="s">
        <v>29</v>
      </c>
    </row>
    <row r="2490" spans="1:6">
      <c r="A2490" s="51" t="s">
        <v>5303</v>
      </c>
      <c r="B2490" s="51" t="s">
        <v>2329</v>
      </c>
      <c r="C2490" s="52">
        <v>12385</v>
      </c>
      <c r="D2490" s="51" t="s">
        <v>5304</v>
      </c>
      <c r="E2490" s="51" t="s">
        <v>5303</v>
      </c>
      <c r="F2490" s="51" t="s">
        <v>29</v>
      </c>
    </row>
    <row r="2491" spans="1:6">
      <c r="A2491" s="51" t="s">
        <v>5305</v>
      </c>
      <c r="B2491" s="51" t="s">
        <v>2329</v>
      </c>
      <c r="C2491" s="52">
        <v>31869</v>
      </c>
      <c r="D2491" s="51" t="s">
        <v>5306</v>
      </c>
      <c r="E2491" s="51" t="s">
        <v>5305</v>
      </c>
      <c r="F2491" s="51" t="s">
        <v>35</v>
      </c>
    </row>
    <row r="2492" spans="1:6">
      <c r="A2492" s="51" t="s">
        <v>5307</v>
      </c>
      <c r="B2492" s="51" t="s">
        <v>256</v>
      </c>
      <c r="C2492" s="52">
        <v>30145</v>
      </c>
      <c r="D2492" s="51" t="s">
        <v>5308</v>
      </c>
      <c r="E2492" s="51" t="s">
        <v>5307</v>
      </c>
      <c r="F2492" s="51" t="s">
        <v>35</v>
      </c>
    </row>
    <row r="2493" spans="1:6">
      <c r="A2493" s="51" t="s">
        <v>5309</v>
      </c>
      <c r="B2493" s="51" t="s">
        <v>2343</v>
      </c>
      <c r="C2493" s="52">
        <v>21627</v>
      </c>
      <c r="D2493" s="51" t="s">
        <v>558</v>
      </c>
      <c r="E2493" s="51" t="s">
        <v>5309</v>
      </c>
      <c r="F2493" s="51" t="s">
        <v>29</v>
      </c>
    </row>
    <row r="2494" spans="1:6">
      <c r="A2494" s="51" t="s">
        <v>5310</v>
      </c>
      <c r="B2494" s="51" t="s">
        <v>2343</v>
      </c>
      <c r="C2494" s="52">
        <v>16990</v>
      </c>
      <c r="D2494" s="51" t="s">
        <v>5311</v>
      </c>
      <c r="E2494" s="51" t="s">
        <v>5310</v>
      </c>
      <c r="F2494" s="51" t="s">
        <v>29</v>
      </c>
    </row>
    <row r="2495" spans="1:6">
      <c r="A2495" s="51" t="s">
        <v>5312</v>
      </c>
      <c r="B2495" s="51" t="s">
        <v>3144</v>
      </c>
      <c r="C2495" s="52">
        <v>16876</v>
      </c>
      <c r="D2495" s="51" t="s">
        <v>5313</v>
      </c>
      <c r="E2495" s="51" t="s">
        <v>5312</v>
      </c>
      <c r="F2495" s="51" t="s">
        <v>29</v>
      </c>
    </row>
    <row r="2496" spans="1:6">
      <c r="A2496" s="51" t="s">
        <v>5314</v>
      </c>
      <c r="B2496" s="51" t="s">
        <v>116</v>
      </c>
      <c r="C2496" s="52">
        <v>23491</v>
      </c>
      <c r="D2496" s="51" t="s">
        <v>5315</v>
      </c>
      <c r="E2496" s="51" t="s">
        <v>5314</v>
      </c>
      <c r="F2496" s="51" t="s">
        <v>29</v>
      </c>
    </row>
    <row r="2497" spans="1:6">
      <c r="A2497" s="51" t="s">
        <v>5316</v>
      </c>
      <c r="B2497" s="51" t="s">
        <v>116</v>
      </c>
      <c r="C2497" s="52">
        <v>20586</v>
      </c>
      <c r="D2497" s="51" t="s">
        <v>5317</v>
      </c>
      <c r="E2497" s="51" t="s">
        <v>5316</v>
      </c>
      <c r="F2497" s="51" t="s">
        <v>29</v>
      </c>
    </row>
    <row r="2498" spans="1:6">
      <c r="A2498" s="51" t="s">
        <v>5318</v>
      </c>
      <c r="B2498" s="51" t="s">
        <v>116</v>
      </c>
      <c r="C2498" s="52">
        <v>30483</v>
      </c>
      <c r="D2498" s="51" t="s">
        <v>5319</v>
      </c>
      <c r="E2498" s="51" t="s">
        <v>5318</v>
      </c>
      <c r="F2498" s="51" t="s">
        <v>35</v>
      </c>
    </row>
    <row r="2499" spans="1:6">
      <c r="A2499" s="51" t="s">
        <v>5320</v>
      </c>
      <c r="B2499" s="51" t="s">
        <v>116</v>
      </c>
      <c r="C2499" s="52">
        <v>19785</v>
      </c>
      <c r="D2499" s="51" t="s">
        <v>5321</v>
      </c>
      <c r="E2499" s="51" t="s">
        <v>5320</v>
      </c>
      <c r="F2499" s="51" t="s">
        <v>29</v>
      </c>
    </row>
    <row r="2500" spans="1:6">
      <c r="A2500" s="51" t="s">
        <v>5322</v>
      </c>
      <c r="B2500" s="51" t="s">
        <v>116</v>
      </c>
      <c r="C2500" s="52">
        <v>23166</v>
      </c>
      <c r="D2500" s="51" t="s">
        <v>5323</v>
      </c>
      <c r="E2500" s="51" t="s">
        <v>5322</v>
      </c>
      <c r="F2500" s="51" t="s">
        <v>29</v>
      </c>
    </row>
    <row r="2501" spans="1:6">
      <c r="A2501" s="51" t="s">
        <v>5324</v>
      </c>
      <c r="B2501" s="51" t="s">
        <v>116</v>
      </c>
      <c r="C2501" s="52">
        <v>20408</v>
      </c>
      <c r="D2501" s="51" t="s">
        <v>5325</v>
      </c>
      <c r="E2501" s="51" t="s">
        <v>5324</v>
      </c>
      <c r="F2501" s="51" t="s">
        <v>29</v>
      </c>
    </row>
    <row r="2502" spans="1:6">
      <c r="A2502" s="51" t="s">
        <v>5326</v>
      </c>
      <c r="B2502" s="51" t="s">
        <v>116</v>
      </c>
      <c r="C2502" s="52">
        <v>11272</v>
      </c>
      <c r="D2502" s="51" t="s">
        <v>5327</v>
      </c>
      <c r="E2502" s="51" t="s">
        <v>5326</v>
      </c>
      <c r="F2502" s="51" t="s">
        <v>29</v>
      </c>
    </row>
    <row r="2503" spans="1:6">
      <c r="A2503" s="51" t="s">
        <v>5328</v>
      </c>
      <c r="B2503" s="51" t="s">
        <v>471</v>
      </c>
      <c r="C2503" s="52">
        <v>19198</v>
      </c>
      <c r="D2503" s="51" t="s">
        <v>5329</v>
      </c>
      <c r="E2503" s="51" t="s">
        <v>5328</v>
      </c>
      <c r="F2503" s="51" t="s">
        <v>29</v>
      </c>
    </row>
    <row r="2504" spans="1:6">
      <c r="A2504" s="51" t="s">
        <v>5330</v>
      </c>
      <c r="B2504" s="51" t="s">
        <v>108</v>
      </c>
      <c r="C2504" s="52">
        <v>11494</v>
      </c>
      <c r="D2504" s="51" t="s">
        <v>5331</v>
      </c>
      <c r="E2504" s="51" t="s">
        <v>5330</v>
      </c>
      <c r="F2504" s="51" t="s">
        <v>29</v>
      </c>
    </row>
    <row r="2505" spans="1:6">
      <c r="A2505" s="51" t="s">
        <v>5332</v>
      </c>
      <c r="B2505" s="51" t="s">
        <v>108</v>
      </c>
      <c r="C2505" s="52">
        <v>15168</v>
      </c>
      <c r="D2505" s="51" t="s">
        <v>5333</v>
      </c>
      <c r="E2505" s="51" t="s">
        <v>5332</v>
      </c>
      <c r="F2505" s="51" t="s">
        <v>29</v>
      </c>
    </row>
    <row r="2506" spans="1:6">
      <c r="A2506" s="51" t="s">
        <v>5334</v>
      </c>
      <c r="B2506" s="51" t="s">
        <v>108</v>
      </c>
      <c r="C2506" s="52">
        <v>21619</v>
      </c>
      <c r="D2506" s="51" t="s">
        <v>5335</v>
      </c>
      <c r="E2506" s="51" t="s">
        <v>5334</v>
      </c>
      <c r="F2506" s="51" t="s">
        <v>29</v>
      </c>
    </row>
    <row r="2507" spans="1:6">
      <c r="A2507" s="51" t="s">
        <v>5336</v>
      </c>
      <c r="B2507" s="51" t="s">
        <v>108</v>
      </c>
      <c r="C2507" s="52">
        <v>24105</v>
      </c>
      <c r="D2507" s="51" t="s">
        <v>5337</v>
      </c>
      <c r="E2507" s="51" t="s">
        <v>5336</v>
      </c>
      <c r="F2507" s="51" t="s">
        <v>29</v>
      </c>
    </row>
    <row r="2508" spans="1:6">
      <c r="A2508" s="51" t="s">
        <v>5338</v>
      </c>
      <c r="B2508" s="51" t="s">
        <v>116</v>
      </c>
      <c r="C2508" s="52">
        <v>29635</v>
      </c>
      <c r="D2508" s="51" t="s">
        <v>5339</v>
      </c>
      <c r="E2508" s="51" t="s">
        <v>5338</v>
      </c>
      <c r="F2508" s="51" t="s">
        <v>35</v>
      </c>
    </row>
    <row r="2509" spans="1:6">
      <c r="A2509" s="51" t="s">
        <v>5340</v>
      </c>
      <c r="B2509" s="51" t="s">
        <v>108</v>
      </c>
      <c r="C2509" s="52">
        <v>17164</v>
      </c>
      <c r="D2509" s="51" t="s">
        <v>5341</v>
      </c>
      <c r="E2509" s="51" t="s">
        <v>5340</v>
      </c>
      <c r="F2509" s="51" t="s">
        <v>29</v>
      </c>
    </row>
    <row r="2510" spans="1:6">
      <c r="A2510" s="51" t="s">
        <v>5342</v>
      </c>
      <c r="B2510" s="51" t="s">
        <v>2377</v>
      </c>
      <c r="C2510" s="52">
        <v>20740</v>
      </c>
      <c r="D2510" s="51" t="s">
        <v>5343</v>
      </c>
      <c r="E2510" s="51" t="s">
        <v>5342</v>
      </c>
      <c r="F2510" s="51" t="s">
        <v>29</v>
      </c>
    </row>
    <row r="2511" spans="1:6">
      <c r="A2511" s="51" t="s">
        <v>5344</v>
      </c>
      <c r="B2511" s="51" t="s">
        <v>2377</v>
      </c>
      <c r="C2511" s="52">
        <v>17541</v>
      </c>
      <c r="D2511" s="51" t="s">
        <v>5345</v>
      </c>
      <c r="E2511" s="51" t="s">
        <v>5344</v>
      </c>
      <c r="F2511" s="51" t="s">
        <v>29</v>
      </c>
    </row>
    <row r="2512" spans="1:6">
      <c r="A2512" s="51" t="s">
        <v>5346</v>
      </c>
      <c r="B2512" s="51" t="s">
        <v>2109</v>
      </c>
      <c r="C2512" s="52">
        <v>30979</v>
      </c>
      <c r="D2512" s="51" t="s">
        <v>5347</v>
      </c>
      <c r="E2512" s="51" t="s">
        <v>5346</v>
      </c>
      <c r="F2512" s="51" t="s">
        <v>35</v>
      </c>
    </row>
    <row r="2513" spans="1:6">
      <c r="A2513" s="51" t="s">
        <v>5348</v>
      </c>
      <c r="B2513" s="51" t="s">
        <v>249</v>
      </c>
      <c r="C2513" s="52">
        <v>26900</v>
      </c>
      <c r="D2513" s="51" t="s">
        <v>5349</v>
      </c>
      <c r="E2513" s="51" t="s">
        <v>5348</v>
      </c>
      <c r="F2513" s="51" t="s">
        <v>35</v>
      </c>
    </row>
    <row r="2514" spans="1:6">
      <c r="A2514" s="51" t="s">
        <v>5350</v>
      </c>
      <c r="B2514" s="51" t="s">
        <v>2623</v>
      </c>
      <c r="C2514" s="52">
        <v>17600</v>
      </c>
      <c r="D2514" s="51" t="s">
        <v>5351</v>
      </c>
      <c r="E2514" s="51" t="s">
        <v>5350</v>
      </c>
      <c r="F2514" s="51" t="s">
        <v>29</v>
      </c>
    </row>
    <row r="2515" spans="1:6">
      <c r="A2515" s="51" t="s">
        <v>5352</v>
      </c>
      <c r="B2515" s="51" t="s">
        <v>2097</v>
      </c>
      <c r="C2515" s="52">
        <v>25229</v>
      </c>
      <c r="D2515" s="51" t="s">
        <v>5353</v>
      </c>
      <c r="E2515" s="51" t="s">
        <v>5352</v>
      </c>
      <c r="F2515" s="51" t="s">
        <v>29</v>
      </c>
    </row>
    <row r="2516" spans="1:6">
      <c r="A2516" s="51" t="s">
        <v>5354</v>
      </c>
      <c r="B2516" s="51" t="s">
        <v>836</v>
      </c>
      <c r="C2516" s="52">
        <v>21894</v>
      </c>
      <c r="D2516" s="51" t="s">
        <v>5355</v>
      </c>
      <c r="E2516" s="51" t="s">
        <v>5354</v>
      </c>
      <c r="F2516" s="51" t="s">
        <v>29</v>
      </c>
    </row>
    <row r="2517" spans="1:6">
      <c r="A2517" s="51" t="s">
        <v>5356</v>
      </c>
      <c r="B2517" s="51" t="s">
        <v>2272</v>
      </c>
      <c r="C2517" s="52">
        <v>20232</v>
      </c>
      <c r="D2517" s="51" t="s">
        <v>5357</v>
      </c>
      <c r="E2517" s="51" t="s">
        <v>5356</v>
      </c>
      <c r="F2517" s="51" t="s">
        <v>29</v>
      </c>
    </row>
    <row r="2518" spans="1:6">
      <c r="A2518" s="51" t="s">
        <v>5358</v>
      </c>
      <c r="B2518" s="51" t="s">
        <v>2970</v>
      </c>
      <c r="C2518" s="52">
        <v>27479</v>
      </c>
      <c r="D2518" s="51" t="s">
        <v>397</v>
      </c>
      <c r="E2518" s="51" t="s">
        <v>5358</v>
      </c>
      <c r="F2518" s="51" t="s">
        <v>35</v>
      </c>
    </row>
    <row r="2519" spans="1:6">
      <c r="A2519" s="51" t="s">
        <v>5359</v>
      </c>
      <c r="B2519" s="51" t="s">
        <v>5360</v>
      </c>
      <c r="C2519" s="52">
        <v>30574</v>
      </c>
      <c r="D2519" s="51" t="s">
        <v>5361</v>
      </c>
      <c r="E2519" s="51" t="s">
        <v>5359</v>
      </c>
      <c r="F2519" s="51" t="s">
        <v>35</v>
      </c>
    </row>
    <row r="2520" spans="1:6">
      <c r="A2520" s="51" t="s">
        <v>5362</v>
      </c>
      <c r="B2520" s="51" t="s">
        <v>191</v>
      </c>
      <c r="C2520" s="52">
        <v>18279</v>
      </c>
      <c r="D2520" s="51" t="s">
        <v>5363</v>
      </c>
      <c r="E2520" s="51" t="s">
        <v>5362</v>
      </c>
      <c r="F2520" s="51" t="s">
        <v>29</v>
      </c>
    </row>
    <row r="2521" spans="1:6">
      <c r="A2521" s="51" t="s">
        <v>5364</v>
      </c>
      <c r="B2521" s="51" t="s">
        <v>439</v>
      </c>
      <c r="C2521" s="52">
        <v>24307</v>
      </c>
      <c r="D2521" s="51" t="s">
        <v>5365</v>
      </c>
      <c r="E2521" s="51" t="s">
        <v>5364</v>
      </c>
      <c r="F2521" s="51" t="s">
        <v>29</v>
      </c>
    </row>
    <row r="2522" spans="1:6">
      <c r="A2522" s="51" t="s">
        <v>5366</v>
      </c>
      <c r="B2522" s="51" t="s">
        <v>272</v>
      </c>
      <c r="C2522" s="52">
        <v>25391</v>
      </c>
      <c r="D2522" s="51" t="s">
        <v>5367</v>
      </c>
      <c r="E2522" s="51" t="s">
        <v>5366</v>
      </c>
      <c r="F2522" s="51" t="s">
        <v>29</v>
      </c>
    </row>
    <row r="2523" spans="1:6">
      <c r="A2523" s="51" t="s">
        <v>5368</v>
      </c>
      <c r="B2523" s="51" t="s">
        <v>159</v>
      </c>
      <c r="C2523" s="52">
        <v>22871</v>
      </c>
      <c r="D2523" s="51" t="s">
        <v>5369</v>
      </c>
      <c r="E2523" s="51" t="s">
        <v>5368</v>
      </c>
      <c r="F2523" s="51" t="s">
        <v>29</v>
      </c>
    </row>
    <row r="2524" spans="1:6">
      <c r="A2524" s="51" t="s">
        <v>5370</v>
      </c>
      <c r="B2524" s="51" t="s">
        <v>159</v>
      </c>
      <c r="C2524" s="52">
        <v>32400</v>
      </c>
      <c r="D2524" s="51" t="s">
        <v>5371</v>
      </c>
      <c r="E2524" s="51" t="s">
        <v>5370</v>
      </c>
      <c r="F2524" s="51" t="s">
        <v>35</v>
      </c>
    </row>
    <row r="2525" spans="1:6">
      <c r="A2525" s="51" t="s">
        <v>5372</v>
      </c>
      <c r="B2525" s="51" t="s">
        <v>159</v>
      </c>
      <c r="C2525" s="52">
        <v>17307</v>
      </c>
      <c r="D2525" s="51" t="s">
        <v>5373</v>
      </c>
      <c r="E2525" s="51" t="s">
        <v>5372</v>
      </c>
      <c r="F2525" s="51" t="s">
        <v>29</v>
      </c>
    </row>
    <row r="2526" spans="1:6">
      <c r="A2526" s="51" t="s">
        <v>5374</v>
      </c>
      <c r="B2526" s="51" t="s">
        <v>159</v>
      </c>
      <c r="C2526" s="52">
        <v>23335</v>
      </c>
      <c r="D2526" s="51" t="s">
        <v>5375</v>
      </c>
      <c r="E2526" s="51" t="s">
        <v>5374</v>
      </c>
      <c r="F2526" s="51" t="s">
        <v>29</v>
      </c>
    </row>
    <row r="2527" spans="1:6">
      <c r="A2527" s="51" t="s">
        <v>5376</v>
      </c>
      <c r="B2527" s="51" t="s">
        <v>159</v>
      </c>
      <c r="C2527" s="52">
        <v>11464</v>
      </c>
      <c r="D2527" s="51" t="s">
        <v>5377</v>
      </c>
      <c r="E2527" s="51" t="s">
        <v>5376</v>
      </c>
      <c r="F2527" s="51" t="s">
        <v>29</v>
      </c>
    </row>
    <row r="2528" spans="1:6">
      <c r="A2528" s="51" t="s">
        <v>5378</v>
      </c>
      <c r="B2528" s="51" t="s">
        <v>2536</v>
      </c>
      <c r="C2528" s="52">
        <v>20640</v>
      </c>
      <c r="D2528" s="51" t="s">
        <v>5379</v>
      </c>
      <c r="E2528" s="51" t="s">
        <v>5378</v>
      </c>
      <c r="F2528" s="51" t="s">
        <v>29</v>
      </c>
    </row>
    <row r="2529" spans="1:6">
      <c r="A2529" s="51" t="s">
        <v>5380</v>
      </c>
      <c r="B2529" s="51" t="s">
        <v>2536</v>
      </c>
      <c r="C2529" s="52">
        <v>13708</v>
      </c>
      <c r="D2529" s="51" t="s">
        <v>5381</v>
      </c>
      <c r="E2529" s="51" t="s">
        <v>5380</v>
      </c>
      <c r="F2529" s="51" t="s">
        <v>29</v>
      </c>
    </row>
    <row r="2530" spans="1:6">
      <c r="A2530" s="51" t="s">
        <v>5382</v>
      </c>
      <c r="B2530" s="51" t="s">
        <v>249</v>
      </c>
      <c r="C2530" s="52">
        <v>27362</v>
      </c>
      <c r="D2530" s="51" t="s">
        <v>5383</v>
      </c>
      <c r="E2530" s="51" t="s">
        <v>5382</v>
      </c>
      <c r="F2530" s="51" t="s">
        <v>35</v>
      </c>
    </row>
    <row r="2531" spans="1:6">
      <c r="A2531" s="51" t="s">
        <v>5384</v>
      </c>
      <c r="B2531" s="51" t="s">
        <v>5385</v>
      </c>
      <c r="C2531" s="52">
        <v>21404</v>
      </c>
      <c r="D2531" s="51" t="s">
        <v>5386</v>
      </c>
      <c r="E2531" s="51" t="s">
        <v>5384</v>
      </c>
      <c r="F2531" s="51" t="s">
        <v>29</v>
      </c>
    </row>
    <row r="2532" spans="1:6">
      <c r="A2532" s="51" t="s">
        <v>5387</v>
      </c>
      <c r="B2532" s="51" t="s">
        <v>2071</v>
      </c>
      <c r="C2532" s="52">
        <v>24780</v>
      </c>
      <c r="D2532" s="51" t="s">
        <v>5388</v>
      </c>
      <c r="E2532" s="51" t="s">
        <v>5387</v>
      </c>
      <c r="F2532" s="51" t="s">
        <v>29</v>
      </c>
    </row>
    <row r="2533" spans="1:6">
      <c r="A2533" s="51" t="s">
        <v>5389</v>
      </c>
      <c r="B2533" s="51" t="s">
        <v>2071</v>
      </c>
      <c r="C2533" s="52">
        <v>24378</v>
      </c>
      <c r="D2533" s="51" t="s">
        <v>5390</v>
      </c>
      <c r="E2533" s="51" t="s">
        <v>5389</v>
      </c>
      <c r="F2533" s="51" t="s">
        <v>29</v>
      </c>
    </row>
    <row r="2534" spans="1:6">
      <c r="A2534" s="51" t="s">
        <v>5391</v>
      </c>
      <c r="B2534" s="51" t="s">
        <v>116</v>
      </c>
      <c r="C2534" s="52">
        <v>23302</v>
      </c>
      <c r="D2534" s="51" t="s">
        <v>5392</v>
      </c>
      <c r="E2534" s="51" t="s">
        <v>5391</v>
      </c>
      <c r="F2534" s="51" t="s">
        <v>29</v>
      </c>
    </row>
    <row r="2535" spans="1:6">
      <c r="A2535" s="51" t="s">
        <v>5393</v>
      </c>
      <c r="B2535" s="51" t="s">
        <v>256</v>
      </c>
      <c r="C2535" s="52">
        <v>23047</v>
      </c>
      <c r="D2535" s="51" t="s">
        <v>5394</v>
      </c>
      <c r="E2535" s="51" t="s">
        <v>5393</v>
      </c>
      <c r="F2535" s="51" t="s">
        <v>29</v>
      </c>
    </row>
    <row r="2536" spans="1:6">
      <c r="A2536" s="51" t="s">
        <v>5395</v>
      </c>
      <c r="B2536" s="51" t="s">
        <v>256</v>
      </c>
      <c r="C2536" s="52">
        <v>29923</v>
      </c>
      <c r="D2536" s="51" t="s">
        <v>5396</v>
      </c>
      <c r="E2536" s="51" t="s">
        <v>5395</v>
      </c>
      <c r="F2536" s="51" t="s">
        <v>35</v>
      </c>
    </row>
    <row r="2537" spans="1:6">
      <c r="A2537" s="51" t="s">
        <v>5397</v>
      </c>
      <c r="B2537" s="51" t="s">
        <v>27</v>
      </c>
      <c r="C2537" s="52">
        <v>14528</v>
      </c>
      <c r="D2537" s="51" t="s">
        <v>5398</v>
      </c>
      <c r="E2537" s="51" t="s">
        <v>5397</v>
      </c>
      <c r="F2537" s="51" t="s">
        <v>29</v>
      </c>
    </row>
    <row r="2538" spans="1:6">
      <c r="A2538" s="51" t="s">
        <v>5399</v>
      </c>
      <c r="B2538" s="51" t="s">
        <v>27</v>
      </c>
      <c r="C2538" s="52">
        <v>19946</v>
      </c>
      <c r="D2538" s="51" t="s">
        <v>5400</v>
      </c>
      <c r="E2538" s="51" t="s">
        <v>5399</v>
      </c>
      <c r="F2538" s="51" t="s">
        <v>29</v>
      </c>
    </row>
    <row r="2539" spans="1:6">
      <c r="A2539" s="51" t="s">
        <v>5401</v>
      </c>
      <c r="B2539" s="51" t="s">
        <v>27</v>
      </c>
      <c r="C2539" s="52">
        <v>24121</v>
      </c>
      <c r="D2539" s="51" t="s">
        <v>5402</v>
      </c>
      <c r="E2539" s="51" t="s">
        <v>5401</v>
      </c>
      <c r="F2539" s="51" t="s">
        <v>29</v>
      </c>
    </row>
    <row r="2540" spans="1:6">
      <c r="A2540" s="51" t="s">
        <v>5403</v>
      </c>
      <c r="B2540" s="51" t="s">
        <v>108</v>
      </c>
      <c r="C2540" s="52">
        <v>30864</v>
      </c>
      <c r="D2540" s="51" t="s">
        <v>5404</v>
      </c>
      <c r="E2540" s="51" t="s">
        <v>5403</v>
      </c>
      <c r="F2540" s="51" t="s">
        <v>35</v>
      </c>
    </row>
    <row r="2541" spans="1:6">
      <c r="A2541" s="51" t="s">
        <v>5405</v>
      </c>
      <c r="B2541" s="51" t="s">
        <v>116</v>
      </c>
      <c r="C2541" s="52">
        <v>26380</v>
      </c>
      <c r="D2541" s="51" t="s">
        <v>5406</v>
      </c>
      <c r="E2541" s="51" t="s">
        <v>5405</v>
      </c>
      <c r="F2541" s="51" t="s">
        <v>35</v>
      </c>
    </row>
    <row r="2542" spans="1:6">
      <c r="A2542" s="51" t="s">
        <v>5407</v>
      </c>
      <c r="B2542" s="51" t="s">
        <v>1814</v>
      </c>
      <c r="C2542" s="52">
        <v>30197</v>
      </c>
      <c r="D2542" s="51" t="s">
        <v>5408</v>
      </c>
      <c r="E2542" s="51" t="s">
        <v>5407</v>
      </c>
      <c r="F2542" s="51" t="s">
        <v>35</v>
      </c>
    </row>
    <row r="2543" spans="1:6">
      <c r="A2543" s="51" t="s">
        <v>5409</v>
      </c>
      <c r="B2543" s="51" t="s">
        <v>508</v>
      </c>
      <c r="C2543" s="52">
        <v>18661</v>
      </c>
      <c r="D2543" s="51" t="s">
        <v>5410</v>
      </c>
      <c r="E2543" s="51" t="s">
        <v>5409</v>
      </c>
      <c r="F2543" s="51" t="s">
        <v>29</v>
      </c>
    </row>
    <row r="2544" spans="1:6">
      <c r="A2544" s="51" t="s">
        <v>5411</v>
      </c>
      <c r="B2544" s="51" t="s">
        <v>515</v>
      </c>
      <c r="C2544" s="52">
        <v>22711</v>
      </c>
      <c r="D2544" s="51" t="s">
        <v>5412</v>
      </c>
      <c r="E2544" s="51" t="s">
        <v>5411</v>
      </c>
      <c r="F2544" s="51" t="s">
        <v>29</v>
      </c>
    </row>
    <row r="2545" spans="1:6">
      <c r="A2545" s="51" t="s">
        <v>5413</v>
      </c>
      <c r="B2545" s="51" t="s">
        <v>515</v>
      </c>
      <c r="C2545" s="52">
        <v>26555</v>
      </c>
      <c r="D2545" s="51" t="s">
        <v>5414</v>
      </c>
      <c r="E2545" s="51" t="s">
        <v>5413</v>
      </c>
      <c r="F2545" s="51" t="s">
        <v>35</v>
      </c>
    </row>
    <row r="2546" spans="1:6">
      <c r="A2546" s="51" t="s">
        <v>5415</v>
      </c>
      <c r="B2546" s="51" t="s">
        <v>103</v>
      </c>
      <c r="C2546" s="52">
        <v>13881</v>
      </c>
      <c r="D2546" s="51" t="s">
        <v>5416</v>
      </c>
      <c r="E2546" s="51" t="s">
        <v>5415</v>
      </c>
      <c r="F2546" s="51" t="s">
        <v>29</v>
      </c>
    </row>
    <row r="2547" spans="1:6">
      <c r="A2547" s="51" t="s">
        <v>5417</v>
      </c>
      <c r="B2547" s="51" t="s">
        <v>187</v>
      </c>
      <c r="C2547" s="52">
        <v>21071</v>
      </c>
      <c r="D2547" s="51" t="s">
        <v>5418</v>
      </c>
      <c r="E2547" s="51" t="s">
        <v>5417</v>
      </c>
      <c r="F2547" s="51" t="s">
        <v>29</v>
      </c>
    </row>
    <row r="2548" spans="1:6">
      <c r="A2548" s="51" t="s">
        <v>5419</v>
      </c>
      <c r="B2548" s="51" t="s">
        <v>187</v>
      </c>
      <c r="C2548" s="52">
        <v>20696</v>
      </c>
      <c r="D2548" s="51" t="s">
        <v>4113</v>
      </c>
      <c r="E2548" s="51" t="s">
        <v>5419</v>
      </c>
      <c r="F2548" s="51" t="s">
        <v>29</v>
      </c>
    </row>
    <row r="2549" spans="1:6">
      <c r="A2549" s="51" t="s">
        <v>5420</v>
      </c>
      <c r="B2549" s="51" t="s">
        <v>191</v>
      </c>
      <c r="C2549" s="52">
        <v>20266</v>
      </c>
      <c r="D2549" s="51" t="s">
        <v>5421</v>
      </c>
      <c r="E2549" s="51" t="s">
        <v>5420</v>
      </c>
      <c r="F2549" s="51" t="s">
        <v>29</v>
      </c>
    </row>
    <row r="2550" spans="1:6">
      <c r="A2550" s="51" t="s">
        <v>5422</v>
      </c>
      <c r="B2550" s="51" t="s">
        <v>5423</v>
      </c>
      <c r="C2550" s="52">
        <v>32192</v>
      </c>
      <c r="D2550" s="51" t="s">
        <v>5424</v>
      </c>
      <c r="E2550" s="51" t="s">
        <v>5422</v>
      </c>
      <c r="F2550" s="51" t="s">
        <v>35</v>
      </c>
    </row>
    <row r="2551" spans="1:6">
      <c r="A2551" s="51" t="s">
        <v>5425</v>
      </c>
      <c r="B2551" s="51" t="s">
        <v>191</v>
      </c>
      <c r="C2551" s="52">
        <v>20678</v>
      </c>
      <c r="D2551" s="51" t="s">
        <v>5426</v>
      </c>
      <c r="E2551" s="51" t="s">
        <v>5425</v>
      </c>
      <c r="F2551" s="51" t="s">
        <v>29</v>
      </c>
    </row>
    <row r="2552" spans="1:6">
      <c r="A2552" s="51" t="s">
        <v>5427</v>
      </c>
      <c r="B2552" s="51" t="s">
        <v>116</v>
      </c>
      <c r="C2552" s="52">
        <v>24665</v>
      </c>
      <c r="D2552" s="51" t="s">
        <v>5428</v>
      </c>
      <c r="E2552" s="51" t="s">
        <v>5427</v>
      </c>
      <c r="F2552" s="51" t="s">
        <v>29</v>
      </c>
    </row>
    <row r="2553" spans="1:6">
      <c r="A2553" s="51" t="s">
        <v>5429</v>
      </c>
      <c r="B2553" s="51" t="s">
        <v>348</v>
      </c>
      <c r="C2553" s="52">
        <v>22813</v>
      </c>
      <c r="D2553" s="51" t="s">
        <v>5430</v>
      </c>
      <c r="E2553" s="51" t="s">
        <v>5429</v>
      </c>
      <c r="F2553" s="51" t="s">
        <v>29</v>
      </c>
    </row>
    <row r="2554" spans="1:6">
      <c r="A2554" s="51" t="s">
        <v>5431</v>
      </c>
      <c r="B2554" s="51" t="s">
        <v>272</v>
      </c>
      <c r="C2554" s="52">
        <v>22684</v>
      </c>
      <c r="D2554" s="51" t="s">
        <v>5432</v>
      </c>
      <c r="E2554" s="51" t="s">
        <v>5431</v>
      </c>
      <c r="F2554" s="51" t="s">
        <v>29</v>
      </c>
    </row>
    <row r="2555" spans="1:6">
      <c r="A2555" s="51" t="s">
        <v>5433</v>
      </c>
      <c r="B2555" s="51" t="s">
        <v>159</v>
      </c>
      <c r="C2555" s="52">
        <v>31537</v>
      </c>
      <c r="D2555" s="51" t="s">
        <v>5434</v>
      </c>
      <c r="E2555" s="51" t="s">
        <v>5433</v>
      </c>
      <c r="F2555" s="51" t="s">
        <v>35</v>
      </c>
    </row>
    <row r="2556" spans="1:6">
      <c r="A2556" s="51" t="s">
        <v>5435</v>
      </c>
      <c r="B2556" s="51" t="s">
        <v>2623</v>
      </c>
      <c r="C2556" s="52">
        <v>17604</v>
      </c>
      <c r="D2556" s="51" t="s">
        <v>5436</v>
      </c>
      <c r="E2556" s="51" t="s">
        <v>5435</v>
      </c>
      <c r="F2556" s="51" t="s">
        <v>29</v>
      </c>
    </row>
    <row r="2557" spans="1:6">
      <c r="A2557" s="51" t="s">
        <v>5437</v>
      </c>
      <c r="B2557" s="51" t="s">
        <v>191</v>
      </c>
      <c r="C2557" s="52">
        <v>21724</v>
      </c>
      <c r="D2557" s="51" t="s">
        <v>5438</v>
      </c>
      <c r="E2557" s="51" t="s">
        <v>5437</v>
      </c>
      <c r="F2557" s="51" t="s">
        <v>29</v>
      </c>
    </row>
    <row r="2558" spans="1:6">
      <c r="A2558" s="51" t="s">
        <v>5439</v>
      </c>
      <c r="B2558" s="51" t="s">
        <v>191</v>
      </c>
      <c r="C2558" s="52">
        <v>23916</v>
      </c>
      <c r="D2558" s="51" t="s">
        <v>5440</v>
      </c>
      <c r="E2558" s="51" t="s">
        <v>5439</v>
      </c>
      <c r="F2558" s="51" t="s">
        <v>29</v>
      </c>
    </row>
    <row r="2559" spans="1:6">
      <c r="A2559" s="51" t="s">
        <v>5441</v>
      </c>
      <c r="B2559" s="51" t="s">
        <v>191</v>
      </c>
      <c r="C2559" s="52">
        <v>19261</v>
      </c>
      <c r="D2559" s="51" t="s">
        <v>5442</v>
      </c>
      <c r="E2559" s="51" t="s">
        <v>5441</v>
      </c>
      <c r="F2559" s="51" t="s">
        <v>29</v>
      </c>
    </row>
    <row r="2560" spans="1:6">
      <c r="A2560" s="51" t="s">
        <v>5443</v>
      </c>
      <c r="B2560" s="51" t="s">
        <v>191</v>
      </c>
      <c r="C2560" s="52">
        <v>19067</v>
      </c>
      <c r="D2560" s="51" t="s">
        <v>5444</v>
      </c>
      <c r="E2560" s="51" t="s">
        <v>5443</v>
      </c>
      <c r="F2560" s="51" t="s">
        <v>29</v>
      </c>
    </row>
    <row r="2561" spans="1:6">
      <c r="A2561" s="51" t="s">
        <v>5445</v>
      </c>
      <c r="B2561" s="51" t="s">
        <v>191</v>
      </c>
      <c r="C2561" s="52">
        <v>19853</v>
      </c>
      <c r="D2561" s="51" t="s">
        <v>5446</v>
      </c>
      <c r="E2561" s="51" t="s">
        <v>5445</v>
      </c>
      <c r="F2561" s="51" t="s">
        <v>29</v>
      </c>
    </row>
    <row r="2562" spans="1:6">
      <c r="A2562" s="51" t="s">
        <v>5447</v>
      </c>
      <c r="B2562" s="51" t="s">
        <v>191</v>
      </c>
      <c r="C2562" s="52">
        <v>21598</v>
      </c>
      <c r="D2562" s="51" t="s">
        <v>5448</v>
      </c>
      <c r="E2562" s="51" t="s">
        <v>5447</v>
      </c>
      <c r="F2562" s="51" t="s">
        <v>29</v>
      </c>
    </row>
    <row r="2563" spans="1:6">
      <c r="A2563" s="51" t="s">
        <v>5449</v>
      </c>
      <c r="B2563" s="51" t="s">
        <v>191</v>
      </c>
      <c r="C2563" s="52">
        <v>18530</v>
      </c>
      <c r="D2563" s="51" t="s">
        <v>5450</v>
      </c>
      <c r="E2563" s="51" t="s">
        <v>5449</v>
      </c>
      <c r="F2563" s="51" t="s">
        <v>29</v>
      </c>
    </row>
    <row r="2564" spans="1:6">
      <c r="A2564" s="51" t="s">
        <v>5451</v>
      </c>
      <c r="B2564" s="51" t="s">
        <v>191</v>
      </c>
      <c r="C2564" s="52">
        <v>20033</v>
      </c>
      <c r="D2564" s="51" t="s">
        <v>5452</v>
      </c>
      <c r="E2564" s="51" t="s">
        <v>5451</v>
      </c>
      <c r="F2564" s="51" t="s">
        <v>29</v>
      </c>
    </row>
    <row r="2565" spans="1:6">
      <c r="A2565" s="51" t="s">
        <v>5453</v>
      </c>
      <c r="B2565" s="51" t="s">
        <v>191</v>
      </c>
      <c r="C2565" s="52">
        <v>18547</v>
      </c>
      <c r="D2565" s="51" t="s">
        <v>5454</v>
      </c>
      <c r="E2565" s="51" t="s">
        <v>5453</v>
      </c>
      <c r="F2565" s="51" t="s">
        <v>29</v>
      </c>
    </row>
    <row r="2566" spans="1:6">
      <c r="A2566" s="51" t="s">
        <v>5455</v>
      </c>
      <c r="B2566" s="51" t="s">
        <v>191</v>
      </c>
      <c r="C2566" s="52">
        <v>18023</v>
      </c>
      <c r="D2566" s="51" t="s">
        <v>5456</v>
      </c>
      <c r="E2566" s="51" t="s">
        <v>5455</v>
      </c>
      <c r="F2566" s="51" t="s">
        <v>29</v>
      </c>
    </row>
    <row r="2567" spans="1:6">
      <c r="A2567" s="51" t="s">
        <v>5457</v>
      </c>
      <c r="B2567" s="51" t="s">
        <v>191</v>
      </c>
      <c r="C2567" s="52">
        <v>28022</v>
      </c>
      <c r="D2567" s="51" t="s">
        <v>5458</v>
      </c>
      <c r="E2567" s="51" t="s">
        <v>5457</v>
      </c>
      <c r="F2567" s="51" t="s">
        <v>35</v>
      </c>
    </row>
    <row r="2568" spans="1:6">
      <c r="A2568" s="51" t="s">
        <v>5459</v>
      </c>
      <c r="B2568" s="51" t="s">
        <v>191</v>
      </c>
      <c r="C2568" s="52">
        <v>13617</v>
      </c>
      <c r="D2568" s="51" t="s">
        <v>5460</v>
      </c>
      <c r="E2568" s="51" t="s">
        <v>5459</v>
      </c>
      <c r="F2568" s="51" t="s">
        <v>29</v>
      </c>
    </row>
    <row r="2569" spans="1:6">
      <c r="A2569" s="51" t="s">
        <v>5461</v>
      </c>
      <c r="B2569" s="51" t="s">
        <v>191</v>
      </c>
      <c r="C2569" s="52">
        <v>18801</v>
      </c>
      <c r="D2569" s="51" t="s">
        <v>5462</v>
      </c>
      <c r="E2569" s="51" t="s">
        <v>5461</v>
      </c>
      <c r="F2569" s="51" t="s">
        <v>29</v>
      </c>
    </row>
    <row r="2570" spans="1:6">
      <c r="A2570" s="51" t="s">
        <v>5463</v>
      </c>
      <c r="B2570" s="51" t="s">
        <v>191</v>
      </c>
      <c r="C2570" s="52">
        <v>24515</v>
      </c>
      <c r="D2570" s="51" t="s">
        <v>5464</v>
      </c>
      <c r="E2570" s="51" t="s">
        <v>5463</v>
      </c>
      <c r="F2570" s="51" t="s">
        <v>29</v>
      </c>
    </row>
    <row r="2571" spans="1:6">
      <c r="A2571" s="51" t="s">
        <v>5465</v>
      </c>
      <c r="B2571" s="51" t="s">
        <v>191</v>
      </c>
      <c r="C2571" s="52">
        <v>22866</v>
      </c>
      <c r="D2571" s="51" t="s">
        <v>5466</v>
      </c>
      <c r="E2571" s="51" t="s">
        <v>5465</v>
      </c>
      <c r="F2571" s="51" t="s">
        <v>29</v>
      </c>
    </row>
    <row r="2572" spans="1:6">
      <c r="A2572" s="51" t="s">
        <v>5467</v>
      </c>
      <c r="B2572" s="51" t="s">
        <v>191</v>
      </c>
      <c r="C2572" s="52">
        <v>21207</v>
      </c>
      <c r="D2572" s="51" t="s">
        <v>2654</v>
      </c>
      <c r="E2572" s="51" t="s">
        <v>5467</v>
      </c>
      <c r="F2572" s="51" t="s">
        <v>29</v>
      </c>
    </row>
    <row r="2573" spans="1:6">
      <c r="A2573" s="51" t="s">
        <v>5468</v>
      </c>
      <c r="B2573" s="51" t="s">
        <v>191</v>
      </c>
      <c r="C2573" s="52">
        <v>14692</v>
      </c>
      <c r="D2573" s="51" t="s">
        <v>5469</v>
      </c>
      <c r="E2573" s="51" t="s">
        <v>5468</v>
      </c>
      <c r="F2573" s="51" t="s">
        <v>29</v>
      </c>
    </row>
    <row r="2574" spans="1:6">
      <c r="A2574" s="51" t="s">
        <v>5470</v>
      </c>
      <c r="B2574" s="51" t="s">
        <v>2206</v>
      </c>
      <c r="C2574" s="52">
        <v>16976</v>
      </c>
      <c r="D2574" s="51" t="s">
        <v>1610</v>
      </c>
      <c r="E2574" s="51" t="s">
        <v>5470</v>
      </c>
      <c r="F2574" s="51" t="s">
        <v>29</v>
      </c>
    </row>
    <row r="2575" spans="1:6">
      <c r="A2575" s="51" t="s">
        <v>5471</v>
      </c>
      <c r="B2575" s="51" t="s">
        <v>1116</v>
      </c>
      <c r="C2575" s="52">
        <v>24141</v>
      </c>
      <c r="D2575" s="51" t="s">
        <v>5472</v>
      </c>
      <c r="E2575" s="51" t="s">
        <v>5471</v>
      </c>
      <c r="F2575" s="51" t="s">
        <v>29</v>
      </c>
    </row>
    <row r="2576" spans="1:6">
      <c r="A2576" s="51" t="s">
        <v>5473</v>
      </c>
      <c r="B2576" s="51" t="s">
        <v>1116</v>
      </c>
      <c r="C2576" s="52">
        <v>21025</v>
      </c>
      <c r="D2576" s="51" t="s">
        <v>5474</v>
      </c>
      <c r="E2576" s="51" t="s">
        <v>5473</v>
      </c>
      <c r="F2576" s="51" t="s">
        <v>29</v>
      </c>
    </row>
    <row r="2577" spans="1:6">
      <c r="A2577" s="51" t="s">
        <v>5475</v>
      </c>
      <c r="B2577" s="51" t="s">
        <v>25</v>
      </c>
      <c r="C2577" s="52">
        <v>18693</v>
      </c>
      <c r="D2577" s="51" t="s">
        <v>5476</v>
      </c>
      <c r="E2577" s="51" t="s">
        <v>5475</v>
      </c>
      <c r="F2577" s="51" t="s">
        <v>29</v>
      </c>
    </row>
    <row r="2578" spans="1:6">
      <c r="A2578" s="51" t="s">
        <v>5477</v>
      </c>
      <c r="B2578" s="51" t="s">
        <v>25</v>
      </c>
      <c r="C2578" s="52">
        <v>19518</v>
      </c>
      <c r="D2578" s="51" t="s">
        <v>5478</v>
      </c>
      <c r="E2578" s="51" t="s">
        <v>5477</v>
      </c>
      <c r="F2578" s="51" t="s">
        <v>29</v>
      </c>
    </row>
    <row r="2579" spans="1:6">
      <c r="A2579" s="51" t="s">
        <v>5479</v>
      </c>
      <c r="B2579" s="51" t="s">
        <v>25</v>
      </c>
      <c r="C2579" s="52">
        <v>27285</v>
      </c>
      <c r="D2579" s="51" t="s">
        <v>5480</v>
      </c>
      <c r="E2579" s="51" t="s">
        <v>5479</v>
      </c>
      <c r="F2579" s="51" t="s">
        <v>35</v>
      </c>
    </row>
    <row r="2580" spans="1:6">
      <c r="A2580" s="51" t="s">
        <v>5481</v>
      </c>
      <c r="B2580" s="51" t="s">
        <v>718</v>
      </c>
      <c r="C2580" s="52">
        <v>15706</v>
      </c>
      <c r="D2580" s="51" t="s">
        <v>5482</v>
      </c>
      <c r="E2580" s="51" t="s">
        <v>5481</v>
      </c>
      <c r="F2580" s="51" t="s">
        <v>29</v>
      </c>
    </row>
    <row r="2581" spans="1:6">
      <c r="A2581" s="51" t="s">
        <v>5483</v>
      </c>
      <c r="B2581" s="51" t="s">
        <v>718</v>
      </c>
      <c r="C2581" s="52">
        <v>16088</v>
      </c>
      <c r="D2581" s="51" t="s">
        <v>5484</v>
      </c>
      <c r="E2581" s="51" t="s">
        <v>5483</v>
      </c>
      <c r="F2581" s="51" t="s">
        <v>29</v>
      </c>
    </row>
    <row r="2582" spans="1:6">
      <c r="A2582" s="51" t="s">
        <v>5485</v>
      </c>
      <c r="B2582" s="51" t="s">
        <v>91</v>
      </c>
      <c r="C2582" s="52">
        <v>31375</v>
      </c>
      <c r="D2582" s="51" t="s">
        <v>3229</v>
      </c>
      <c r="E2582" s="51" t="s">
        <v>5485</v>
      </c>
      <c r="F2582" s="51" t="s">
        <v>35</v>
      </c>
    </row>
    <row r="2583" spans="1:6">
      <c r="A2583" s="51" t="s">
        <v>5486</v>
      </c>
      <c r="B2583" s="51" t="s">
        <v>291</v>
      </c>
      <c r="C2583" s="52">
        <v>16472</v>
      </c>
      <c r="D2583" s="51" t="s">
        <v>5487</v>
      </c>
      <c r="E2583" s="51" t="s">
        <v>5486</v>
      </c>
      <c r="F2583" s="51" t="s">
        <v>29</v>
      </c>
    </row>
    <row r="2584" spans="1:6">
      <c r="A2584" s="51" t="s">
        <v>5488</v>
      </c>
      <c r="B2584" s="51" t="s">
        <v>2206</v>
      </c>
      <c r="C2584" s="52">
        <v>17877</v>
      </c>
      <c r="D2584" s="51" t="s">
        <v>5489</v>
      </c>
      <c r="E2584" s="51" t="s">
        <v>5488</v>
      </c>
      <c r="F2584" s="51" t="s">
        <v>29</v>
      </c>
    </row>
    <row r="2585" spans="1:6">
      <c r="A2585" s="51" t="s">
        <v>5490</v>
      </c>
      <c r="B2585" s="51" t="s">
        <v>2206</v>
      </c>
      <c r="C2585" s="52">
        <v>20836</v>
      </c>
      <c r="D2585" s="51" t="s">
        <v>5491</v>
      </c>
      <c r="E2585" s="51" t="s">
        <v>5490</v>
      </c>
      <c r="F2585" s="51" t="s">
        <v>29</v>
      </c>
    </row>
    <row r="2586" spans="1:6">
      <c r="A2586" s="51" t="s">
        <v>5492</v>
      </c>
      <c r="B2586" s="51" t="s">
        <v>471</v>
      </c>
      <c r="C2586" s="52">
        <v>23684</v>
      </c>
      <c r="D2586" s="51" t="s">
        <v>5493</v>
      </c>
      <c r="E2586" s="51" t="s">
        <v>5492</v>
      </c>
      <c r="F2586" s="51" t="s">
        <v>29</v>
      </c>
    </row>
    <row r="2587" spans="1:6">
      <c r="A2587" s="51" t="s">
        <v>5494</v>
      </c>
      <c r="B2587" s="51" t="s">
        <v>471</v>
      </c>
      <c r="C2587" s="52">
        <v>20413</v>
      </c>
      <c r="D2587" s="51" t="s">
        <v>5495</v>
      </c>
      <c r="E2587" s="51" t="s">
        <v>5494</v>
      </c>
      <c r="F2587" s="51" t="s">
        <v>29</v>
      </c>
    </row>
    <row r="2588" spans="1:6">
      <c r="A2588" s="51" t="s">
        <v>5496</v>
      </c>
      <c r="B2588" s="51" t="s">
        <v>471</v>
      </c>
      <c r="C2588" s="52">
        <v>32243</v>
      </c>
      <c r="D2588" s="51" t="s">
        <v>5497</v>
      </c>
      <c r="E2588" s="51" t="s">
        <v>5496</v>
      </c>
      <c r="F2588" s="51" t="s">
        <v>35</v>
      </c>
    </row>
    <row r="2589" spans="1:6">
      <c r="A2589" s="51" t="s">
        <v>5498</v>
      </c>
      <c r="B2589" s="51" t="s">
        <v>295</v>
      </c>
      <c r="C2589" s="52">
        <v>15360</v>
      </c>
      <c r="D2589" s="51" t="s">
        <v>5499</v>
      </c>
      <c r="E2589" s="51" t="s">
        <v>5498</v>
      </c>
      <c r="F2589" s="51" t="s">
        <v>29</v>
      </c>
    </row>
    <row r="2590" spans="1:6">
      <c r="A2590" s="51" t="s">
        <v>5500</v>
      </c>
      <c r="B2590" s="51" t="s">
        <v>295</v>
      </c>
      <c r="C2590" s="52">
        <v>18909</v>
      </c>
      <c r="D2590" s="51" t="s">
        <v>5501</v>
      </c>
      <c r="E2590" s="51" t="s">
        <v>5500</v>
      </c>
      <c r="F2590" s="51" t="s">
        <v>29</v>
      </c>
    </row>
    <row r="2591" spans="1:6">
      <c r="A2591" s="51" t="s">
        <v>5502</v>
      </c>
      <c r="B2591" s="51" t="s">
        <v>47</v>
      </c>
      <c r="C2591" s="52">
        <v>15875</v>
      </c>
      <c r="D2591" s="51" t="s">
        <v>5503</v>
      </c>
      <c r="E2591" s="51" t="s">
        <v>5502</v>
      </c>
      <c r="F2591" s="51" t="s">
        <v>29</v>
      </c>
    </row>
    <row r="2592" spans="1:6">
      <c r="A2592" s="51" t="s">
        <v>5504</v>
      </c>
      <c r="B2592" s="51" t="s">
        <v>2245</v>
      </c>
      <c r="C2592" s="52">
        <v>21655</v>
      </c>
      <c r="D2592" s="51" t="s">
        <v>5505</v>
      </c>
      <c r="E2592" s="51" t="s">
        <v>5504</v>
      </c>
      <c r="F2592" s="51" t="s">
        <v>29</v>
      </c>
    </row>
    <row r="2593" spans="1:6">
      <c r="A2593" s="51" t="s">
        <v>5506</v>
      </c>
      <c r="B2593" s="51" t="s">
        <v>2245</v>
      </c>
      <c r="C2593" s="52">
        <v>21340</v>
      </c>
      <c r="D2593" s="51" t="s">
        <v>5507</v>
      </c>
      <c r="E2593" s="51" t="s">
        <v>5506</v>
      </c>
      <c r="F2593" s="51" t="s">
        <v>29</v>
      </c>
    </row>
    <row r="2594" spans="1:6">
      <c r="A2594" s="51" t="s">
        <v>5508</v>
      </c>
      <c r="B2594" s="51" t="s">
        <v>2245</v>
      </c>
      <c r="C2594" s="52">
        <v>25417</v>
      </c>
      <c r="D2594" s="51" t="s">
        <v>5509</v>
      </c>
      <c r="E2594" s="51" t="s">
        <v>5508</v>
      </c>
      <c r="F2594" s="51" t="s">
        <v>29</v>
      </c>
    </row>
    <row r="2595" spans="1:6">
      <c r="A2595" s="51" t="s">
        <v>5510</v>
      </c>
      <c r="B2595" s="51" t="s">
        <v>91</v>
      </c>
      <c r="C2595" s="52">
        <v>21325</v>
      </c>
      <c r="D2595" s="51" t="s">
        <v>5511</v>
      </c>
      <c r="E2595" s="51" t="s">
        <v>5510</v>
      </c>
      <c r="F2595" s="51" t="s">
        <v>29</v>
      </c>
    </row>
    <row r="2596" spans="1:6">
      <c r="A2596" s="51" t="s">
        <v>5512</v>
      </c>
      <c r="B2596" s="51" t="s">
        <v>91</v>
      </c>
      <c r="C2596" s="52">
        <v>26364</v>
      </c>
      <c r="D2596" s="51" t="s">
        <v>5513</v>
      </c>
      <c r="E2596" s="51" t="s">
        <v>5512</v>
      </c>
      <c r="F2596" s="51" t="s">
        <v>35</v>
      </c>
    </row>
    <row r="2597" spans="1:6">
      <c r="A2597" s="51" t="s">
        <v>5514</v>
      </c>
      <c r="B2597" s="51" t="s">
        <v>91</v>
      </c>
      <c r="C2597" s="52">
        <v>12401</v>
      </c>
      <c r="D2597" s="51" t="s">
        <v>5515</v>
      </c>
      <c r="E2597" s="51" t="s">
        <v>5514</v>
      </c>
      <c r="F2597" s="51" t="s">
        <v>29</v>
      </c>
    </row>
    <row r="2598" spans="1:6">
      <c r="A2598" s="51" t="s">
        <v>5516</v>
      </c>
      <c r="B2598" s="51" t="s">
        <v>91</v>
      </c>
      <c r="C2598" s="52">
        <v>31693</v>
      </c>
      <c r="D2598" s="51" t="s">
        <v>5517</v>
      </c>
      <c r="E2598" s="51" t="s">
        <v>5516</v>
      </c>
      <c r="F2598" s="51" t="s">
        <v>35</v>
      </c>
    </row>
    <row r="2599" spans="1:6">
      <c r="A2599" s="51" t="s">
        <v>5518</v>
      </c>
      <c r="B2599" s="51" t="s">
        <v>142</v>
      </c>
      <c r="C2599" s="52">
        <v>24052</v>
      </c>
      <c r="D2599" s="51" t="s">
        <v>5519</v>
      </c>
      <c r="E2599" s="51" t="s">
        <v>5518</v>
      </c>
      <c r="F2599" s="51" t="s">
        <v>29</v>
      </c>
    </row>
    <row r="2600" spans="1:6">
      <c r="A2600" s="51" t="s">
        <v>5520</v>
      </c>
      <c r="B2600" s="51" t="s">
        <v>142</v>
      </c>
      <c r="C2600" s="52">
        <v>22036</v>
      </c>
      <c r="D2600" s="51" t="s">
        <v>5521</v>
      </c>
      <c r="E2600" s="51" t="s">
        <v>5520</v>
      </c>
      <c r="F2600" s="51" t="s">
        <v>29</v>
      </c>
    </row>
    <row r="2601" spans="1:6">
      <c r="A2601" s="51" t="s">
        <v>5522</v>
      </c>
      <c r="B2601" s="51" t="s">
        <v>664</v>
      </c>
      <c r="C2601" s="52">
        <v>21161</v>
      </c>
      <c r="D2601" s="51" t="s">
        <v>5523</v>
      </c>
      <c r="E2601" s="51" t="s">
        <v>5522</v>
      </c>
      <c r="F2601" s="51" t="s">
        <v>29</v>
      </c>
    </row>
    <row r="2602" spans="1:6">
      <c r="A2602" s="51" t="s">
        <v>5524</v>
      </c>
      <c r="B2602" s="51" t="s">
        <v>82</v>
      </c>
      <c r="C2602" s="52">
        <v>29454</v>
      </c>
      <c r="D2602" s="51" t="s">
        <v>5525</v>
      </c>
      <c r="E2602" s="51" t="s">
        <v>5524</v>
      </c>
      <c r="F2602" s="51" t="s">
        <v>35</v>
      </c>
    </row>
    <row r="2603" spans="1:6">
      <c r="A2603" s="51" t="s">
        <v>5526</v>
      </c>
      <c r="B2603" s="51" t="s">
        <v>890</v>
      </c>
      <c r="C2603" s="52">
        <v>17307</v>
      </c>
      <c r="D2603" s="51" t="s">
        <v>5527</v>
      </c>
      <c r="E2603" s="51" t="s">
        <v>5526</v>
      </c>
      <c r="F2603" s="51" t="s">
        <v>29</v>
      </c>
    </row>
    <row r="2604" spans="1:6">
      <c r="A2604" s="51" t="s">
        <v>5528</v>
      </c>
      <c r="B2604" s="51" t="s">
        <v>116</v>
      </c>
      <c r="C2604" s="52">
        <v>16152</v>
      </c>
      <c r="D2604" s="51" t="s">
        <v>5529</v>
      </c>
      <c r="E2604" s="51" t="s">
        <v>5528</v>
      </c>
      <c r="F2604" s="51" t="s">
        <v>29</v>
      </c>
    </row>
    <row r="2605" spans="1:6">
      <c r="A2605" s="51" t="s">
        <v>5530</v>
      </c>
      <c r="B2605" s="51" t="s">
        <v>2097</v>
      </c>
      <c r="C2605" s="52">
        <v>19306</v>
      </c>
      <c r="D2605" s="51" t="s">
        <v>5531</v>
      </c>
      <c r="E2605" s="51" t="s">
        <v>5530</v>
      </c>
      <c r="F2605" s="51" t="s">
        <v>29</v>
      </c>
    </row>
    <row r="2606" spans="1:6">
      <c r="A2606" s="51" t="s">
        <v>5532</v>
      </c>
      <c r="B2606" s="51" t="s">
        <v>2097</v>
      </c>
      <c r="C2606" s="52">
        <v>25086</v>
      </c>
      <c r="D2606" s="51" t="s">
        <v>5533</v>
      </c>
      <c r="E2606" s="51" t="s">
        <v>5532</v>
      </c>
      <c r="F2606" s="51" t="s">
        <v>29</v>
      </c>
    </row>
    <row r="2607" spans="1:6">
      <c r="A2607" s="51" t="s">
        <v>5534</v>
      </c>
      <c r="B2607" s="51" t="s">
        <v>836</v>
      </c>
      <c r="C2607" s="52">
        <v>21666</v>
      </c>
      <c r="D2607" s="51" t="s">
        <v>5535</v>
      </c>
      <c r="E2607" s="51" t="s">
        <v>5534</v>
      </c>
      <c r="F2607" s="51" t="s">
        <v>29</v>
      </c>
    </row>
    <row r="2608" spans="1:6">
      <c r="A2608" s="51" t="s">
        <v>5536</v>
      </c>
      <c r="B2608" s="51" t="s">
        <v>576</v>
      </c>
      <c r="C2608" s="52">
        <v>18534</v>
      </c>
      <c r="D2608" s="51" t="s">
        <v>100</v>
      </c>
      <c r="E2608" s="51" t="s">
        <v>5536</v>
      </c>
      <c r="F2608" s="51" t="s">
        <v>29</v>
      </c>
    </row>
    <row r="2609" spans="1:6">
      <c r="A2609" s="51" t="s">
        <v>5537</v>
      </c>
      <c r="B2609" s="51" t="s">
        <v>322</v>
      </c>
      <c r="C2609" s="52">
        <v>21659</v>
      </c>
      <c r="D2609" s="51" t="s">
        <v>5538</v>
      </c>
      <c r="E2609" s="51" t="s">
        <v>5537</v>
      </c>
      <c r="F2609" s="51" t="s">
        <v>29</v>
      </c>
    </row>
    <row r="2610" spans="1:6">
      <c r="A2610" s="51" t="s">
        <v>5539</v>
      </c>
      <c r="B2610" s="51" t="s">
        <v>128</v>
      </c>
      <c r="C2610" s="52">
        <v>18918</v>
      </c>
      <c r="D2610" s="51" t="s">
        <v>5540</v>
      </c>
      <c r="E2610" s="51" t="s">
        <v>5539</v>
      </c>
      <c r="F2610" s="51" t="s">
        <v>29</v>
      </c>
    </row>
    <row r="2611" spans="1:6">
      <c r="A2611" s="51" t="s">
        <v>5541</v>
      </c>
      <c r="B2611" s="51" t="s">
        <v>2301</v>
      </c>
      <c r="C2611" s="52">
        <v>24234</v>
      </c>
      <c r="D2611" s="51" t="s">
        <v>5542</v>
      </c>
      <c r="E2611" s="51" t="s">
        <v>5541</v>
      </c>
      <c r="F2611" s="51" t="s">
        <v>29</v>
      </c>
    </row>
    <row r="2612" spans="1:6">
      <c r="A2612" s="51" t="s">
        <v>5543</v>
      </c>
      <c r="B2612" s="51" t="s">
        <v>2301</v>
      </c>
      <c r="C2612" s="52">
        <v>21653</v>
      </c>
      <c r="D2612" s="51" t="s">
        <v>5544</v>
      </c>
      <c r="E2612" s="51" t="s">
        <v>5543</v>
      </c>
      <c r="F2612" s="51" t="s">
        <v>29</v>
      </c>
    </row>
    <row r="2613" spans="1:6">
      <c r="A2613" s="51" t="s">
        <v>5545</v>
      </c>
      <c r="B2613" s="51" t="s">
        <v>673</v>
      </c>
      <c r="C2613" s="52">
        <v>17349</v>
      </c>
      <c r="D2613" s="51" t="s">
        <v>5546</v>
      </c>
      <c r="E2613" s="51" t="s">
        <v>5545</v>
      </c>
      <c r="F2613" s="51" t="s">
        <v>29</v>
      </c>
    </row>
    <row r="2614" spans="1:6">
      <c r="A2614" s="51" t="s">
        <v>5547</v>
      </c>
      <c r="B2614" s="51" t="s">
        <v>2720</v>
      </c>
      <c r="C2614" s="52">
        <v>24216</v>
      </c>
      <c r="D2614" s="51" t="s">
        <v>5143</v>
      </c>
      <c r="E2614" s="51" t="s">
        <v>5547</v>
      </c>
      <c r="F2614" s="51" t="s">
        <v>29</v>
      </c>
    </row>
    <row r="2615" spans="1:6">
      <c r="A2615" s="51" t="s">
        <v>5548</v>
      </c>
      <c r="B2615" s="51" t="s">
        <v>395</v>
      </c>
      <c r="C2615" s="52">
        <v>24817</v>
      </c>
      <c r="D2615" s="51" t="s">
        <v>5549</v>
      </c>
      <c r="E2615" s="51" t="s">
        <v>5548</v>
      </c>
      <c r="F2615" s="51" t="s">
        <v>29</v>
      </c>
    </row>
    <row r="2616" spans="1:6">
      <c r="A2616" s="51" t="s">
        <v>5550</v>
      </c>
      <c r="B2616" s="51" t="s">
        <v>395</v>
      </c>
      <c r="C2616" s="52">
        <v>32424</v>
      </c>
      <c r="D2616" s="51" t="s">
        <v>5551</v>
      </c>
      <c r="E2616" s="51" t="s">
        <v>5550</v>
      </c>
      <c r="F2616" s="51" t="s">
        <v>35</v>
      </c>
    </row>
    <row r="2617" spans="1:6">
      <c r="A2617" s="51" t="s">
        <v>5552</v>
      </c>
      <c r="B2617" s="51" t="s">
        <v>395</v>
      </c>
      <c r="C2617" s="52">
        <v>31548</v>
      </c>
      <c r="D2617" s="51" t="s">
        <v>5553</v>
      </c>
      <c r="E2617" s="51" t="s">
        <v>5552</v>
      </c>
      <c r="F2617" s="51" t="s">
        <v>35</v>
      </c>
    </row>
    <row r="2618" spans="1:6">
      <c r="A2618" s="51" t="s">
        <v>5554</v>
      </c>
      <c r="B2618" s="51" t="s">
        <v>395</v>
      </c>
      <c r="C2618" s="52">
        <v>8506</v>
      </c>
      <c r="D2618" s="51" t="s">
        <v>5555</v>
      </c>
      <c r="E2618" s="51" t="s">
        <v>5554</v>
      </c>
      <c r="F2618" s="51" t="s">
        <v>29</v>
      </c>
    </row>
    <row r="2619" spans="1:6">
      <c r="A2619" s="51" t="s">
        <v>5556</v>
      </c>
      <c r="B2619" s="51" t="s">
        <v>395</v>
      </c>
      <c r="C2619" s="52">
        <v>21706</v>
      </c>
      <c r="D2619" s="51" t="s">
        <v>5557</v>
      </c>
      <c r="E2619" s="51" t="s">
        <v>5556</v>
      </c>
      <c r="F2619" s="51" t="s">
        <v>29</v>
      </c>
    </row>
    <row r="2620" spans="1:6">
      <c r="A2620" s="51" t="s">
        <v>5558</v>
      </c>
      <c r="B2620" s="51" t="s">
        <v>982</v>
      </c>
      <c r="C2620" s="52">
        <v>25440</v>
      </c>
      <c r="D2620" s="51" t="s">
        <v>5559</v>
      </c>
      <c r="E2620" s="51" t="s">
        <v>5558</v>
      </c>
      <c r="F2620" s="51" t="s">
        <v>29</v>
      </c>
    </row>
    <row r="2621" spans="1:6">
      <c r="A2621" s="51" t="s">
        <v>5560</v>
      </c>
      <c r="B2621" s="51" t="s">
        <v>57</v>
      </c>
      <c r="C2621" s="52">
        <v>27939</v>
      </c>
      <c r="D2621" s="51" t="s">
        <v>5561</v>
      </c>
      <c r="E2621" s="51" t="s">
        <v>5560</v>
      </c>
      <c r="F2621" s="51" t="s">
        <v>35</v>
      </c>
    </row>
    <row r="2622" spans="1:6">
      <c r="A2622" s="51" t="s">
        <v>5562</v>
      </c>
      <c r="B2622" s="51" t="s">
        <v>348</v>
      </c>
      <c r="C2622" s="52">
        <v>31620</v>
      </c>
      <c r="D2622" s="51" t="s">
        <v>5563</v>
      </c>
      <c r="E2622" s="51" t="s">
        <v>5562</v>
      </c>
      <c r="F2622" s="51" t="s">
        <v>35</v>
      </c>
    </row>
    <row r="2623" spans="1:6">
      <c r="A2623" s="51" t="s">
        <v>5564</v>
      </c>
      <c r="B2623" s="51" t="s">
        <v>419</v>
      </c>
      <c r="C2623" s="52">
        <v>22396</v>
      </c>
      <c r="D2623" s="51" t="s">
        <v>5565</v>
      </c>
      <c r="E2623" s="51" t="s">
        <v>5564</v>
      </c>
      <c r="F2623" s="51" t="s">
        <v>29</v>
      </c>
    </row>
    <row r="2624" spans="1:6">
      <c r="A2624" s="51" t="s">
        <v>5566</v>
      </c>
      <c r="B2624" s="51" t="s">
        <v>419</v>
      </c>
      <c r="C2624" s="52">
        <v>11169</v>
      </c>
      <c r="D2624" s="51" t="s">
        <v>5567</v>
      </c>
      <c r="E2624" s="51" t="s">
        <v>5566</v>
      </c>
      <c r="F2624" s="51" t="s">
        <v>29</v>
      </c>
    </row>
    <row r="2625" spans="1:6">
      <c r="A2625" s="51" t="s">
        <v>5568</v>
      </c>
      <c r="B2625" s="51" t="s">
        <v>2322</v>
      </c>
      <c r="C2625" s="52">
        <v>22455</v>
      </c>
      <c r="D2625" s="51" t="s">
        <v>5569</v>
      </c>
      <c r="E2625" s="51" t="s">
        <v>5568</v>
      </c>
      <c r="F2625" s="51" t="s">
        <v>29</v>
      </c>
    </row>
    <row r="2626" spans="1:6">
      <c r="A2626" s="51" t="s">
        <v>5570</v>
      </c>
      <c r="B2626" s="51" t="s">
        <v>2322</v>
      </c>
      <c r="C2626" s="52">
        <v>14749</v>
      </c>
      <c r="D2626" s="51" t="s">
        <v>5571</v>
      </c>
      <c r="E2626" s="51" t="s">
        <v>5570</v>
      </c>
      <c r="F2626" s="51" t="s">
        <v>29</v>
      </c>
    </row>
    <row r="2627" spans="1:6">
      <c r="A2627" s="51" t="s">
        <v>5572</v>
      </c>
      <c r="B2627" s="51" t="s">
        <v>515</v>
      </c>
      <c r="C2627" s="52">
        <v>23389</v>
      </c>
      <c r="D2627" s="51" t="s">
        <v>5573</v>
      </c>
      <c r="E2627" s="51" t="s">
        <v>5572</v>
      </c>
      <c r="F2627" s="51" t="s">
        <v>29</v>
      </c>
    </row>
    <row r="2628" spans="1:6">
      <c r="A2628" s="51" t="s">
        <v>5574</v>
      </c>
      <c r="B2628" s="51" t="s">
        <v>2839</v>
      </c>
      <c r="C2628" s="52">
        <v>17254</v>
      </c>
      <c r="D2628" s="51" t="s">
        <v>5575</v>
      </c>
      <c r="E2628" s="51" t="s">
        <v>5574</v>
      </c>
      <c r="F2628" s="51" t="s">
        <v>29</v>
      </c>
    </row>
    <row r="2629" spans="1:6">
      <c r="A2629" s="51" t="s">
        <v>5576</v>
      </c>
      <c r="B2629" s="51" t="s">
        <v>2336</v>
      </c>
      <c r="C2629" s="52">
        <v>22698</v>
      </c>
      <c r="D2629" s="51" t="s">
        <v>5577</v>
      </c>
      <c r="E2629" s="51" t="s">
        <v>5576</v>
      </c>
      <c r="F2629" s="51" t="s">
        <v>29</v>
      </c>
    </row>
    <row r="2630" spans="1:6">
      <c r="A2630" s="51" t="s">
        <v>5578</v>
      </c>
      <c r="B2630" s="51" t="s">
        <v>2329</v>
      </c>
      <c r="C2630" s="52">
        <v>17497</v>
      </c>
      <c r="D2630" s="51" t="s">
        <v>5579</v>
      </c>
      <c r="E2630" s="51" t="s">
        <v>5578</v>
      </c>
      <c r="F2630" s="51" t="s">
        <v>29</v>
      </c>
    </row>
    <row r="2631" spans="1:6">
      <c r="A2631" s="51" t="s">
        <v>5580</v>
      </c>
      <c r="B2631" s="51" t="s">
        <v>108</v>
      </c>
      <c r="C2631" s="52">
        <v>19727</v>
      </c>
      <c r="D2631" s="51" t="s">
        <v>5581</v>
      </c>
      <c r="E2631" s="51" t="s">
        <v>5580</v>
      </c>
      <c r="F2631" s="51" t="s">
        <v>29</v>
      </c>
    </row>
    <row r="2632" spans="1:6">
      <c r="A2632" s="51" t="s">
        <v>5582</v>
      </c>
      <c r="B2632" s="51" t="s">
        <v>329</v>
      </c>
      <c r="C2632" s="52">
        <v>21372</v>
      </c>
      <c r="D2632" s="51" t="s">
        <v>5583</v>
      </c>
      <c r="E2632" s="51" t="s">
        <v>5582</v>
      </c>
      <c r="F2632" s="51" t="s">
        <v>29</v>
      </c>
    </row>
    <row r="2633" spans="1:6">
      <c r="A2633" s="51" t="s">
        <v>5584</v>
      </c>
      <c r="B2633" s="51" t="s">
        <v>329</v>
      </c>
      <c r="C2633" s="52">
        <v>20950</v>
      </c>
      <c r="D2633" s="51" t="s">
        <v>5585</v>
      </c>
      <c r="E2633" s="51" t="s">
        <v>5584</v>
      </c>
      <c r="F2633" s="51" t="s">
        <v>29</v>
      </c>
    </row>
    <row r="2634" spans="1:6">
      <c r="A2634" s="51" t="s">
        <v>5586</v>
      </c>
      <c r="B2634" s="51" t="s">
        <v>329</v>
      </c>
      <c r="C2634" s="52">
        <v>32686</v>
      </c>
      <c r="D2634" s="51" t="s">
        <v>5587</v>
      </c>
      <c r="E2634" s="51" t="s">
        <v>5586</v>
      </c>
      <c r="F2634" s="51" t="s">
        <v>35</v>
      </c>
    </row>
    <row r="2635" spans="1:6">
      <c r="A2635" s="51" t="s">
        <v>5588</v>
      </c>
      <c r="B2635" s="51" t="s">
        <v>329</v>
      </c>
      <c r="C2635" s="52">
        <v>31280</v>
      </c>
      <c r="D2635" s="51" t="s">
        <v>5589</v>
      </c>
      <c r="E2635" s="51" t="s">
        <v>5588</v>
      </c>
      <c r="F2635" s="51" t="s">
        <v>35</v>
      </c>
    </row>
    <row r="2636" spans="1:6">
      <c r="A2636" s="51" t="s">
        <v>5590</v>
      </c>
      <c r="B2636" s="51" t="s">
        <v>329</v>
      </c>
      <c r="C2636" s="52">
        <v>32686</v>
      </c>
      <c r="D2636" s="51" t="s">
        <v>5591</v>
      </c>
      <c r="E2636" s="51" t="s">
        <v>5590</v>
      </c>
      <c r="F2636" s="51" t="s">
        <v>35</v>
      </c>
    </row>
    <row r="2637" spans="1:6">
      <c r="A2637" s="51" t="s">
        <v>5592</v>
      </c>
      <c r="B2637" s="51" t="s">
        <v>2623</v>
      </c>
      <c r="C2637" s="52">
        <v>16335</v>
      </c>
      <c r="D2637" s="51" t="s">
        <v>5593</v>
      </c>
      <c r="E2637" s="51" t="s">
        <v>5592</v>
      </c>
      <c r="F2637" s="51" t="s">
        <v>29</v>
      </c>
    </row>
    <row r="2638" spans="1:6">
      <c r="A2638" s="51" t="s">
        <v>5594</v>
      </c>
      <c r="B2638" s="51" t="s">
        <v>116</v>
      </c>
      <c r="C2638" s="52">
        <v>26284</v>
      </c>
      <c r="D2638" s="51" t="s">
        <v>5595</v>
      </c>
      <c r="E2638" s="51" t="s">
        <v>5594</v>
      </c>
      <c r="F2638" s="51" t="s">
        <v>35</v>
      </c>
    </row>
    <row r="2639" spans="1:6">
      <c r="A2639" s="51" t="s">
        <v>5596</v>
      </c>
      <c r="B2639" s="51" t="s">
        <v>2112</v>
      </c>
      <c r="C2639" s="52">
        <v>24750</v>
      </c>
      <c r="D2639" s="51" t="s">
        <v>5597</v>
      </c>
      <c r="E2639" s="51" t="s">
        <v>5596</v>
      </c>
      <c r="F2639" s="51" t="s">
        <v>29</v>
      </c>
    </row>
    <row r="2640" spans="1:6">
      <c r="A2640" s="51" t="s">
        <v>5598</v>
      </c>
      <c r="B2640" s="51" t="s">
        <v>25</v>
      </c>
      <c r="C2640" s="52">
        <v>29908</v>
      </c>
      <c r="D2640" s="51" t="s">
        <v>359</v>
      </c>
      <c r="E2640" s="51" t="s">
        <v>5598</v>
      </c>
      <c r="F2640" s="51" t="s">
        <v>35</v>
      </c>
    </row>
    <row r="2641" spans="1:6">
      <c r="A2641" s="51" t="s">
        <v>5599</v>
      </c>
      <c r="B2641" s="51" t="s">
        <v>2041</v>
      </c>
      <c r="C2641" s="52">
        <v>25233</v>
      </c>
      <c r="D2641" s="51" t="s">
        <v>5600</v>
      </c>
      <c r="E2641" s="51" t="s">
        <v>5599</v>
      </c>
      <c r="F2641" s="51" t="s">
        <v>29</v>
      </c>
    </row>
    <row r="2642" spans="1:6">
      <c r="A2642" s="51" t="s">
        <v>5601</v>
      </c>
      <c r="C2642" s="52">
        <v>19224</v>
      </c>
      <c r="D2642" s="51" t="s">
        <v>5602</v>
      </c>
      <c r="E2642" s="51" t="s">
        <v>5601</v>
      </c>
      <c r="F2642" s="51" t="s">
        <v>29</v>
      </c>
    </row>
    <row r="2643" spans="1:6">
      <c r="A2643" s="51" t="s">
        <v>5603</v>
      </c>
      <c r="B2643" s="51" t="s">
        <v>1116</v>
      </c>
      <c r="C2643" s="52">
        <v>23081</v>
      </c>
      <c r="D2643" s="51" t="s">
        <v>5604</v>
      </c>
      <c r="E2643" s="51" t="s">
        <v>5603</v>
      </c>
      <c r="F2643" s="51" t="s">
        <v>29</v>
      </c>
    </row>
    <row r="2644" spans="1:6">
      <c r="A2644" s="51" t="s">
        <v>5605</v>
      </c>
      <c r="B2644" s="51" t="s">
        <v>27</v>
      </c>
      <c r="C2644" s="52">
        <v>19195</v>
      </c>
      <c r="D2644" s="51" t="s">
        <v>5606</v>
      </c>
      <c r="E2644" s="51" t="s">
        <v>5605</v>
      </c>
      <c r="F2644" s="51" t="s">
        <v>29</v>
      </c>
    </row>
    <row r="2645" spans="1:6">
      <c r="A2645" s="51" t="s">
        <v>5607</v>
      </c>
      <c r="B2645" s="51" t="s">
        <v>718</v>
      </c>
      <c r="C2645" s="52">
        <v>19996</v>
      </c>
      <c r="D2645" s="51" t="s">
        <v>834</v>
      </c>
      <c r="E2645" s="51" t="s">
        <v>5607</v>
      </c>
      <c r="F2645" s="51" t="s">
        <v>29</v>
      </c>
    </row>
    <row r="2646" spans="1:6">
      <c r="A2646" s="51" t="s">
        <v>5608</v>
      </c>
      <c r="B2646" s="51" t="s">
        <v>142</v>
      </c>
      <c r="C2646" s="52">
        <v>24236</v>
      </c>
      <c r="D2646" s="51" t="s">
        <v>5609</v>
      </c>
      <c r="E2646" s="51" t="s">
        <v>5608</v>
      </c>
      <c r="F2646" s="51" t="s">
        <v>29</v>
      </c>
    </row>
    <row r="2647" spans="1:6">
      <c r="A2647" s="51" t="s">
        <v>5610</v>
      </c>
      <c r="B2647" s="51" t="s">
        <v>116</v>
      </c>
      <c r="C2647" s="52">
        <v>15336</v>
      </c>
      <c r="D2647" s="51" t="s">
        <v>5611</v>
      </c>
      <c r="E2647" s="51" t="s">
        <v>5610</v>
      </c>
      <c r="F2647" s="51" t="s">
        <v>29</v>
      </c>
    </row>
    <row r="2648" spans="1:6">
      <c r="A2648" s="51" t="s">
        <v>5612</v>
      </c>
      <c r="B2648" s="51" t="s">
        <v>53</v>
      </c>
      <c r="C2648" s="52">
        <v>21189</v>
      </c>
      <c r="D2648" s="51" t="s">
        <v>5613</v>
      </c>
      <c r="E2648" s="51" t="s">
        <v>5612</v>
      </c>
      <c r="F2648" s="51" t="s">
        <v>29</v>
      </c>
    </row>
    <row r="2649" spans="1:6">
      <c r="A2649" s="51" t="s">
        <v>5614</v>
      </c>
      <c r="B2649" s="51" t="s">
        <v>116</v>
      </c>
      <c r="C2649" s="52">
        <v>26347</v>
      </c>
      <c r="D2649" s="51" t="s">
        <v>5615</v>
      </c>
      <c r="E2649" s="51" t="s">
        <v>5614</v>
      </c>
      <c r="F2649" s="51" t="s">
        <v>35</v>
      </c>
    </row>
    <row r="2650" spans="1:6">
      <c r="A2650" s="51" t="s">
        <v>5616</v>
      </c>
      <c r="B2650" s="51" t="s">
        <v>249</v>
      </c>
      <c r="C2650" s="52">
        <v>33177</v>
      </c>
      <c r="D2650" s="51" t="s">
        <v>5617</v>
      </c>
      <c r="E2650" s="51" t="s">
        <v>5616</v>
      </c>
      <c r="F2650" s="51" t="s">
        <v>35</v>
      </c>
    </row>
    <row r="2651" spans="1:6">
      <c r="A2651" s="51" t="s">
        <v>5618</v>
      </c>
      <c r="B2651" s="51" t="s">
        <v>27</v>
      </c>
      <c r="C2651" s="52">
        <v>32476</v>
      </c>
      <c r="D2651" s="51" t="s">
        <v>5619</v>
      </c>
      <c r="E2651" s="51" t="s">
        <v>5618</v>
      </c>
      <c r="F2651" s="51" t="s">
        <v>35</v>
      </c>
    </row>
    <row r="2652" spans="1:6">
      <c r="A2652" s="51" t="s">
        <v>5620</v>
      </c>
      <c r="B2652" s="51" t="s">
        <v>1089</v>
      </c>
      <c r="C2652" s="52">
        <v>21589</v>
      </c>
      <c r="D2652" s="51" t="s">
        <v>5621</v>
      </c>
      <c r="E2652" s="51" t="s">
        <v>5620</v>
      </c>
      <c r="F2652" s="51" t="s">
        <v>29</v>
      </c>
    </row>
    <row r="2653" spans="1:6">
      <c r="A2653" s="51" t="s">
        <v>5622</v>
      </c>
      <c r="B2653" s="51" t="s">
        <v>1089</v>
      </c>
      <c r="C2653" s="52">
        <v>34393</v>
      </c>
      <c r="D2653" s="51" t="s">
        <v>5623</v>
      </c>
      <c r="E2653" s="51" t="s">
        <v>5622</v>
      </c>
      <c r="F2653" s="51" t="s">
        <v>130</v>
      </c>
    </row>
    <row r="2654" spans="1:6">
      <c r="A2654" s="51" t="s">
        <v>5624</v>
      </c>
      <c r="B2654" s="51" t="s">
        <v>1089</v>
      </c>
      <c r="C2654" s="52">
        <v>34761</v>
      </c>
      <c r="D2654" s="51" t="s">
        <v>5625</v>
      </c>
      <c r="E2654" s="51" t="s">
        <v>5624</v>
      </c>
      <c r="F2654" s="51" t="s">
        <v>130</v>
      </c>
    </row>
    <row r="2655" spans="1:6">
      <c r="A2655" s="51" t="s">
        <v>5626</v>
      </c>
      <c r="B2655" s="51" t="s">
        <v>515</v>
      </c>
      <c r="C2655" s="52">
        <v>26554</v>
      </c>
      <c r="D2655" s="51" t="s">
        <v>5627</v>
      </c>
      <c r="E2655" s="51" t="s">
        <v>5626</v>
      </c>
      <c r="F2655" s="51" t="s">
        <v>35</v>
      </c>
    </row>
    <row r="2656" spans="1:6">
      <c r="A2656" s="51" t="s">
        <v>5628</v>
      </c>
      <c r="B2656" s="51" t="s">
        <v>187</v>
      </c>
      <c r="C2656" s="52">
        <v>33888</v>
      </c>
      <c r="D2656" s="51" t="s">
        <v>5629</v>
      </c>
      <c r="E2656" s="51" t="s">
        <v>5628</v>
      </c>
      <c r="F2656" s="51" t="s">
        <v>35</v>
      </c>
    </row>
    <row r="2657" spans="1:6">
      <c r="A2657" s="51" t="s">
        <v>5630</v>
      </c>
      <c r="B2657" s="51" t="s">
        <v>82</v>
      </c>
      <c r="C2657" s="52">
        <v>35372</v>
      </c>
      <c r="D2657" s="51" t="s">
        <v>5631</v>
      </c>
      <c r="E2657" s="51" t="s">
        <v>5630</v>
      </c>
      <c r="F2657" s="51" t="s">
        <v>151</v>
      </c>
    </row>
    <row r="2658" spans="1:6">
      <c r="A2658" s="51" t="s">
        <v>5632</v>
      </c>
      <c r="B2658" s="51" t="s">
        <v>368</v>
      </c>
      <c r="C2658" s="52">
        <v>34498</v>
      </c>
      <c r="D2658" s="51" t="s">
        <v>5633</v>
      </c>
      <c r="E2658" s="51" t="s">
        <v>5632</v>
      </c>
      <c r="F2658" s="51" t="s">
        <v>130</v>
      </c>
    </row>
    <row r="2659" spans="1:6">
      <c r="A2659" s="51" t="s">
        <v>5634</v>
      </c>
      <c r="B2659" s="51" t="s">
        <v>108</v>
      </c>
      <c r="C2659" s="52">
        <v>33252</v>
      </c>
      <c r="D2659" s="51" t="s">
        <v>5635</v>
      </c>
      <c r="E2659" s="51" t="s">
        <v>5634</v>
      </c>
      <c r="F2659" s="51" t="s">
        <v>35</v>
      </c>
    </row>
    <row r="2660" spans="1:6">
      <c r="A2660" s="51" t="s">
        <v>5636</v>
      </c>
      <c r="B2660" s="51" t="s">
        <v>108</v>
      </c>
      <c r="C2660" s="52">
        <v>29607</v>
      </c>
      <c r="D2660" s="51" t="s">
        <v>5637</v>
      </c>
      <c r="E2660" s="51" t="s">
        <v>5636</v>
      </c>
      <c r="F2660" s="51" t="s">
        <v>35</v>
      </c>
    </row>
    <row r="2661" spans="1:6">
      <c r="A2661" s="51" t="s">
        <v>5638</v>
      </c>
      <c r="B2661" s="51" t="s">
        <v>2139</v>
      </c>
      <c r="C2661" s="52">
        <v>23401</v>
      </c>
      <c r="D2661" s="51" t="s">
        <v>5639</v>
      </c>
      <c r="E2661" s="51" t="s">
        <v>5638</v>
      </c>
      <c r="F2661" s="51" t="s">
        <v>29</v>
      </c>
    </row>
    <row r="2662" spans="1:6">
      <c r="A2662" s="51" t="s">
        <v>5640</v>
      </c>
      <c r="B2662" s="51" t="s">
        <v>395</v>
      </c>
      <c r="C2662" s="52">
        <v>30711</v>
      </c>
      <c r="D2662" s="51" t="s">
        <v>5641</v>
      </c>
      <c r="E2662" s="51" t="s">
        <v>5640</v>
      </c>
      <c r="F2662" s="51" t="s">
        <v>35</v>
      </c>
    </row>
    <row r="2663" spans="1:6">
      <c r="A2663" s="51" t="s">
        <v>5642</v>
      </c>
      <c r="C2663" s="52">
        <v>35597</v>
      </c>
      <c r="D2663" s="51" t="s">
        <v>5643</v>
      </c>
      <c r="E2663" s="51" t="s">
        <v>5642</v>
      </c>
      <c r="F2663" s="51" t="s">
        <v>151</v>
      </c>
    </row>
    <row r="2664" spans="1:6">
      <c r="A2664" s="51" t="s">
        <v>5644</v>
      </c>
      <c r="B2664" s="51" t="s">
        <v>25</v>
      </c>
      <c r="C2664" s="52">
        <v>25282</v>
      </c>
      <c r="D2664" s="51" t="s">
        <v>5645</v>
      </c>
      <c r="E2664" s="51" t="s">
        <v>5644</v>
      </c>
      <c r="F2664" s="51" t="s">
        <v>29</v>
      </c>
    </row>
    <row r="2665" spans="1:6">
      <c r="A2665" s="51" t="s">
        <v>5646</v>
      </c>
      <c r="B2665" s="51" t="s">
        <v>159</v>
      </c>
      <c r="C2665" s="52">
        <v>34149</v>
      </c>
      <c r="D2665" s="51" t="s">
        <v>5647</v>
      </c>
      <c r="E2665" s="51" t="s">
        <v>5646</v>
      </c>
      <c r="F2665" s="51" t="s">
        <v>35</v>
      </c>
    </row>
    <row r="2666" spans="1:6">
      <c r="A2666" s="51" t="s">
        <v>5648</v>
      </c>
      <c r="B2666" s="51" t="s">
        <v>159</v>
      </c>
      <c r="C2666" s="52">
        <v>34279</v>
      </c>
      <c r="D2666" s="51" t="s">
        <v>5649</v>
      </c>
      <c r="E2666" s="51" t="s">
        <v>5648</v>
      </c>
      <c r="F2666" s="51" t="s">
        <v>130</v>
      </c>
    </row>
    <row r="2667" spans="1:6">
      <c r="A2667" s="51" t="s">
        <v>5650</v>
      </c>
      <c r="B2667" s="51" t="s">
        <v>1089</v>
      </c>
      <c r="C2667" s="52">
        <v>23391</v>
      </c>
      <c r="D2667" s="51" t="s">
        <v>5651</v>
      </c>
      <c r="E2667" s="51" t="s">
        <v>5650</v>
      </c>
      <c r="F2667" s="51" t="s">
        <v>29</v>
      </c>
    </row>
    <row r="2668" spans="1:6">
      <c r="A2668" s="51" t="s">
        <v>5652</v>
      </c>
      <c r="B2668" s="51" t="s">
        <v>836</v>
      </c>
      <c r="C2668" s="52">
        <v>34814</v>
      </c>
      <c r="D2668" s="51" t="s">
        <v>5653</v>
      </c>
      <c r="E2668" s="51" t="s">
        <v>5652</v>
      </c>
      <c r="F2668" s="51" t="s">
        <v>130</v>
      </c>
    </row>
    <row r="2669" spans="1:6">
      <c r="A2669" s="51" t="s">
        <v>5654</v>
      </c>
      <c r="B2669" s="51" t="s">
        <v>159</v>
      </c>
      <c r="C2669" s="52">
        <v>22717</v>
      </c>
      <c r="D2669" s="51" t="s">
        <v>5655</v>
      </c>
      <c r="E2669" s="51" t="s">
        <v>5654</v>
      </c>
      <c r="F2669" s="51" t="s">
        <v>29</v>
      </c>
    </row>
    <row r="2670" spans="1:6">
      <c r="A2670" s="51" t="s">
        <v>5656</v>
      </c>
      <c r="B2670" s="51" t="s">
        <v>108</v>
      </c>
      <c r="C2670" s="52">
        <v>33941</v>
      </c>
      <c r="D2670" s="51" t="s">
        <v>5657</v>
      </c>
      <c r="E2670" s="51" t="s">
        <v>5656</v>
      </c>
      <c r="F2670" s="51" t="s">
        <v>35</v>
      </c>
    </row>
    <row r="2671" spans="1:6">
      <c r="A2671" s="51" t="s">
        <v>5658</v>
      </c>
      <c r="B2671" s="51" t="s">
        <v>395</v>
      </c>
      <c r="C2671" s="52">
        <v>34756</v>
      </c>
      <c r="D2671" s="51" t="s">
        <v>5659</v>
      </c>
      <c r="E2671" s="51" t="s">
        <v>5658</v>
      </c>
      <c r="F2671" s="51" t="s">
        <v>130</v>
      </c>
    </row>
    <row r="2672" spans="1:6">
      <c r="A2672" s="51" t="s">
        <v>5660</v>
      </c>
      <c r="B2672" s="51" t="s">
        <v>224</v>
      </c>
      <c r="C2672" s="52">
        <v>35755</v>
      </c>
      <c r="D2672" s="51" t="s">
        <v>5661</v>
      </c>
      <c r="E2672" s="51" t="s">
        <v>5660</v>
      </c>
      <c r="F2672" s="51" t="s">
        <v>1418</v>
      </c>
    </row>
    <row r="2673" spans="1:6">
      <c r="A2673" s="51" t="s">
        <v>5662</v>
      </c>
      <c r="B2673" s="51" t="s">
        <v>198</v>
      </c>
      <c r="C2673" s="52">
        <v>34243</v>
      </c>
      <c r="D2673" s="51" t="s">
        <v>5663</v>
      </c>
      <c r="E2673" s="51" t="s">
        <v>5662</v>
      </c>
      <c r="F2673" s="51" t="s">
        <v>130</v>
      </c>
    </row>
    <row r="2674" spans="1:6">
      <c r="A2674" s="51" t="s">
        <v>5664</v>
      </c>
      <c r="B2674" s="51" t="s">
        <v>108</v>
      </c>
      <c r="C2674" s="52">
        <v>34624</v>
      </c>
      <c r="D2674" s="51" t="s">
        <v>5665</v>
      </c>
      <c r="E2674" s="51" t="s">
        <v>5664</v>
      </c>
      <c r="F2674" s="51" t="s">
        <v>130</v>
      </c>
    </row>
    <row r="2675" spans="1:6">
      <c r="A2675" s="51" t="s">
        <v>5666</v>
      </c>
      <c r="B2675" s="51" t="s">
        <v>108</v>
      </c>
      <c r="C2675" s="52">
        <v>33803</v>
      </c>
      <c r="D2675" s="51" t="s">
        <v>5667</v>
      </c>
      <c r="E2675" s="51" t="s">
        <v>5666</v>
      </c>
      <c r="F2675" s="51" t="s">
        <v>35</v>
      </c>
    </row>
    <row r="2676" spans="1:6">
      <c r="A2676" s="51" t="s">
        <v>5668</v>
      </c>
      <c r="B2676" s="51" t="s">
        <v>576</v>
      </c>
      <c r="C2676" s="52">
        <v>35421</v>
      </c>
      <c r="D2676" s="51" t="s">
        <v>5669</v>
      </c>
      <c r="E2676" s="51" t="s">
        <v>5668</v>
      </c>
      <c r="F2676" s="51" t="s">
        <v>151</v>
      </c>
    </row>
    <row r="2677" spans="1:6">
      <c r="A2677" s="51" t="s">
        <v>5670</v>
      </c>
      <c r="B2677" s="51" t="s">
        <v>280</v>
      </c>
      <c r="C2677" s="52">
        <v>35454</v>
      </c>
      <c r="D2677" s="51" t="s">
        <v>5671</v>
      </c>
      <c r="E2677" s="51" t="s">
        <v>5670</v>
      </c>
      <c r="F2677" s="51" t="s">
        <v>151</v>
      </c>
    </row>
    <row r="2678" spans="1:6">
      <c r="A2678" s="51" t="s">
        <v>5672</v>
      </c>
      <c r="B2678" s="51" t="s">
        <v>329</v>
      </c>
      <c r="C2678" s="52">
        <v>34862</v>
      </c>
      <c r="D2678" s="51" t="s">
        <v>5673</v>
      </c>
      <c r="E2678" s="51" t="s">
        <v>5672</v>
      </c>
      <c r="F2678" s="51" t="s">
        <v>130</v>
      </c>
    </row>
    <row r="2679" spans="1:6">
      <c r="A2679" s="51" t="s">
        <v>5674</v>
      </c>
      <c r="B2679" s="51" t="s">
        <v>280</v>
      </c>
      <c r="C2679" s="52">
        <v>34253</v>
      </c>
      <c r="D2679" s="51" t="s">
        <v>5675</v>
      </c>
      <c r="E2679" s="51" t="s">
        <v>5674</v>
      </c>
      <c r="F2679" s="51" t="s">
        <v>130</v>
      </c>
    </row>
    <row r="2680" spans="1:6">
      <c r="A2680" s="51" t="s">
        <v>5676</v>
      </c>
      <c r="B2680" s="51" t="s">
        <v>256</v>
      </c>
      <c r="C2680" s="52">
        <v>34431</v>
      </c>
      <c r="D2680" s="51" t="s">
        <v>5677</v>
      </c>
      <c r="E2680" s="51" t="s">
        <v>5676</v>
      </c>
      <c r="F2680" s="51" t="s">
        <v>130</v>
      </c>
    </row>
    <row r="2681" spans="1:6">
      <c r="A2681" s="51" t="s">
        <v>5678</v>
      </c>
      <c r="B2681" s="51" t="s">
        <v>280</v>
      </c>
      <c r="C2681" s="52">
        <v>34730</v>
      </c>
      <c r="D2681" s="51" t="s">
        <v>5679</v>
      </c>
      <c r="E2681" s="51" t="s">
        <v>5678</v>
      </c>
      <c r="F2681" s="51" t="s">
        <v>130</v>
      </c>
    </row>
    <row r="2682" spans="1:6">
      <c r="A2682" s="51" t="s">
        <v>5680</v>
      </c>
      <c r="B2682" s="51" t="s">
        <v>2109</v>
      </c>
      <c r="C2682" s="52">
        <v>21418</v>
      </c>
      <c r="D2682" s="51" t="s">
        <v>5681</v>
      </c>
      <c r="E2682" s="51" t="s">
        <v>5680</v>
      </c>
      <c r="F2682" s="51" t="s">
        <v>29</v>
      </c>
    </row>
    <row r="2683" spans="1:6">
      <c r="A2683" s="51" t="s">
        <v>5682</v>
      </c>
      <c r="B2683" s="51" t="s">
        <v>91</v>
      </c>
      <c r="C2683" s="52">
        <v>34975</v>
      </c>
      <c r="D2683" s="51" t="s">
        <v>5683</v>
      </c>
      <c r="E2683" s="51" t="s">
        <v>5682</v>
      </c>
      <c r="F2683" s="51" t="s">
        <v>151</v>
      </c>
    </row>
    <row r="2684" spans="1:6">
      <c r="A2684" s="51" t="s">
        <v>5684</v>
      </c>
      <c r="B2684" s="51" t="s">
        <v>91</v>
      </c>
      <c r="C2684" s="52">
        <v>34975</v>
      </c>
      <c r="D2684" s="51" t="s">
        <v>5685</v>
      </c>
      <c r="E2684" s="51" t="s">
        <v>5684</v>
      </c>
      <c r="F2684" s="51" t="s">
        <v>151</v>
      </c>
    </row>
    <row r="2685" spans="1:6">
      <c r="A2685" s="51" t="s">
        <v>5686</v>
      </c>
      <c r="B2685" s="51" t="s">
        <v>592</v>
      </c>
      <c r="C2685" s="52">
        <v>34330</v>
      </c>
      <c r="D2685" s="51" t="s">
        <v>3372</v>
      </c>
      <c r="E2685" s="51" t="s">
        <v>5686</v>
      </c>
      <c r="F2685" s="51" t="s">
        <v>130</v>
      </c>
    </row>
    <row r="2686" spans="1:6">
      <c r="A2686" s="51" t="s">
        <v>5687</v>
      </c>
      <c r="B2686" s="51" t="s">
        <v>592</v>
      </c>
      <c r="C2686" s="52">
        <v>34052</v>
      </c>
      <c r="D2686" s="51" t="s">
        <v>5688</v>
      </c>
      <c r="E2686" s="51" t="s">
        <v>5687</v>
      </c>
      <c r="F2686" s="51" t="s">
        <v>35</v>
      </c>
    </row>
    <row r="2687" spans="1:6">
      <c r="A2687" s="51" t="s">
        <v>5689</v>
      </c>
      <c r="B2687" s="51" t="s">
        <v>439</v>
      </c>
      <c r="C2687" s="52">
        <v>33759</v>
      </c>
      <c r="D2687" s="51" t="s">
        <v>5690</v>
      </c>
      <c r="E2687" s="51" t="s">
        <v>5689</v>
      </c>
      <c r="F2687" s="51" t="s">
        <v>35</v>
      </c>
    </row>
    <row r="2688" spans="1:6">
      <c r="A2688" s="51" t="s">
        <v>5691</v>
      </c>
      <c r="B2688" s="51" t="s">
        <v>439</v>
      </c>
      <c r="C2688" s="52">
        <v>33562</v>
      </c>
      <c r="D2688" s="51" t="s">
        <v>5692</v>
      </c>
      <c r="E2688" s="51" t="s">
        <v>5691</v>
      </c>
      <c r="F2688" s="51" t="s">
        <v>35</v>
      </c>
    </row>
    <row r="2689" spans="1:6">
      <c r="A2689" s="51" t="s">
        <v>5693</v>
      </c>
      <c r="B2689" s="51" t="s">
        <v>1116</v>
      </c>
      <c r="C2689" s="52">
        <v>27117</v>
      </c>
      <c r="D2689" s="51" t="s">
        <v>5694</v>
      </c>
      <c r="E2689" s="51" t="s">
        <v>5693</v>
      </c>
      <c r="F2689" s="51" t="s">
        <v>35</v>
      </c>
    </row>
    <row r="2690" spans="1:6">
      <c r="A2690" s="51" t="s">
        <v>5695</v>
      </c>
      <c r="B2690" s="51" t="s">
        <v>198</v>
      </c>
      <c r="C2690" s="52">
        <v>34737</v>
      </c>
      <c r="D2690" s="51" t="s">
        <v>5696</v>
      </c>
      <c r="E2690" s="51" t="s">
        <v>5695</v>
      </c>
      <c r="F2690" s="51" t="s">
        <v>130</v>
      </c>
    </row>
    <row r="2691" spans="1:6">
      <c r="A2691" s="51" t="s">
        <v>5697</v>
      </c>
      <c r="B2691" s="51" t="s">
        <v>45</v>
      </c>
      <c r="C2691" s="52">
        <v>34408</v>
      </c>
      <c r="D2691" s="51" t="s">
        <v>5698</v>
      </c>
      <c r="E2691" s="51" t="s">
        <v>5697</v>
      </c>
      <c r="F2691" s="51" t="s">
        <v>130</v>
      </c>
    </row>
    <row r="2692" spans="1:6">
      <c r="A2692" s="51" t="s">
        <v>5699</v>
      </c>
      <c r="B2692" s="51" t="s">
        <v>116</v>
      </c>
      <c r="C2692" s="52">
        <v>28965</v>
      </c>
      <c r="D2692" s="51" t="s">
        <v>5700</v>
      </c>
      <c r="E2692" s="51" t="s">
        <v>5699</v>
      </c>
      <c r="F2692" s="51" t="s">
        <v>35</v>
      </c>
    </row>
    <row r="2693" spans="1:6">
      <c r="A2693" s="51" t="s">
        <v>5701</v>
      </c>
      <c r="B2693" s="51" t="s">
        <v>69</v>
      </c>
      <c r="C2693" s="52">
        <v>34433</v>
      </c>
      <c r="D2693" s="51" t="s">
        <v>5702</v>
      </c>
      <c r="E2693" s="51" t="s">
        <v>5701</v>
      </c>
      <c r="F2693" s="51" t="s">
        <v>130</v>
      </c>
    </row>
    <row r="2694" spans="1:6">
      <c r="A2694" s="51" t="s">
        <v>5703</v>
      </c>
      <c r="B2694" s="51" t="s">
        <v>57</v>
      </c>
      <c r="C2694" s="52">
        <v>23752</v>
      </c>
      <c r="D2694" s="51" t="s">
        <v>5704</v>
      </c>
      <c r="E2694" s="51" t="s">
        <v>5703</v>
      </c>
      <c r="F2694" s="51" t="s">
        <v>29</v>
      </c>
    </row>
    <row r="2695" spans="1:6">
      <c r="A2695" s="51" t="s">
        <v>5705</v>
      </c>
      <c r="B2695" s="51" t="s">
        <v>812</v>
      </c>
      <c r="C2695" s="52">
        <v>35516</v>
      </c>
      <c r="D2695" s="51" t="s">
        <v>5706</v>
      </c>
      <c r="E2695" s="51" t="s">
        <v>5705</v>
      </c>
      <c r="F2695" s="51" t="s">
        <v>151</v>
      </c>
    </row>
    <row r="2696" spans="1:6">
      <c r="A2696" s="51" t="s">
        <v>5707</v>
      </c>
      <c r="B2696" s="51" t="s">
        <v>395</v>
      </c>
      <c r="C2696" s="52">
        <v>34466</v>
      </c>
      <c r="D2696" s="51" t="s">
        <v>5708</v>
      </c>
      <c r="E2696" s="51" t="s">
        <v>5707</v>
      </c>
      <c r="F2696" s="51" t="s">
        <v>130</v>
      </c>
    </row>
    <row r="2697" spans="1:6">
      <c r="A2697" s="51" t="s">
        <v>5709</v>
      </c>
      <c r="B2697" s="51" t="s">
        <v>108</v>
      </c>
      <c r="C2697" s="52">
        <v>23449</v>
      </c>
      <c r="D2697" s="51" t="s">
        <v>5710</v>
      </c>
      <c r="E2697" s="51" t="s">
        <v>5709</v>
      </c>
      <c r="F2697" s="51" t="s">
        <v>29</v>
      </c>
    </row>
    <row r="2698" spans="1:6">
      <c r="A2698" s="51" t="s">
        <v>5711</v>
      </c>
      <c r="C2698" s="52">
        <v>20391</v>
      </c>
      <c r="D2698" s="51" t="s">
        <v>5712</v>
      </c>
      <c r="E2698" s="51" t="s">
        <v>5711</v>
      </c>
      <c r="F2698" s="51" t="s">
        <v>29</v>
      </c>
    </row>
    <row r="2699" spans="1:6">
      <c r="A2699" s="51" t="s">
        <v>5713</v>
      </c>
      <c r="B2699" s="51" t="s">
        <v>3255</v>
      </c>
      <c r="C2699" s="52">
        <v>21858</v>
      </c>
      <c r="D2699" s="51" t="s">
        <v>5714</v>
      </c>
      <c r="E2699" s="51" t="s">
        <v>5713</v>
      </c>
      <c r="F2699" s="51" t="s">
        <v>29</v>
      </c>
    </row>
    <row r="2700" spans="1:6">
      <c r="A2700" s="51" t="s">
        <v>5715</v>
      </c>
      <c r="B2700" s="51" t="s">
        <v>1653</v>
      </c>
      <c r="C2700" s="52">
        <v>21767</v>
      </c>
      <c r="D2700" s="51" t="s">
        <v>5716</v>
      </c>
      <c r="E2700" s="51" t="s">
        <v>5715</v>
      </c>
      <c r="F2700" s="51" t="s">
        <v>29</v>
      </c>
    </row>
    <row r="2701" spans="1:6">
      <c r="A2701" s="51" t="s">
        <v>5717</v>
      </c>
      <c r="B2701" s="51" t="s">
        <v>1116</v>
      </c>
      <c r="C2701" s="52">
        <v>20223</v>
      </c>
      <c r="D2701" s="51" t="s">
        <v>5718</v>
      </c>
      <c r="E2701" s="51" t="s">
        <v>5717</v>
      </c>
      <c r="F2701" s="51" t="s">
        <v>29</v>
      </c>
    </row>
    <row r="2702" spans="1:6">
      <c r="A2702" s="51" t="s">
        <v>5719</v>
      </c>
      <c r="B2702" s="51" t="s">
        <v>91</v>
      </c>
      <c r="C2702" s="52">
        <v>35489</v>
      </c>
      <c r="D2702" s="51" t="s">
        <v>5720</v>
      </c>
      <c r="E2702" s="51" t="s">
        <v>5719</v>
      </c>
      <c r="F2702" s="51" t="s">
        <v>151</v>
      </c>
    </row>
    <row r="2703" spans="1:6">
      <c r="A2703" s="51" t="s">
        <v>5721</v>
      </c>
      <c r="B2703" s="51" t="s">
        <v>861</v>
      </c>
      <c r="C2703" s="52">
        <v>24217</v>
      </c>
      <c r="D2703" s="51" t="s">
        <v>5722</v>
      </c>
      <c r="E2703" s="51" t="s">
        <v>5721</v>
      </c>
      <c r="F2703" s="51" t="s">
        <v>29</v>
      </c>
    </row>
    <row r="2704" spans="1:6">
      <c r="A2704" s="51" t="s">
        <v>5723</v>
      </c>
      <c r="B2704" s="51" t="s">
        <v>419</v>
      </c>
      <c r="C2704" s="52">
        <v>35653</v>
      </c>
      <c r="D2704" s="51" t="s">
        <v>5724</v>
      </c>
      <c r="E2704" s="51" t="s">
        <v>5723</v>
      </c>
      <c r="F2704" s="51" t="s">
        <v>151</v>
      </c>
    </row>
    <row r="2705" spans="1:6">
      <c r="A2705" s="51" t="s">
        <v>5725</v>
      </c>
      <c r="B2705" s="51" t="s">
        <v>419</v>
      </c>
      <c r="C2705" s="52">
        <v>34231</v>
      </c>
      <c r="D2705" s="51" t="s">
        <v>5726</v>
      </c>
      <c r="E2705" s="51" t="s">
        <v>5725</v>
      </c>
      <c r="F2705" s="51" t="s">
        <v>130</v>
      </c>
    </row>
    <row r="2706" spans="1:6">
      <c r="A2706" s="51" t="s">
        <v>5727</v>
      </c>
      <c r="B2706" s="51" t="s">
        <v>27</v>
      </c>
      <c r="C2706" s="52">
        <v>34268</v>
      </c>
      <c r="D2706" s="51" t="s">
        <v>5728</v>
      </c>
      <c r="E2706" s="51" t="s">
        <v>5727</v>
      </c>
      <c r="F2706" s="51" t="s">
        <v>130</v>
      </c>
    </row>
    <row r="2707" spans="1:6">
      <c r="A2707" s="51" t="s">
        <v>5729</v>
      </c>
      <c r="B2707" s="51" t="s">
        <v>103</v>
      </c>
      <c r="C2707" s="52">
        <v>35519</v>
      </c>
      <c r="D2707" s="51" t="s">
        <v>5730</v>
      </c>
      <c r="E2707" s="51" t="s">
        <v>5729</v>
      </c>
      <c r="F2707" s="51" t="s">
        <v>151</v>
      </c>
    </row>
    <row r="2708" spans="1:6">
      <c r="A2708" s="51" t="s">
        <v>5731</v>
      </c>
      <c r="B2708" s="51" t="s">
        <v>47</v>
      </c>
      <c r="C2708" s="52">
        <v>34833</v>
      </c>
      <c r="D2708" s="51" t="s">
        <v>5732</v>
      </c>
      <c r="E2708" s="51" t="s">
        <v>5731</v>
      </c>
      <c r="F2708" s="51" t="s">
        <v>130</v>
      </c>
    </row>
    <row r="2709" spans="1:6">
      <c r="A2709" s="51" t="s">
        <v>5733</v>
      </c>
      <c r="B2709" s="51" t="s">
        <v>3210</v>
      </c>
      <c r="C2709" s="52">
        <v>33112</v>
      </c>
      <c r="D2709" s="51" t="s">
        <v>5734</v>
      </c>
      <c r="E2709" s="51" t="s">
        <v>5733</v>
      </c>
      <c r="F2709" s="51" t="s">
        <v>35</v>
      </c>
    </row>
    <row r="2710" spans="1:6">
      <c r="A2710" s="51" t="s">
        <v>5735</v>
      </c>
      <c r="B2710" s="51" t="s">
        <v>25</v>
      </c>
      <c r="C2710" s="52">
        <v>26200</v>
      </c>
      <c r="D2710" s="51" t="s">
        <v>5736</v>
      </c>
      <c r="E2710" s="51" t="s">
        <v>5735</v>
      </c>
      <c r="F2710" s="51" t="s">
        <v>35</v>
      </c>
    </row>
    <row r="2711" spans="1:6">
      <c r="A2711" s="51" t="s">
        <v>5737</v>
      </c>
      <c r="B2711" s="51" t="s">
        <v>256</v>
      </c>
      <c r="C2711" s="52">
        <v>23881</v>
      </c>
      <c r="D2711" s="51" t="s">
        <v>5738</v>
      </c>
      <c r="E2711" s="51" t="s">
        <v>5737</v>
      </c>
      <c r="F2711" s="51" t="s">
        <v>29</v>
      </c>
    </row>
    <row r="2712" spans="1:6">
      <c r="A2712" s="51" t="s">
        <v>5739</v>
      </c>
      <c r="B2712" s="51" t="s">
        <v>159</v>
      </c>
      <c r="C2712" s="52">
        <v>22242</v>
      </c>
      <c r="D2712" s="51" t="s">
        <v>5740</v>
      </c>
      <c r="E2712" s="51" t="s">
        <v>5739</v>
      </c>
      <c r="F2712" s="51" t="s">
        <v>29</v>
      </c>
    </row>
    <row r="2713" spans="1:6">
      <c r="A2713" s="51" t="s">
        <v>5741</v>
      </c>
      <c r="B2713" s="51" t="s">
        <v>27</v>
      </c>
      <c r="C2713" s="52">
        <v>22128</v>
      </c>
      <c r="D2713" s="51" t="s">
        <v>5742</v>
      </c>
      <c r="E2713" s="51" t="s">
        <v>5741</v>
      </c>
      <c r="F2713" s="51" t="s">
        <v>29</v>
      </c>
    </row>
    <row r="2714" spans="1:6">
      <c r="A2714" s="51" t="s">
        <v>5743</v>
      </c>
      <c r="B2714" s="51" t="s">
        <v>159</v>
      </c>
      <c r="C2714" s="52">
        <v>34148</v>
      </c>
      <c r="D2714" s="51" t="s">
        <v>872</v>
      </c>
      <c r="E2714" s="51" t="s">
        <v>5743</v>
      </c>
      <c r="F2714" s="51" t="s">
        <v>35</v>
      </c>
    </row>
    <row r="2715" spans="1:6">
      <c r="A2715" s="51" t="s">
        <v>5744</v>
      </c>
      <c r="B2715" s="51" t="s">
        <v>508</v>
      </c>
      <c r="C2715" s="52">
        <v>23066</v>
      </c>
      <c r="D2715" s="51" t="s">
        <v>5745</v>
      </c>
      <c r="E2715" s="51" t="s">
        <v>5744</v>
      </c>
      <c r="F2715" s="51" t="s">
        <v>29</v>
      </c>
    </row>
    <row r="2716" spans="1:6">
      <c r="A2716" s="51" t="s">
        <v>5746</v>
      </c>
      <c r="B2716" s="51" t="s">
        <v>2097</v>
      </c>
      <c r="C2716" s="52">
        <v>24323</v>
      </c>
      <c r="D2716" s="51" t="s">
        <v>5747</v>
      </c>
      <c r="E2716" s="51" t="s">
        <v>5746</v>
      </c>
      <c r="F2716" s="51" t="s">
        <v>29</v>
      </c>
    </row>
    <row r="2717" spans="1:6">
      <c r="A2717" s="51" t="s">
        <v>5748</v>
      </c>
      <c r="B2717" s="51" t="s">
        <v>2507</v>
      </c>
      <c r="C2717" s="52">
        <v>15014</v>
      </c>
      <c r="D2717" s="51" t="s">
        <v>5749</v>
      </c>
      <c r="E2717" s="51" t="s">
        <v>5748</v>
      </c>
      <c r="F2717" s="51" t="s">
        <v>29</v>
      </c>
    </row>
    <row r="2718" spans="1:6">
      <c r="A2718" s="51" t="s">
        <v>5750</v>
      </c>
      <c r="B2718" s="51" t="s">
        <v>395</v>
      </c>
      <c r="C2718" s="52">
        <v>30975</v>
      </c>
      <c r="D2718" s="51" t="s">
        <v>5751</v>
      </c>
      <c r="E2718" s="51" t="s">
        <v>5750</v>
      </c>
      <c r="F2718" s="51" t="s">
        <v>35</v>
      </c>
    </row>
    <row r="2719" spans="1:6">
      <c r="A2719" s="51" t="s">
        <v>5752</v>
      </c>
      <c r="B2719" s="51" t="s">
        <v>515</v>
      </c>
      <c r="C2719" s="52">
        <v>21777</v>
      </c>
      <c r="D2719" s="51" t="s">
        <v>5753</v>
      </c>
      <c r="E2719" s="51" t="s">
        <v>5752</v>
      </c>
      <c r="F2719" s="51" t="s">
        <v>29</v>
      </c>
    </row>
    <row r="2720" spans="1:6">
      <c r="A2720" s="51" t="s">
        <v>5754</v>
      </c>
      <c r="B2720" s="51" t="s">
        <v>890</v>
      </c>
      <c r="C2720" s="52">
        <v>22934</v>
      </c>
      <c r="D2720" s="51" t="s">
        <v>5755</v>
      </c>
      <c r="E2720" s="51" t="s">
        <v>5754</v>
      </c>
      <c r="F2720" s="51" t="s">
        <v>29</v>
      </c>
    </row>
    <row r="2721" spans="1:6">
      <c r="A2721" s="51" t="s">
        <v>5756</v>
      </c>
      <c r="B2721" s="51" t="s">
        <v>501</v>
      </c>
      <c r="C2721" s="52">
        <v>25348</v>
      </c>
      <c r="D2721" s="51" t="s">
        <v>5757</v>
      </c>
      <c r="E2721" s="51" t="s">
        <v>5756</v>
      </c>
      <c r="F2721" s="51" t="s">
        <v>29</v>
      </c>
    </row>
    <row r="2722" spans="1:6">
      <c r="A2722" s="51" t="s">
        <v>5758</v>
      </c>
      <c r="B2722" s="51" t="s">
        <v>368</v>
      </c>
      <c r="C2722" s="52">
        <v>34154</v>
      </c>
      <c r="D2722" s="51" t="s">
        <v>5759</v>
      </c>
      <c r="E2722" s="51" t="s">
        <v>5758</v>
      </c>
      <c r="F2722" s="51" t="s">
        <v>35</v>
      </c>
    </row>
    <row r="2723" spans="1:6">
      <c r="A2723" s="51" t="s">
        <v>5760</v>
      </c>
      <c r="B2723" s="51" t="s">
        <v>368</v>
      </c>
      <c r="C2723" s="52">
        <v>34645</v>
      </c>
      <c r="D2723" s="51" t="s">
        <v>5761</v>
      </c>
      <c r="E2723" s="51" t="s">
        <v>5760</v>
      </c>
      <c r="F2723" s="51" t="s">
        <v>130</v>
      </c>
    </row>
    <row r="2724" spans="1:6">
      <c r="A2724" s="51" t="s">
        <v>5762</v>
      </c>
      <c r="B2724" s="51" t="s">
        <v>368</v>
      </c>
      <c r="C2724" s="52">
        <v>34970</v>
      </c>
      <c r="D2724" s="51" t="s">
        <v>5763</v>
      </c>
      <c r="E2724" s="51" t="s">
        <v>5762</v>
      </c>
      <c r="F2724" s="51" t="s">
        <v>151</v>
      </c>
    </row>
    <row r="2725" spans="1:6">
      <c r="A2725" s="51" t="s">
        <v>5764</v>
      </c>
      <c r="B2725" s="51" t="s">
        <v>272</v>
      </c>
      <c r="C2725" s="52">
        <v>35996</v>
      </c>
      <c r="D2725" s="51" t="s">
        <v>5765</v>
      </c>
      <c r="E2725" s="51" t="s">
        <v>5764</v>
      </c>
      <c r="F2725" s="51" t="s">
        <v>1418</v>
      </c>
    </row>
    <row r="2726" spans="1:6">
      <c r="A2726" s="51" t="s">
        <v>5766</v>
      </c>
      <c r="B2726" s="51" t="s">
        <v>272</v>
      </c>
      <c r="C2726" s="52">
        <v>34954</v>
      </c>
      <c r="D2726" s="51" t="s">
        <v>5767</v>
      </c>
      <c r="E2726" s="51" t="s">
        <v>5766</v>
      </c>
      <c r="F2726" s="51" t="s">
        <v>151</v>
      </c>
    </row>
    <row r="2727" spans="1:6">
      <c r="A2727" s="51" t="s">
        <v>5768</v>
      </c>
      <c r="B2727" s="51" t="s">
        <v>673</v>
      </c>
      <c r="C2727" s="52">
        <v>22685</v>
      </c>
      <c r="D2727" s="51" t="s">
        <v>5769</v>
      </c>
      <c r="E2727" s="51" t="s">
        <v>5768</v>
      </c>
      <c r="F2727" s="51" t="s">
        <v>29</v>
      </c>
    </row>
    <row r="2728" spans="1:6">
      <c r="A2728" s="51" t="s">
        <v>5770</v>
      </c>
      <c r="B2728" s="51" t="s">
        <v>982</v>
      </c>
      <c r="C2728" s="52">
        <v>28164</v>
      </c>
      <c r="D2728" s="51" t="s">
        <v>5771</v>
      </c>
      <c r="E2728" s="51" t="s">
        <v>5770</v>
      </c>
      <c r="F2728" s="51" t="s">
        <v>35</v>
      </c>
    </row>
    <row r="2729" spans="1:6">
      <c r="A2729" s="51" t="s">
        <v>5772</v>
      </c>
      <c r="B2729" s="51" t="s">
        <v>116</v>
      </c>
      <c r="C2729" s="52">
        <v>24175</v>
      </c>
      <c r="D2729" s="51" t="s">
        <v>5773</v>
      </c>
      <c r="E2729" s="51" t="s">
        <v>5772</v>
      </c>
      <c r="F2729" s="51" t="s">
        <v>29</v>
      </c>
    </row>
    <row r="2730" spans="1:6">
      <c r="A2730" s="51" t="s">
        <v>5774</v>
      </c>
      <c r="B2730" s="51" t="s">
        <v>2139</v>
      </c>
      <c r="C2730" s="52">
        <v>28874</v>
      </c>
      <c r="D2730" s="51" t="s">
        <v>5775</v>
      </c>
      <c r="E2730" s="51" t="s">
        <v>5774</v>
      </c>
      <c r="F2730" s="51" t="s">
        <v>35</v>
      </c>
    </row>
    <row r="2731" spans="1:6">
      <c r="A2731" s="51" t="s">
        <v>5776</v>
      </c>
      <c r="B2731" s="51" t="s">
        <v>116</v>
      </c>
      <c r="C2731" s="52">
        <v>27910</v>
      </c>
      <c r="D2731" s="51" t="s">
        <v>5777</v>
      </c>
      <c r="E2731" s="51" t="s">
        <v>5776</v>
      </c>
      <c r="F2731" s="51" t="s">
        <v>35</v>
      </c>
    </row>
    <row r="2732" spans="1:6">
      <c r="A2732" s="51" t="s">
        <v>5778</v>
      </c>
      <c r="B2732" s="51" t="s">
        <v>256</v>
      </c>
      <c r="C2732" s="52">
        <v>24919</v>
      </c>
      <c r="D2732" s="51" t="s">
        <v>5779</v>
      </c>
      <c r="E2732" s="51" t="s">
        <v>5778</v>
      </c>
      <c r="F2732" s="51" t="s">
        <v>29</v>
      </c>
    </row>
    <row r="2733" spans="1:6">
      <c r="A2733" s="51" t="s">
        <v>5780</v>
      </c>
      <c r="B2733" s="51" t="s">
        <v>116</v>
      </c>
      <c r="C2733" s="52">
        <v>21203</v>
      </c>
      <c r="D2733" s="51" t="s">
        <v>5781</v>
      </c>
      <c r="E2733" s="51" t="s">
        <v>5780</v>
      </c>
      <c r="F2733" s="51" t="s">
        <v>29</v>
      </c>
    </row>
    <row r="2734" spans="1:6">
      <c r="A2734" s="51" t="s">
        <v>5782</v>
      </c>
      <c r="B2734" s="51" t="s">
        <v>27</v>
      </c>
      <c r="C2734" s="52">
        <v>33666</v>
      </c>
      <c r="D2734" s="51" t="s">
        <v>5783</v>
      </c>
      <c r="E2734" s="51" t="s">
        <v>5782</v>
      </c>
      <c r="F2734" s="51" t="s">
        <v>35</v>
      </c>
    </row>
    <row r="2735" spans="1:6">
      <c r="A2735" s="51" t="s">
        <v>5784</v>
      </c>
      <c r="B2735" s="51" t="s">
        <v>123</v>
      </c>
      <c r="C2735" s="52">
        <v>33126</v>
      </c>
      <c r="D2735" s="51" t="s">
        <v>5785</v>
      </c>
      <c r="E2735" s="51" t="s">
        <v>5784</v>
      </c>
      <c r="F2735" s="51" t="s">
        <v>35</v>
      </c>
    </row>
    <row r="2736" spans="1:6">
      <c r="A2736" s="51" t="s">
        <v>5786</v>
      </c>
      <c r="B2736" s="51" t="s">
        <v>27</v>
      </c>
      <c r="C2736" s="52">
        <v>34136</v>
      </c>
      <c r="D2736" s="51" t="s">
        <v>5787</v>
      </c>
      <c r="E2736" s="51" t="s">
        <v>5786</v>
      </c>
      <c r="F2736" s="51" t="s">
        <v>35</v>
      </c>
    </row>
    <row r="2737" spans="1:6">
      <c r="A2737" s="51" t="s">
        <v>5788</v>
      </c>
      <c r="B2737" s="51" t="s">
        <v>1260</v>
      </c>
      <c r="C2737" s="52">
        <v>27023</v>
      </c>
      <c r="D2737" s="51" t="s">
        <v>5789</v>
      </c>
      <c r="E2737" s="51" t="s">
        <v>5788</v>
      </c>
      <c r="F2737" s="51" t="s">
        <v>35</v>
      </c>
    </row>
    <row r="2738" spans="1:6">
      <c r="A2738" s="51" t="s">
        <v>5790</v>
      </c>
      <c r="B2738" s="51" t="s">
        <v>82</v>
      </c>
      <c r="C2738" s="52">
        <v>35266</v>
      </c>
      <c r="D2738" s="51" t="s">
        <v>5791</v>
      </c>
      <c r="E2738" s="51" t="s">
        <v>5790</v>
      </c>
      <c r="F2738" s="51" t="s">
        <v>151</v>
      </c>
    </row>
    <row r="2739" spans="1:6">
      <c r="A2739" s="51" t="s">
        <v>5792</v>
      </c>
      <c r="B2739" s="51" t="s">
        <v>368</v>
      </c>
      <c r="C2739" s="52">
        <v>33820</v>
      </c>
      <c r="D2739" s="51" t="s">
        <v>5793</v>
      </c>
      <c r="E2739" s="51" t="s">
        <v>5792</v>
      </c>
      <c r="F2739" s="51" t="s">
        <v>35</v>
      </c>
    </row>
    <row r="2740" spans="1:6">
      <c r="A2740" s="51" t="s">
        <v>5794</v>
      </c>
      <c r="B2740" s="51" t="s">
        <v>368</v>
      </c>
      <c r="C2740" s="52">
        <v>34342</v>
      </c>
      <c r="D2740" s="51" t="s">
        <v>5795</v>
      </c>
      <c r="E2740" s="51" t="s">
        <v>5794</v>
      </c>
      <c r="F2740" s="51" t="s">
        <v>130</v>
      </c>
    </row>
    <row r="2741" spans="1:6">
      <c r="A2741" s="51" t="s">
        <v>5796</v>
      </c>
      <c r="B2741" s="51" t="s">
        <v>368</v>
      </c>
      <c r="C2741" s="52">
        <v>34676</v>
      </c>
      <c r="D2741" s="51" t="s">
        <v>5797</v>
      </c>
      <c r="E2741" s="51" t="s">
        <v>5796</v>
      </c>
      <c r="F2741" s="51" t="s">
        <v>130</v>
      </c>
    </row>
    <row r="2742" spans="1:6">
      <c r="A2742" s="51" t="s">
        <v>5798</v>
      </c>
      <c r="B2742" s="51" t="s">
        <v>2206</v>
      </c>
      <c r="C2742" s="52">
        <v>26720</v>
      </c>
      <c r="D2742" s="51" t="s">
        <v>5799</v>
      </c>
      <c r="E2742" s="51" t="s">
        <v>5798</v>
      </c>
      <c r="F2742" s="51" t="s">
        <v>35</v>
      </c>
    </row>
    <row r="2743" spans="1:6">
      <c r="A2743" s="51" t="s">
        <v>5800</v>
      </c>
      <c r="B2743" s="51" t="s">
        <v>272</v>
      </c>
      <c r="C2743" s="52">
        <v>34967</v>
      </c>
      <c r="D2743" s="51" t="s">
        <v>5801</v>
      </c>
      <c r="E2743" s="51" t="s">
        <v>5800</v>
      </c>
      <c r="F2743" s="51" t="s">
        <v>151</v>
      </c>
    </row>
    <row r="2744" spans="1:6">
      <c r="A2744" s="51" t="s">
        <v>5802</v>
      </c>
      <c r="B2744" s="51" t="s">
        <v>2189</v>
      </c>
      <c r="C2744" s="52">
        <v>27305</v>
      </c>
      <c r="D2744" s="51" t="s">
        <v>5803</v>
      </c>
      <c r="E2744" s="51" t="s">
        <v>5802</v>
      </c>
      <c r="F2744" s="51" t="s">
        <v>35</v>
      </c>
    </row>
    <row r="2745" spans="1:6">
      <c r="A2745" s="51" t="s">
        <v>5804</v>
      </c>
      <c r="B2745" s="51" t="s">
        <v>763</v>
      </c>
      <c r="C2745" s="52">
        <v>34537</v>
      </c>
      <c r="D2745" s="51" t="s">
        <v>5805</v>
      </c>
      <c r="E2745" s="51" t="s">
        <v>5804</v>
      </c>
      <c r="F2745" s="51" t="s">
        <v>130</v>
      </c>
    </row>
    <row r="2746" spans="1:6">
      <c r="A2746" s="51" t="s">
        <v>5806</v>
      </c>
      <c r="B2746" s="51" t="s">
        <v>108</v>
      </c>
      <c r="C2746" s="52">
        <v>35133</v>
      </c>
      <c r="D2746" s="51" t="s">
        <v>5807</v>
      </c>
      <c r="E2746" s="51" t="s">
        <v>5806</v>
      </c>
      <c r="F2746" s="51" t="s">
        <v>151</v>
      </c>
    </row>
    <row r="2747" spans="1:6">
      <c r="A2747" s="51" t="s">
        <v>5808</v>
      </c>
      <c r="B2747" s="51" t="s">
        <v>25</v>
      </c>
      <c r="C2747" s="52">
        <v>22470</v>
      </c>
      <c r="D2747" s="51" t="s">
        <v>5809</v>
      </c>
      <c r="E2747" s="51" t="s">
        <v>5808</v>
      </c>
      <c r="F2747" s="51" t="s">
        <v>29</v>
      </c>
    </row>
    <row r="2748" spans="1:6">
      <c r="A2748" s="51" t="s">
        <v>5810</v>
      </c>
      <c r="B2748" s="51" t="s">
        <v>27</v>
      </c>
      <c r="C2748" s="52">
        <v>33347</v>
      </c>
      <c r="D2748" s="51" t="s">
        <v>5811</v>
      </c>
      <c r="E2748" s="51" t="s">
        <v>5810</v>
      </c>
      <c r="F2748" s="51" t="s">
        <v>35</v>
      </c>
    </row>
    <row r="2749" spans="1:6">
      <c r="A2749" s="51" t="s">
        <v>5812</v>
      </c>
      <c r="B2749" s="51" t="s">
        <v>419</v>
      </c>
      <c r="C2749" s="52">
        <v>32277</v>
      </c>
      <c r="D2749" s="51" t="s">
        <v>5813</v>
      </c>
      <c r="E2749" s="51" t="s">
        <v>5812</v>
      </c>
      <c r="F2749" s="51" t="s">
        <v>35</v>
      </c>
    </row>
    <row r="2750" spans="1:6">
      <c r="A2750" s="51" t="s">
        <v>5814</v>
      </c>
      <c r="B2750" s="51" t="s">
        <v>149</v>
      </c>
      <c r="C2750" s="52">
        <v>16507</v>
      </c>
      <c r="D2750" s="51" t="s">
        <v>5815</v>
      </c>
      <c r="E2750" s="51" t="s">
        <v>5814</v>
      </c>
      <c r="F2750" s="51" t="s">
        <v>29</v>
      </c>
    </row>
    <row r="2751" spans="1:6">
      <c r="A2751" s="51" t="s">
        <v>5816</v>
      </c>
      <c r="B2751" s="51" t="s">
        <v>169</v>
      </c>
      <c r="C2751" s="52">
        <v>34642</v>
      </c>
      <c r="D2751" s="51" t="s">
        <v>5817</v>
      </c>
      <c r="E2751" s="51" t="s">
        <v>5816</v>
      </c>
      <c r="F2751" s="51" t="s">
        <v>130</v>
      </c>
    </row>
    <row r="2752" spans="1:6">
      <c r="A2752" s="51" t="s">
        <v>5818</v>
      </c>
      <c r="B2752" s="51" t="s">
        <v>4156</v>
      </c>
      <c r="C2752" s="52">
        <v>30006</v>
      </c>
      <c r="D2752" s="51" t="s">
        <v>5819</v>
      </c>
      <c r="E2752" s="51" t="s">
        <v>5818</v>
      </c>
      <c r="F2752" s="51" t="s">
        <v>35</v>
      </c>
    </row>
    <row r="2753" spans="1:6">
      <c r="A2753" s="51" t="s">
        <v>5820</v>
      </c>
      <c r="B2753" s="51" t="s">
        <v>256</v>
      </c>
      <c r="C2753" s="52">
        <v>33489</v>
      </c>
      <c r="D2753" s="51" t="s">
        <v>5821</v>
      </c>
      <c r="E2753" s="51" t="s">
        <v>5820</v>
      </c>
      <c r="F2753" s="51" t="s">
        <v>35</v>
      </c>
    </row>
    <row r="2754" spans="1:6">
      <c r="A2754" s="51" t="s">
        <v>5822</v>
      </c>
      <c r="B2754" s="51" t="s">
        <v>256</v>
      </c>
      <c r="C2754" s="52">
        <v>31911</v>
      </c>
      <c r="D2754" s="51" t="s">
        <v>5823</v>
      </c>
      <c r="E2754" s="51" t="s">
        <v>5822</v>
      </c>
      <c r="F2754" s="51" t="s">
        <v>35</v>
      </c>
    </row>
    <row r="2755" spans="1:6">
      <c r="A2755" s="51" t="s">
        <v>5824</v>
      </c>
      <c r="B2755" s="51" t="s">
        <v>256</v>
      </c>
      <c r="C2755" s="52">
        <v>31453</v>
      </c>
      <c r="D2755" s="51" t="s">
        <v>5825</v>
      </c>
      <c r="E2755" s="51" t="s">
        <v>5824</v>
      </c>
      <c r="F2755" s="51" t="s">
        <v>35</v>
      </c>
    </row>
    <row r="2756" spans="1:6">
      <c r="A2756" s="51" t="s">
        <v>5826</v>
      </c>
      <c r="B2756" s="51" t="s">
        <v>27</v>
      </c>
      <c r="C2756" s="52">
        <v>32879</v>
      </c>
      <c r="D2756" s="51" t="s">
        <v>5827</v>
      </c>
      <c r="E2756" s="51" t="s">
        <v>5826</v>
      </c>
      <c r="F2756" s="51" t="s">
        <v>35</v>
      </c>
    </row>
    <row r="2757" spans="1:6">
      <c r="A2757" s="51" t="s">
        <v>5828</v>
      </c>
      <c r="B2757" s="51" t="s">
        <v>191</v>
      </c>
      <c r="C2757" s="52">
        <v>23828</v>
      </c>
      <c r="D2757" s="51" t="s">
        <v>5829</v>
      </c>
      <c r="E2757" s="51" t="s">
        <v>5828</v>
      </c>
      <c r="F2757" s="51" t="s">
        <v>29</v>
      </c>
    </row>
    <row r="2758" spans="1:6">
      <c r="A2758" s="51" t="s">
        <v>5830</v>
      </c>
      <c r="B2758" s="51" t="s">
        <v>2206</v>
      </c>
      <c r="C2758" s="52">
        <v>24486</v>
      </c>
      <c r="D2758" s="51" t="s">
        <v>5831</v>
      </c>
      <c r="E2758" s="51" t="s">
        <v>5830</v>
      </c>
      <c r="F2758" s="51" t="s">
        <v>29</v>
      </c>
    </row>
    <row r="2759" spans="1:6">
      <c r="A2759" s="51" t="s">
        <v>5832</v>
      </c>
      <c r="B2759" s="51" t="s">
        <v>45</v>
      </c>
      <c r="C2759" s="52">
        <v>20469</v>
      </c>
      <c r="D2759" s="51" t="s">
        <v>5833</v>
      </c>
      <c r="E2759" s="51" t="s">
        <v>5832</v>
      </c>
      <c r="F2759" s="51" t="s">
        <v>29</v>
      </c>
    </row>
    <row r="2760" spans="1:6">
      <c r="A2760" s="51" t="s">
        <v>5834</v>
      </c>
      <c r="B2760" s="51" t="s">
        <v>2071</v>
      </c>
      <c r="C2760" s="52">
        <v>26044</v>
      </c>
      <c r="D2760" s="51" t="s">
        <v>5835</v>
      </c>
      <c r="E2760" s="51" t="s">
        <v>5834</v>
      </c>
      <c r="F2760" s="51" t="s">
        <v>35</v>
      </c>
    </row>
    <row r="2761" spans="1:6">
      <c r="A2761" s="51" t="s">
        <v>5836</v>
      </c>
      <c r="B2761" s="51" t="s">
        <v>142</v>
      </c>
      <c r="C2761" s="52">
        <v>20337</v>
      </c>
      <c r="D2761" s="51" t="s">
        <v>5837</v>
      </c>
      <c r="E2761" s="51" t="s">
        <v>5836</v>
      </c>
      <c r="F2761" s="51" t="s">
        <v>29</v>
      </c>
    </row>
    <row r="2762" spans="1:6">
      <c r="A2762" s="51" t="s">
        <v>5838</v>
      </c>
      <c r="B2762" s="51" t="s">
        <v>291</v>
      </c>
      <c r="C2762" s="52">
        <v>34156</v>
      </c>
      <c r="D2762" s="51" t="s">
        <v>5839</v>
      </c>
      <c r="E2762" s="51" t="s">
        <v>5838</v>
      </c>
      <c r="F2762" s="51" t="s">
        <v>35</v>
      </c>
    </row>
    <row r="2763" spans="1:6">
      <c r="A2763" s="51" t="s">
        <v>5840</v>
      </c>
      <c r="B2763" s="51" t="s">
        <v>2041</v>
      </c>
      <c r="C2763" s="52">
        <v>23328</v>
      </c>
      <c r="D2763" s="51" t="s">
        <v>5841</v>
      </c>
      <c r="E2763" s="51" t="s">
        <v>5840</v>
      </c>
      <c r="F2763" s="51" t="s">
        <v>29</v>
      </c>
    </row>
    <row r="2764" spans="1:6">
      <c r="A2764" s="51" t="s">
        <v>5842</v>
      </c>
      <c r="B2764" s="51" t="s">
        <v>142</v>
      </c>
      <c r="C2764" s="52">
        <v>34229</v>
      </c>
      <c r="D2764" s="51" t="s">
        <v>5843</v>
      </c>
      <c r="E2764" s="51" t="s">
        <v>5842</v>
      </c>
      <c r="F2764" s="51" t="s">
        <v>130</v>
      </c>
    </row>
    <row r="2765" spans="1:6">
      <c r="A2765" s="51" t="s">
        <v>5844</v>
      </c>
      <c r="B2765" s="51" t="s">
        <v>419</v>
      </c>
      <c r="C2765" s="52">
        <v>35003</v>
      </c>
      <c r="D2765" s="51" t="s">
        <v>5845</v>
      </c>
      <c r="E2765" s="51" t="s">
        <v>5844</v>
      </c>
      <c r="F2765" s="51" t="s">
        <v>151</v>
      </c>
    </row>
    <row r="2766" spans="1:6">
      <c r="A2766" s="51" t="s">
        <v>5846</v>
      </c>
      <c r="B2766" s="51" t="s">
        <v>191</v>
      </c>
      <c r="C2766" s="52">
        <v>22640</v>
      </c>
      <c r="D2766" s="51" t="s">
        <v>5847</v>
      </c>
      <c r="E2766" s="51" t="s">
        <v>5846</v>
      </c>
      <c r="F2766" s="51" t="s">
        <v>29</v>
      </c>
    </row>
    <row r="2767" spans="1:6">
      <c r="A2767" s="51" t="s">
        <v>5848</v>
      </c>
      <c r="B2767" s="51" t="s">
        <v>108</v>
      </c>
      <c r="C2767" s="52">
        <v>35974</v>
      </c>
      <c r="D2767" s="51" t="s">
        <v>5849</v>
      </c>
      <c r="E2767" s="51" t="s">
        <v>5848</v>
      </c>
      <c r="F2767" s="51" t="s">
        <v>1418</v>
      </c>
    </row>
    <row r="2768" spans="1:6">
      <c r="A2768" s="51" t="s">
        <v>5850</v>
      </c>
      <c r="B2768" s="51" t="s">
        <v>419</v>
      </c>
      <c r="C2768" s="52">
        <v>23768</v>
      </c>
      <c r="D2768" s="51" t="s">
        <v>5851</v>
      </c>
      <c r="E2768" s="51" t="s">
        <v>5850</v>
      </c>
      <c r="F2768" s="51" t="s">
        <v>29</v>
      </c>
    </row>
    <row r="2769" spans="1:6">
      <c r="A2769" s="51" t="s">
        <v>5852</v>
      </c>
      <c r="B2769" s="51" t="s">
        <v>419</v>
      </c>
      <c r="C2769" s="52">
        <v>22150</v>
      </c>
      <c r="D2769" s="51" t="s">
        <v>5853</v>
      </c>
      <c r="E2769" s="51" t="s">
        <v>5852</v>
      </c>
      <c r="F2769" s="51" t="s">
        <v>29</v>
      </c>
    </row>
    <row r="2770" spans="1:6">
      <c r="A2770" s="51" t="s">
        <v>5854</v>
      </c>
      <c r="B2770" s="51" t="s">
        <v>419</v>
      </c>
      <c r="C2770" s="52">
        <v>32957</v>
      </c>
      <c r="D2770" s="51" t="s">
        <v>5855</v>
      </c>
      <c r="E2770" s="51" t="s">
        <v>5854</v>
      </c>
      <c r="F2770" s="51" t="s">
        <v>35</v>
      </c>
    </row>
    <row r="2771" spans="1:6">
      <c r="A2771" s="51" t="s">
        <v>5856</v>
      </c>
      <c r="B2771" s="51" t="s">
        <v>419</v>
      </c>
      <c r="C2771" s="52">
        <v>35067</v>
      </c>
      <c r="D2771" s="51" t="s">
        <v>5857</v>
      </c>
      <c r="E2771" s="51" t="s">
        <v>5856</v>
      </c>
      <c r="F2771" s="51" t="s">
        <v>151</v>
      </c>
    </row>
    <row r="2772" spans="1:6">
      <c r="A2772" s="51" t="s">
        <v>5858</v>
      </c>
      <c r="B2772" s="51" t="s">
        <v>149</v>
      </c>
      <c r="C2772" s="52">
        <v>35673</v>
      </c>
      <c r="D2772" s="51" t="s">
        <v>5859</v>
      </c>
      <c r="E2772" s="51" t="s">
        <v>5858</v>
      </c>
      <c r="F2772" s="51" t="s">
        <v>151</v>
      </c>
    </row>
    <row r="2773" spans="1:6">
      <c r="A2773" s="51" t="s">
        <v>5860</v>
      </c>
      <c r="B2773" s="51" t="s">
        <v>149</v>
      </c>
      <c r="C2773" s="52">
        <v>22984</v>
      </c>
      <c r="D2773" s="51" t="s">
        <v>5861</v>
      </c>
      <c r="E2773" s="51" t="s">
        <v>5860</v>
      </c>
      <c r="F2773" s="51" t="s">
        <v>29</v>
      </c>
    </row>
    <row r="2774" spans="1:6">
      <c r="A2774" s="51" t="s">
        <v>5862</v>
      </c>
      <c r="B2774" s="51" t="s">
        <v>108</v>
      </c>
      <c r="C2774" s="52">
        <v>34475</v>
      </c>
      <c r="D2774" s="51" t="s">
        <v>5863</v>
      </c>
      <c r="E2774" s="51" t="s">
        <v>5862</v>
      </c>
      <c r="F2774" s="51" t="s">
        <v>130</v>
      </c>
    </row>
    <row r="2775" spans="1:6">
      <c r="A2775" s="51" t="s">
        <v>5864</v>
      </c>
      <c r="B2775" s="51" t="s">
        <v>249</v>
      </c>
      <c r="C2775" s="52">
        <v>33907</v>
      </c>
      <c r="D2775" s="51" t="s">
        <v>361</v>
      </c>
      <c r="E2775" s="51" t="s">
        <v>5864</v>
      </c>
      <c r="F2775" s="51" t="s">
        <v>35</v>
      </c>
    </row>
    <row r="2776" spans="1:6">
      <c r="A2776" s="51" t="s">
        <v>5865</v>
      </c>
      <c r="B2776" s="51" t="s">
        <v>249</v>
      </c>
      <c r="C2776" s="52">
        <v>31910</v>
      </c>
      <c r="D2776" s="51" t="s">
        <v>5866</v>
      </c>
      <c r="E2776" s="51" t="s">
        <v>5865</v>
      </c>
      <c r="F2776" s="51" t="s">
        <v>35</v>
      </c>
    </row>
    <row r="2777" spans="1:6">
      <c r="A2777" s="51" t="s">
        <v>5867</v>
      </c>
      <c r="B2777" s="51" t="s">
        <v>2970</v>
      </c>
      <c r="C2777" s="52">
        <v>34394</v>
      </c>
      <c r="D2777" s="51" t="s">
        <v>5868</v>
      </c>
      <c r="E2777" s="51" t="s">
        <v>5867</v>
      </c>
      <c r="F2777" s="51" t="s">
        <v>130</v>
      </c>
    </row>
    <row r="2778" spans="1:6">
      <c r="A2778" s="51" t="s">
        <v>5869</v>
      </c>
      <c r="B2778" s="51" t="s">
        <v>4156</v>
      </c>
      <c r="C2778" s="52">
        <v>24211</v>
      </c>
      <c r="D2778" s="51" t="s">
        <v>5870</v>
      </c>
      <c r="E2778" s="51" t="s">
        <v>5869</v>
      </c>
      <c r="F2778" s="51" t="s">
        <v>29</v>
      </c>
    </row>
    <row r="2779" spans="1:6">
      <c r="A2779" s="51" t="s">
        <v>5871</v>
      </c>
      <c r="B2779" s="51" t="s">
        <v>198</v>
      </c>
      <c r="C2779" s="52">
        <v>35059</v>
      </c>
      <c r="D2779" s="51" t="s">
        <v>5872</v>
      </c>
      <c r="E2779" s="51" t="s">
        <v>5871</v>
      </c>
      <c r="F2779" s="51" t="s">
        <v>151</v>
      </c>
    </row>
    <row r="2780" spans="1:6">
      <c r="A2780" s="51" t="s">
        <v>5873</v>
      </c>
      <c r="B2780" s="51" t="s">
        <v>508</v>
      </c>
      <c r="C2780" s="52">
        <v>33245</v>
      </c>
      <c r="D2780" s="51" t="s">
        <v>5874</v>
      </c>
      <c r="E2780" s="51" t="s">
        <v>5873</v>
      </c>
      <c r="F2780" s="51" t="s">
        <v>35</v>
      </c>
    </row>
    <row r="2781" spans="1:6">
      <c r="A2781" s="51" t="s">
        <v>5875</v>
      </c>
      <c r="B2781" s="51" t="s">
        <v>272</v>
      </c>
      <c r="C2781" s="52">
        <v>34703</v>
      </c>
      <c r="D2781" s="51" t="s">
        <v>5876</v>
      </c>
      <c r="E2781" s="51" t="s">
        <v>5875</v>
      </c>
      <c r="F2781" s="51" t="s">
        <v>130</v>
      </c>
    </row>
    <row r="2782" spans="1:6">
      <c r="A2782" s="51" t="s">
        <v>5877</v>
      </c>
      <c r="B2782" s="51" t="s">
        <v>108</v>
      </c>
      <c r="C2782" s="52">
        <v>34386</v>
      </c>
      <c r="D2782" s="51" t="s">
        <v>5878</v>
      </c>
      <c r="E2782" s="51" t="s">
        <v>5877</v>
      </c>
      <c r="F2782" s="51" t="s">
        <v>130</v>
      </c>
    </row>
    <row r="2783" spans="1:6">
      <c r="A2783" s="51" t="s">
        <v>5879</v>
      </c>
      <c r="B2783" s="51" t="s">
        <v>57</v>
      </c>
      <c r="C2783" s="52">
        <v>28326</v>
      </c>
      <c r="D2783" s="51" t="s">
        <v>5880</v>
      </c>
      <c r="E2783" s="51" t="s">
        <v>5879</v>
      </c>
      <c r="F2783" s="51" t="s">
        <v>35</v>
      </c>
    </row>
    <row r="2784" spans="1:6">
      <c r="A2784" s="51" t="s">
        <v>5881</v>
      </c>
      <c r="B2784" s="51" t="s">
        <v>329</v>
      </c>
      <c r="C2784" s="52">
        <v>33277</v>
      </c>
      <c r="D2784" s="51" t="s">
        <v>5882</v>
      </c>
      <c r="E2784" s="51" t="s">
        <v>5881</v>
      </c>
      <c r="F2784" s="51" t="s">
        <v>35</v>
      </c>
    </row>
    <row r="2785" spans="1:6">
      <c r="A2785" s="51" t="s">
        <v>5883</v>
      </c>
      <c r="B2785" s="51" t="s">
        <v>2206</v>
      </c>
      <c r="C2785" s="52">
        <v>30249</v>
      </c>
      <c r="D2785" s="51" t="s">
        <v>5884</v>
      </c>
      <c r="E2785" s="51" t="s">
        <v>5883</v>
      </c>
      <c r="F2785" s="51" t="s">
        <v>35</v>
      </c>
    </row>
    <row r="2786" spans="1:6">
      <c r="A2786" s="51" t="s">
        <v>5885</v>
      </c>
      <c r="B2786" s="51" t="s">
        <v>142</v>
      </c>
      <c r="C2786" s="52">
        <v>24906</v>
      </c>
      <c r="D2786" s="51" t="s">
        <v>5886</v>
      </c>
      <c r="E2786" s="51" t="s">
        <v>5885</v>
      </c>
      <c r="F2786" s="51" t="s">
        <v>29</v>
      </c>
    </row>
    <row r="2787" spans="1:6">
      <c r="A2787" s="51" t="s">
        <v>5887</v>
      </c>
      <c r="B2787" s="51" t="s">
        <v>5888</v>
      </c>
      <c r="C2787" s="52">
        <v>31740</v>
      </c>
      <c r="D2787" s="51" t="s">
        <v>5889</v>
      </c>
      <c r="E2787" s="51" t="s">
        <v>5887</v>
      </c>
      <c r="F2787" s="51" t="s">
        <v>35</v>
      </c>
    </row>
    <row r="2788" spans="1:6">
      <c r="A2788" s="51" t="s">
        <v>5890</v>
      </c>
      <c r="B2788" s="51" t="s">
        <v>176</v>
      </c>
      <c r="C2788" s="52">
        <v>20721</v>
      </c>
      <c r="D2788" s="51" t="s">
        <v>5891</v>
      </c>
      <c r="E2788" s="51" t="s">
        <v>5890</v>
      </c>
      <c r="F2788" s="51" t="s">
        <v>29</v>
      </c>
    </row>
    <row r="2789" spans="1:6">
      <c r="A2789" s="51" t="s">
        <v>5892</v>
      </c>
      <c r="B2789" s="51" t="s">
        <v>91</v>
      </c>
      <c r="C2789" s="52">
        <v>33317</v>
      </c>
      <c r="D2789" s="51" t="s">
        <v>5893</v>
      </c>
      <c r="E2789" s="51" t="s">
        <v>5892</v>
      </c>
      <c r="F2789" s="51" t="s">
        <v>35</v>
      </c>
    </row>
    <row r="2790" spans="1:6">
      <c r="A2790" s="51" t="s">
        <v>5894</v>
      </c>
      <c r="B2790" s="51" t="s">
        <v>1116</v>
      </c>
      <c r="C2790" s="52">
        <v>20817</v>
      </c>
      <c r="D2790" s="51" t="s">
        <v>5895</v>
      </c>
      <c r="E2790" s="51" t="s">
        <v>5894</v>
      </c>
      <c r="F2790" s="51" t="s">
        <v>29</v>
      </c>
    </row>
    <row r="2791" spans="1:6">
      <c r="A2791" s="51" t="s">
        <v>5896</v>
      </c>
      <c r="B2791" s="51" t="s">
        <v>57</v>
      </c>
      <c r="C2791" s="52">
        <v>35116</v>
      </c>
      <c r="D2791" s="51" t="s">
        <v>5897</v>
      </c>
      <c r="E2791" s="51" t="s">
        <v>5896</v>
      </c>
      <c r="F2791" s="51" t="s">
        <v>151</v>
      </c>
    </row>
    <row r="2792" spans="1:6">
      <c r="A2792" s="51" t="s">
        <v>5898</v>
      </c>
      <c r="B2792" s="51" t="s">
        <v>116</v>
      </c>
      <c r="C2792" s="52">
        <v>26233</v>
      </c>
      <c r="D2792" s="51" t="s">
        <v>5899</v>
      </c>
      <c r="E2792" s="51" t="s">
        <v>5898</v>
      </c>
      <c r="F2792" s="51" t="s">
        <v>35</v>
      </c>
    </row>
    <row r="2793" spans="1:6">
      <c r="A2793" s="51" t="s">
        <v>5900</v>
      </c>
      <c r="B2793" s="51" t="s">
        <v>395</v>
      </c>
      <c r="C2793" s="52">
        <v>35519</v>
      </c>
      <c r="D2793" s="51" t="s">
        <v>5901</v>
      </c>
      <c r="E2793" s="51" t="s">
        <v>5900</v>
      </c>
      <c r="F2793" s="51" t="s">
        <v>151</v>
      </c>
    </row>
    <row r="2794" spans="1:6">
      <c r="A2794" s="51" t="s">
        <v>5902</v>
      </c>
      <c r="B2794" s="51" t="s">
        <v>2071</v>
      </c>
      <c r="C2794" s="52">
        <v>25358</v>
      </c>
      <c r="D2794" s="51" t="s">
        <v>5903</v>
      </c>
      <c r="E2794" s="51" t="s">
        <v>5902</v>
      </c>
      <c r="F2794" s="51" t="s">
        <v>29</v>
      </c>
    </row>
    <row r="2795" spans="1:6">
      <c r="A2795" s="51" t="s">
        <v>5904</v>
      </c>
      <c r="B2795" s="51" t="s">
        <v>217</v>
      </c>
      <c r="C2795" s="52">
        <v>34704</v>
      </c>
      <c r="D2795" s="51" t="s">
        <v>5905</v>
      </c>
      <c r="E2795" s="51" t="s">
        <v>5904</v>
      </c>
      <c r="F2795" s="51" t="s">
        <v>130</v>
      </c>
    </row>
    <row r="2796" spans="1:6">
      <c r="A2796" s="51" t="s">
        <v>5906</v>
      </c>
      <c r="B2796" s="51" t="s">
        <v>217</v>
      </c>
      <c r="C2796" s="52">
        <v>34655</v>
      </c>
      <c r="D2796" s="51" t="s">
        <v>5907</v>
      </c>
      <c r="E2796" s="51" t="s">
        <v>5906</v>
      </c>
      <c r="F2796" s="51" t="s">
        <v>130</v>
      </c>
    </row>
    <row r="2797" spans="1:6">
      <c r="A2797" s="51" t="s">
        <v>5908</v>
      </c>
      <c r="B2797" s="51" t="s">
        <v>224</v>
      </c>
      <c r="C2797" s="52">
        <v>22600</v>
      </c>
      <c r="D2797" s="51" t="s">
        <v>5909</v>
      </c>
      <c r="E2797" s="51" t="s">
        <v>5908</v>
      </c>
      <c r="F2797" s="51" t="s">
        <v>29</v>
      </c>
    </row>
    <row r="2798" spans="1:6">
      <c r="A2798" s="51" t="s">
        <v>5910</v>
      </c>
      <c r="B2798" s="51" t="s">
        <v>224</v>
      </c>
      <c r="C2798" s="52">
        <v>32160</v>
      </c>
      <c r="D2798" s="51" t="s">
        <v>5911</v>
      </c>
      <c r="E2798" s="51" t="s">
        <v>5910</v>
      </c>
      <c r="F2798" s="51" t="s">
        <v>35</v>
      </c>
    </row>
    <row r="2799" spans="1:6">
      <c r="A2799" s="51" t="s">
        <v>5912</v>
      </c>
      <c r="B2799" s="51" t="s">
        <v>2272</v>
      </c>
      <c r="C2799" s="52">
        <v>23904</v>
      </c>
      <c r="D2799" s="51" t="s">
        <v>5913</v>
      </c>
      <c r="E2799" s="51" t="s">
        <v>5912</v>
      </c>
      <c r="F2799" s="51" t="s">
        <v>29</v>
      </c>
    </row>
    <row r="2800" spans="1:6">
      <c r="A2800" s="51" t="s">
        <v>5914</v>
      </c>
      <c r="B2800" s="51" t="s">
        <v>2071</v>
      </c>
      <c r="C2800" s="52">
        <v>29041</v>
      </c>
      <c r="D2800" s="51" t="s">
        <v>5915</v>
      </c>
      <c r="E2800" s="51" t="s">
        <v>5914</v>
      </c>
      <c r="F2800" s="51" t="s">
        <v>35</v>
      </c>
    </row>
    <row r="2801" spans="1:6">
      <c r="A2801" s="51" t="s">
        <v>5916</v>
      </c>
      <c r="B2801" s="51" t="s">
        <v>2071</v>
      </c>
      <c r="C2801" s="52">
        <v>21830</v>
      </c>
      <c r="D2801" s="51" t="s">
        <v>5917</v>
      </c>
      <c r="E2801" s="51" t="s">
        <v>5916</v>
      </c>
      <c r="F2801" s="51" t="s">
        <v>29</v>
      </c>
    </row>
    <row r="2802" spans="1:6">
      <c r="A2802" s="51" t="s">
        <v>5918</v>
      </c>
      <c r="B2802" s="51" t="s">
        <v>395</v>
      </c>
      <c r="C2802" s="52">
        <v>22629</v>
      </c>
      <c r="D2802" s="51" t="s">
        <v>5919</v>
      </c>
      <c r="E2802" s="51" t="s">
        <v>5918</v>
      </c>
      <c r="F2802" s="51" t="s">
        <v>29</v>
      </c>
    </row>
    <row r="2803" spans="1:6">
      <c r="A2803" s="51" t="s">
        <v>5920</v>
      </c>
      <c r="B2803" s="51" t="s">
        <v>395</v>
      </c>
      <c r="C2803" s="52">
        <v>32330</v>
      </c>
      <c r="D2803" s="51" t="s">
        <v>5921</v>
      </c>
      <c r="E2803" s="51" t="s">
        <v>5920</v>
      </c>
      <c r="F2803" s="51" t="s">
        <v>35</v>
      </c>
    </row>
    <row r="2804" spans="1:6">
      <c r="A2804" s="51" t="s">
        <v>5922</v>
      </c>
      <c r="B2804" s="51" t="s">
        <v>395</v>
      </c>
      <c r="C2804" s="52">
        <v>33043</v>
      </c>
      <c r="D2804" s="51" t="s">
        <v>5923</v>
      </c>
      <c r="E2804" s="51" t="s">
        <v>5922</v>
      </c>
      <c r="F2804" s="51" t="s">
        <v>35</v>
      </c>
    </row>
    <row r="2805" spans="1:6">
      <c r="A2805" s="51" t="s">
        <v>5924</v>
      </c>
      <c r="B2805" s="51" t="s">
        <v>123</v>
      </c>
      <c r="C2805" s="52">
        <v>34799</v>
      </c>
      <c r="D2805" s="51" t="s">
        <v>5925</v>
      </c>
      <c r="E2805" s="51" t="s">
        <v>5924</v>
      </c>
      <c r="F2805" s="51" t="s">
        <v>130</v>
      </c>
    </row>
    <row r="2806" spans="1:6">
      <c r="A2806" s="51" t="s">
        <v>5926</v>
      </c>
      <c r="B2806" s="51" t="s">
        <v>123</v>
      </c>
      <c r="C2806" s="52">
        <v>23320</v>
      </c>
      <c r="D2806" s="51" t="s">
        <v>5927</v>
      </c>
      <c r="E2806" s="51" t="s">
        <v>5926</v>
      </c>
      <c r="F2806" s="51" t="s">
        <v>29</v>
      </c>
    </row>
    <row r="2807" spans="1:6">
      <c r="A2807" s="51" t="s">
        <v>5928</v>
      </c>
      <c r="B2807" s="51" t="s">
        <v>128</v>
      </c>
      <c r="C2807" s="52">
        <v>34738</v>
      </c>
      <c r="D2807" s="51" t="s">
        <v>5929</v>
      </c>
      <c r="E2807" s="51" t="s">
        <v>5928</v>
      </c>
      <c r="F2807" s="51" t="s">
        <v>130</v>
      </c>
    </row>
    <row r="2808" spans="1:6">
      <c r="A2808" s="51" t="s">
        <v>5930</v>
      </c>
      <c r="B2808" s="51" t="s">
        <v>47</v>
      </c>
      <c r="C2808" s="52">
        <v>35011</v>
      </c>
      <c r="D2808" s="51" t="s">
        <v>5931</v>
      </c>
      <c r="E2808" s="51" t="s">
        <v>5930</v>
      </c>
      <c r="F2808" s="51" t="s">
        <v>151</v>
      </c>
    </row>
    <row r="2809" spans="1:6">
      <c r="A2809" s="51" t="s">
        <v>5932</v>
      </c>
      <c r="B2809" s="51" t="s">
        <v>187</v>
      </c>
      <c r="C2809" s="52">
        <v>34336</v>
      </c>
      <c r="D2809" s="51" t="s">
        <v>5933</v>
      </c>
      <c r="E2809" s="51" t="s">
        <v>5932</v>
      </c>
      <c r="F2809" s="51" t="s">
        <v>130</v>
      </c>
    </row>
    <row r="2810" spans="1:6">
      <c r="A2810" s="51" t="s">
        <v>5934</v>
      </c>
      <c r="B2810" s="51" t="s">
        <v>1653</v>
      </c>
      <c r="C2810" s="52">
        <v>26989</v>
      </c>
      <c r="D2810" s="51" t="s">
        <v>5935</v>
      </c>
      <c r="E2810" s="51" t="s">
        <v>5934</v>
      </c>
      <c r="F2810" s="51" t="s">
        <v>35</v>
      </c>
    </row>
    <row r="2811" spans="1:6">
      <c r="A2811" s="51" t="s">
        <v>5936</v>
      </c>
      <c r="B2811" s="51" t="s">
        <v>87</v>
      </c>
      <c r="C2811" s="52">
        <v>35373</v>
      </c>
      <c r="D2811" s="51" t="s">
        <v>5937</v>
      </c>
      <c r="E2811" s="51" t="s">
        <v>5936</v>
      </c>
      <c r="F2811" s="51" t="s">
        <v>151</v>
      </c>
    </row>
    <row r="2812" spans="1:6">
      <c r="A2812" s="51" t="s">
        <v>5938</v>
      </c>
      <c r="B2812" s="51" t="s">
        <v>471</v>
      </c>
      <c r="C2812" s="52">
        <v>34928</v>
      </c>
      <c r="D2812" s="51" t="s">
        <v>5939</v>
      </c>
      <c r="E2812" s="51" t="s">
        <v>5938</v>
      </c>
      <c r="F2812" s="51" t="s">
        <v>130</v>
      </c>
    </row>
    <row r="2813" spans="1:6">
      <c r="A2813" s="51" t="s">
        <v>5940</v>
      </c>
      <c r="B2813" s="51" t="s">
        <v>82</v>
      </c>
      <c r="C2813" s="52">
        <v>35715</v>
      </c>
      <c r="D2813" s="51" t="s">
        <v>5941</v>
      </c>
      <c r="E2813" s="51" t="s">
        <v>5940</v>
      </c>
      <c r="F2813" s="51" t="s">
        <v>1418</v>
      </c>
    </row>
    <row r="2814" spans="1:6">
      <c r="A2814" s="51" t="s">
        <v>5942</v>
      </c>
      <c r="B2814" s="51" t="s">
        <v>82</v>
      </c>
      <c r="C2814" s="52">
        <v>35080</v>
      </c>
      <c r="D2814" s="51" t="s">
        <v>5943</v>
      </c>
      <c r="E2814" s="51" t="s">
        <v>5942</v>
      </c>
      <c r="F2814" s="51" t="s">
        <v>151</v>
      </c>
    </row>
    <row r="2815" spans="1:6">
      <c r="A2815" s="51" t="s">
        <v>5944</v>
      </c>
      <c r="B2815" s="51" t="s">
        <v>27</v>
      </c>
      <c r="C2815" s="52">
        <v>32200</v>
      </c>
      <c r="D2815" s="51" t="s">
        <v>5945</v>
      </c>
      <c r="E2815" s="51" t="s">
        <v>5944</v>
      </c>
      <c r="F2815" s="51" t="s">
        <v>35</v>
      </c>
    </row>
    <row r="2816" spans="1:6">
      <c r="A2816" s="51" t="s">
        <v>5946</v>
      </c>
      <c r="B2816" s="51" t="s">
        <v>256</v>
      </c>
      <c r="C2816" s="52">
        <v>22127</v>
      </c>
      <c r="D2816" s="51" t="s">
        <v>5947</v>
      </c>
      <c r="E2816" s="51" t="s">
        <v>5946</v>
      </c>
      <c r="F2816" s="51" t="s">
        <v>29</v>
      </c>
    </row>
    <row r="2817" spans="1:6">
      <c r="A2817" s="51" t="s">
        <v>5948</v>
      </c>
      <c r="B2817" s="51" t="s">
        <v>198</v>
      </c>
      <c r="C2817" s="52">
        <v>24231</v>
      </c>
      <c r="D2817" s="51" t="s">
        <v>5949</v>
      </c>
      <c r="E2817" s="51" t="s">
        <v>5948</v>
      </c>
      <c r="F2817" s="51" t="s">
        <v>29</v>
      </c>
    </row>
    <row r="2818" spans="1:6">
      <c r="A2818" s="51" t="s">
        <v>5950</v>
      </c>
      <c r="B2818" s="51" t="s">
        <v>890</v>
      </c>
      <c r="C2818" s="52">
        <v>24712</v>
      </c>
      <c r="D2818" s="51" t="s">
        <v>5951</v>
      </c>
      <c r="E2818" s="51" t="s">
        <v>5950</v>
      </c>
      <c r="F2818" s="51" t="s">
        <v>29</v>
      </c>
    </row>
    <row r="2819" spans="1:6">
      <c r="A2819" s="51" t="s">
        <v>5952</v>
      </c>
      <c r="B2819" s="51" t="s">
        <v>91</v>
      </c>
      <c r="C2819" s="52">
        <v>34813</v>
      </c>
      <c r="D2819" s="51" t="s">
        <v>5953</v>
      </c>
      <c r="E2819" s="51" t="s">
        <v>5952</v>
      </c>
      <c r="F2819" s="51" t="s">
        <v>130</v>
      </c>
    </row>
    <row r="2820" spans="1:6">
      <c r="A2820" s="51" t="s">
        <v>5954</v>
      </c>
      <c r="B2820" s="51" t="s">
        <v>91</v>
      </c>
      <c r="C2820" s="52">
        <v>34752</v>
      </c>
      <c r="D2820" s="51" t="s">
        <v>5955</v>
      </c>
      <c r="E2820" s="51" t="s">
        <v>5954</v>
      </c>
      <c r="F2820" s="51" t="s">
        <v>130</v>
      </c>
    </row>
    <row r="2821" spans="1:6">
      <c r="A2821" s="51" t="s">
        <v>5956</v>
      </c>
      <c r="B2821" s="51" t="s">
        <v>91</v>
      </c>
      <c r="C2821" s="52">
        <v>34429</v>
      </c>
      <c r="D2821" s="51" t="s">
        <v>5957</v>
      </c>
      <c r="E2821" s="51" t="s">
        <v>5956</v>
      </c>
      <c r="F2821" s="51" t="s">
        <v>130</v>
      </c>
    </row>
    <row r="2822" spans="1:6">
      <c r="A2822" s="51" t="s">
        <v>5958</v>
      </c>
      <c r="B2822" s="51" t="s">
        <v>256</v>
      </c>
      <c r="C2822" s="52">
        <v>34041</v>
      </c>
      <c r="D2822" s="51" t="s">
        <v>5959</v>
      </c>
      <c r="E2822" s="51" t="s">
        <v>5958</v>
      </c>
      <c r="F2822" s="51" t="s">
        <v>35</v>
      </c>
    </row>
    <row r="2823" spans="1:6">
      <c r="A2823" s="51" t="s">
        <v>5960</v>
      </c>
      <c r="B2823" s="51" t="s">
        <v>1653</v>
      </c>
      <c r="C2823" s="52">
        <v>28132</v>
      </c>
      <c r="D2823" s="51" t="s">
        <v>5961</v>
      </c>
      <c r="E2823" s="51" t="s">
        <v>5960</v>
      </c>
      <c r="F2823" s="51" t="s">
        <v>35</v>
      </c>
    </row>
    <row r="2824" spans="1:6">
      <c r="A2824" s="51" t="s">
        <v>5962</v>
      </c>
      <c r="B2824" s="51" t="s">
        <v>256</v>
      </c>
      <c r="C2824" s="52">
        <v>29018</v>
      </c>
      <c r="D2824" s="51" t="s">
        <v>5963</v>
      </c>
      <c r="E2824" s="51" t="s">
        <v>5962</v>
      </c>
      <c r="F2824" s="51" t="s">
        <v>35</v>
      </c>
    </row>
    <row r="2825" spans="1:6">
      <c r="A2825" s="51" t="s">
        <v>5964</v>
      </c>
      <c r="B2825" s="51" t="s">
        <v>256</v>
      </c>
      <c r="C2825" s="52">
        <v>23051</v>
      </c>
      <c r="D2825" s="51" t="s">
        <v>5965</v>
      </c>
      <c r="E2825" s="51" t="s">
        <v>5964</v>
      </c>
      <c r="F2825" s="51" t="s">
        <v>29</v>
      </c>
    </row>
    <row r="2826" spans="1:6">
      <c r="A2826" s="51" t="s">
        <v>5966</v>
      </c>
      <c r="B2826" s="51" t="s">
        <v>256</v>
      </c>
      <c r="C2826" s="52">
        <v>27413</v>
      </c>
      <c r="D2826" s="51" t="s">
        <v>5967</v>
      </c>
      <c r="E2826" s="51" t="s">
        <v>5966</v>
      </c>
      <c r="F2826" s="51" t="s">
        <v>35</v>
      </c>
    </row>
    <row r="2827" spans="1:6">
      <c r="A2827" s="51" t="s">
        <v>5968</v>
      </c>
      <c r="B2827" s="51" t="s">
        <v>368</v>
      </c>
      <c r="C2827" s="52">
        <v>24994</v>
      </c>
      <c r="D2827" s="51" t="s">
        <v>5969</v>
      </c>
      <c r="E2827" s="51" t="s">
        <v>5968</v>
      </c>
      <c r="F2827" s="51" t="s">
        <v>29</v>
      </c>
    </row>
    <row r="2828" spans="1:6">
      <c r="A2828" s="51" t="s">
        <v>5970</v>
      </c>
      <c r="B2828" s="51" t="s">
        <v>471</v>
      </c>
      <c r="C2828" s="52">
        <v>22909</v>
      </c>
      <c r="D2828" s="51" t="s">
        <v>5971</v>
      </c>
      <c r="E2828" s="51" t="s">
        <v>5970</v>
      </c>
      <c r="F2828" s="51" t="s">
        <v>29</v>
      </c>
    </row>
    <row r="2829" spans="1:6">
      <c r="A2829" s="51" t="s">
        <v>5972</v>
      </c>
      <c r="B2829" s="51" t="s">
        <v>982</v>
      </c>
      <c r="C2829" s="52">
        <v>23554</v>
      </c>
      <c r="D2829" s="51" t="s">
        <v>5973</v>
      </c>
      <c r="E2829" s="51" t="s">
        <v>5972</v>
      </c>
      <c r="F2829" s="51" t="s">
        <v>29</v>
      </c>
    </row>
    <row r="2830" spans="1:6">
      <c r="A2830" s="51" t="s">
        <v>5974</v>
      </c>
      <c r="B2830" s="51" t="s">
        <v>1116</v>
      </c>
      <c r="C2830" s="52">
        <v>33872</v>
      </c>
      <c r="D2830" s="51" t="s">
        <v>5975</v>
      </c>
      <c r="E2830" s="51" t="s">
        <v>5974</v>
      </c>
      <c r="F2830" s="51" t="s">
        <v>35</v>
      </c>
    </row>
    <row r="2831" spans="1:6">
      <c r="A2831" s="51" t="s">
        <v>5976</v>
      </c>
      <c r="B2831" s="51" t="s">
        <v>2071</v>
      </c>
      <c r="C2831" s="52">
        <v>28062</v>
      </c>
      <c r="D2831" s="51" t="s">
        <v>5977</v>
      </c>
      <c r="E2831" s="51" t="s">
        <v>5976</v>
      </c>
      <c r="F2831" s="51" t="s">
        <v>35</v>
      </c>
    </row>
    <row r="2832" spans="1:6">
      <c r="A2832" s="51" t="s">
        <v>5978</v>
      </c>
      <c r="B2832" s="51" t="s">
        <v>2071</v>
      </c>
      <c r="C2832" s="52">
        <v>29361</v>
      </c>
      <c r="D2832" s="51" t="s">
        <v>5421</v>
      </c>
      <c r="E2832" s="51" t="s">
        <v>5978</v>
      </c>
      <c r="F2832" s="51" t="s">
        <v>35</v>
      </c>
    </row>
    <row r="2833" spans="1:6">
      <c r="A2833" s="51" t="s">
        <v>5979</v>
      </c>
      <c r="B2833" s="51" t="s">
        <v>1116</v>
      </c>
      <c r="C2833" s="52">
        <v>34734</v>
      </c>
      <c r="D2833" s="51" t="s">
        <v>5980</v>
      </c>
      <c r="E2833" s="51" t="s">
        <v>5979</v>
      </c>
      <c r="F2833" s="51" t="s">
        <v>130</v>
      </c>
    </row>
    <row r="2834" spans="1:6">
      <c r="A2834" s="51" t="s">
        <v>5981</v>
      </c>
      <c r="B2834" s="51" t="s">
        <v>47</v>
      </c>
      <c r="C2834" s="52">
        <v>33680</v>
      </c>
      <c r="D2834" s="51" t="s">
        <v>5982</v>
      </c>
      <c r="E2834" s="51" t="s">
        <v>5981</v>
      </c>
      <c r="F2834" s="51" t="s">
        <v>35</v>
      </c>
    </row>
    <row r="2835" spans="1:6">
      <c r="A2835" s="51" t="s">
        <v>5983</v>
      </c>
      <c r="B2835" s="51" t="s">
        <v>2071</v>
      </c>
      <c r="C2835" s="52">
        <v>29913</v>
      </c>
      <c r="D2835" s="51" t="s">
        <v>5984</v>
      </c>
      <c r="E2835" s="51" t="s">
        <v>5983</v>
      </c>
      <c r="F2835" s="51" t="s">
        <v>35</v>
      </c>
    </row>
    <row r="2836" spans="1:6">
      <c r="A2836" s="51" t="s">
        <v>5985</v>
      </c>
      <c r="B2836" s="51" t="s">
        <v>280</v>
      </c>
      <c r="C2836" s="52">
        <v>34809</v>
      </c>
      <c r="D2836" s="51" t="s">
        <v>5986</v>
      </c>
      <c r="E2836" s="51" t="s">
        <v>5985</v>
      </c>
      <c r="F2836" s="51" t="s">
        <v>130</v>
      </c>
    </row>
    <row r="2837" spans="1:6">
      <c r="A2837" s="51" t="s">
        <v>5987</v>
      </c>
      <c r="B2837" s="51" t="s">
        <v>87</v>
      </c>
      <c r="C2837" s="52">
        <v>34047</v>
      </c>
      <c r="D2837" s="51" t="s">
        <v>5988</v>
      </c>
      <c r="E2837" s="51" t="s">
        <v>5987</v>
      </c>
      <c r="F2837" s="51" t="s">
        <v>35</v>
      </c>
    </row>
    <row r="2838" spans="1:6">
      <c r="A2838" s="51" t="s">
        <v>5989</v>
      </c>
      <c r="B2838" s="51" t="s">
        <v>91</v>
      </c>
      <c r="C2838" s="52">
        <v>34711</v>
      </c>
      <c r="D2838" s="51" t="s">
        <v>5990</v>
      </c>
      <c r="E2838" s="51" t="s">
        <v>5989</v>
      </c>
      <c r="F2838" s="51" t="s">
        <v>130</v>
      </c>
    </row>
    <row r="2839" spans="1:6">
      <c r="A2839" s="51" t="s">
        <v>5991</v>
      </c>
      <c r="B2839" s="51" t="s">
        <v>2206</v>
      </c>
      <c r="C2839" s="52">
        <v>27519</v>
      </c>
      <c r="D2839" s="51" t="s">
        <v>5992</v>
      </c>
      <c r="E2839" s="51" t="s">
        <v>5991</v>
      </c>
      <c r="F2839" s="51" t="s">
        <v>35</v>
      </c>
    </row>
    <row r="2840" spans="1:6">
      <c r="A2840" s="51" t="s">
        <v>5993</v>
      </c>
      <c r="B2840" s="51" t="s">
        <v>256</v>
      </c>
      <c r="C2840" s="52">
        <v>21712</v>
      </c>
      <c r="D2840" s="51" t="s">
        <v>5994</v>
      </c>
      <c r="E2840" s="51" t="s">
        <v>5993</v>
      </c>
      <c r="F2840" s="51" t="s">
        <v>29</v>
      </c>
    </row>
    <row r="2841" spans="1:6">
      <c r="A2841" s="51" t="s">
        <v>5995</v>
      </c>
      <c r="B2841" s="51" t="s">
        <v>256</v>
      </c>
      <c r="C2841" s="52">
        <v>33505</v>
      </c>
      <c r="D2841" s="51" t="s">
        <v>5996</v>
      </c>
      <c r="E2841" s="51" t="s">
        <v>5995</v>
      </c>
      <c r="F2841" s="51" t="s">
        <v>35</v>
      </c>
    </row>
    <row r="2842" spans="1:6">
      <c r="A2842" s="51" t="s">
        <v>5997</v>
      </c>
      <c r="B2842" s="51" t="s">
        <v>256</v>
      </c>
      <c r="C2842" s="52">
        <v>34279</v>
      </c>
      <c r="D2842" s="51" t="s">
        <v>5998</v>
      </c>
      <c r="E2842" s="51" t="s">
        <v>5997</v>
      </c>
      <c r="F2842" s="51" t="s">
        <v>130</v>
      </c>
    </row>
    <row r="2843" spans="1:6">
      <c r="A2843" s="51" t="s">
        <v>5999</v>
      </c>
      <c r="B2843" s="51" t="s">
        <v>256</v>
      </c>
      <c r="C2843" s="52">
        <v>34935</v>
      </c>
      <c r="D2843" s="51" t="s">
        <v>6000</v>
      </c>
      <c r="E2843" s="51" t="s">
        <v>5999</v>
      </c>
      <c r="F2843" s="51" t="s">
        <v>130</v>
      </c>
    </row>
    <row r="2844" spans="1:6">
      <c r="A2844" s="51" t="s">
        <v>6001</v>
      </c>
      <c r="B2844" s="51" t="s">
        <v>27</v>
      </c>
      <c r="C2844" s="52">
        <v>34763</v>
      </c>
      <c r="D2844" s="51" t="s">
        <v>6002</v>
      </c>
      <c r="E2844" s="51" t="s">
        <v>6001</v>
      </c>
      <c r="F2844" s="51" t="s">
        <v>130</v>
      </c>
    </row>
    <row r="2845" spans="1:6">
      <c r="A2845" s="51" t="s">
        <v>6003</v>
      </c>
      <c r="B2845" s="51" t="s">
        <v>4156</v>
      </c>
      <c r="C2845" s="52">
        <v>17684</v>
      </c>
      <c r="D2845" s="51" t="s">
        <v>6004</v>
      </c>
      <c r="E2845" s="51" t="s">
        <v>6003</v>
      </c>
      <c r="F2845" s="51" t="s">
        <v>29</v>
      </c>
    </row>
    <row r="2846" spans="1:6">
      <c r="A2846" s="51" t="s">
        <v>6005</v>
      </c>
      <c r="B2846" s="51" t="s">
        <v>395</v>
      </c>
      <c r="C2846" s="52">
        <v>34999</v>
      </c>
      <c r="D2846" s="51" t="s">
        <v>6006</v>
      </c>
      <c r="E2846" s="51" t="s">
        <v>6005</v>
      </c>
      <c r="F2846" s="51" t="s">
        <v>151</v>
      </c>
    </row>
    <row r="2847" spans="1:6">
      <c r="A2847" s="51" t="s">
        <v>6007</v>
      </c>
      <c r="B2847" s="51" t="s">
        <v>116</v>
      </c>
      <c r="C2847" s="52">
        <v>18063</v>
      </c>
      <c r="D2847" s="51" t="s">
        <v>6008</v>
      </c>
      <c r="E2847" s="51" t="s">
        <v>6007</v>
      </c>
      <c r="F2847" s="51" t="s">
        <v>29</v>
      </c>
    </row>
    <row r="2848" spans="1:6">
      <c r="A2848" s="51" t="s">
        <v>6009</v>
      </c>
      <c r="B2848" s="51" t="s">
        <v>116</v>
      </c>
      <c r="C2848" s="52">
        <v>22492</v>
      </c>
      <c r="D2848" s="51" t="s">
        <v>6010</v>
      </c>
      <c r="E2848" s="51" t="s">
        <v>6009</v>
      </c>
      <c r="F2848" s="51" t="s">
        <v>29</v>
      </c>
    </row>
    <row r="2849" spans="1:6">
      <c r="A2849" s="51" t="s">
        <v>6011</v>
      </c>
      <c r="B2849" s="51" t="s">
        <v>515</v>
      </c>
      <c r="C2849" s="52">
        <v>23293</v>
      </c>
      <c r="D2849" s="51" t="s">
        <v>6012</v>
      </c>
      <c r="E2849" s="51" t="s">
        <v>6011</v>
      </c>
      <c r="F2849" s="51" t="s">
        <v>29</v>
      </c>
    </row>
    <row r="2850" spans="1:6">
      <c r="A2850" s="51" t="s">
        <v>6013</v>
      </c>
      <c r="B2850" s="51" t="s">
        <v>159</v>
      </c>
      <c r="C2850" s="52">
        <v>33275</v>
      </c>
      <c r="D2850" s="51" t="s">
        <v>6014</v>
      </c>
      <c r="E2850" s="51" t="s">
        <v>6013</v>
      </c>
      <c r="F2850" s="51" t="s">
        <v>35</v>
      </c>
    </row>
    <row r="2851" spans="1:6">
      <c r="A2851" s="51" t="s">
        <v>6015</v>
      </c>
      <c r="B2851" s="51" t="s">
        <v>2139</v>
      </c>
      <c r="C2851" s="52">
        <v>29018</v>
      </c>
      <c r="D2851" s="51" t="s">
        <v>6016</v>
      </c>
      <c r="E2851" s="51" t="s">
        <v>6015</v>
      </c>
      <c r="F2851" s="51" t="s">
        <v>35</v>
      </c>
    </row>
    <row r="2852" spans="1:6">
      <c r="A2852" s="51" t="s">
        <v>6017</v>
      </c>
      <c r="B2852" s="51" t="s">
        <v>191</v>
      </c>
      <c r="C2852" s="52">
        <v>33607</v>
      </c>
      <c r="D2852" s="51" t="s">
        <v>6018</v>
      </c>
      <c r="E2852" s="51" t="s">
        <v>6017</v>
      </c>
      <c r="F2852" s="51" t="s">
        <v>35</v>
      </c>
    </row>
    <row r="2853" spans="1:6">
      <c r="A2853" s="51" t="s">
        <v>6019</v>
      </c>
      <c r="B2853" s="51" t="s">
        <v>116</v>
      </c>
      <c r="C2853" s="52">
        <v>22647</v>
      </c>
      <c r="D2853" s="51" t="s">
        <v>6020</v>
      </c>
      <c r="E2853" s="51" t="s">
        <v>6019</v>
      </c>
      <c r="F2853" s="51" t="s">
        <v>29</v>
      </c>
    </row>
    <row r="2854" spans="1:6">
      <c r="A2854" s="51" t="s">
        <v>6021</v>
      </c>
      <c r="B2854" s="51" t="s">
        <v>142</v>
      </c>
      <c r="C2854" s="52">
        <v>25170</v>
      </c>
      <c r="D2854" s="51" t="s">
        <v>6022</v>
      </c>
      <c r="E2854" s="51" t="s">
        <v>6021</v>
      </c>
      <c r="F2854" s="51" t="s">
        <v>29</v>
      </c>
    </row>
    <row r="2855" spans="1:6">
      <c r="A2855" s="51" t="s">
        <v>6023</v>
      </c>
      <c r="B2855" s="51" t="s">
        <v>116</v>
      </c>
      <c r="C2855" s="52">
        <v>23170</v>
      </c>
      <c r="D2855" s="51" t="s">
        <v>6024</v>
      </c>
      <c r="E2855" s="51" t="s">
        <v>6023</v>
      </c>
      <c r="F2855" s="51" t="s">
        <v>29</v>
      </c>
    </row>
    <row r="2856" spans="1:6">
      <c r="A2856" s="51" t="s">
        <v>6025</v>
      </c>
      <c r="B2856" s="51" t="s">
        <v>861</v>
      </c>
      <c r="C2856" s="52">
        <v>34966</v>
      </c>
      <c r="D2856" s="51" t="s">
        <v>6026</v>
      </c>
      <c r="E2856" s="51" t="s">
        <v>6025</v>
      </c>
      <c r="F2856" s="51" t="s">
        <v>151</v>
      </c>
    </row>
    <row r="2857" spans="1:6">
      <c r="A2857" s="51" t="s">
        <v>6027</v>
      </c>
      <c r="B2857" s="51" t="s">
        <v>322</v>
      </c>
      <c r="C2857" s="52">
        <v>35483</v>
      </c>
      <c r="D2857" s="51" t="s">
        <v>6028</v>
      </c>
      <c r="E2857" s="51" t="s">
        <v>6027</v>
      </c>
      <c r="F2857" s="51" t="s">
        <v>151</v>
      </c>
    </row>
    <row r="2858" spans="1:6">
      <c r="A2858" s="51" t="s">
        <v>6029</v>
      </c>
      <c r="B2858" s="51" t="s">
        <v>890</v>
      </c>
      <c r="C2858" s="52">
        <v>19567</v>
      </c>
      <c r="D2858" s="51" t="s">
        <v>6030</v>
      </c>
      <c r="E2858" s="51" t="s">
        <v>6029</v>
      </c>
      <c r="F2858" s="51" t="s">
        <v>29</v>
      </c>
    </row>
    <row r="2859" spans="1:6">
      <c r="A2859" s="51" t="s">
        <v>6031</v>
      </c>
      <c r="B2859" s="51" t="s">
        <v>471</v>
      </c>
      <c r="C2859" s="52">
        <v>34816</v>
      </c>
      <c r="D2859" s="51" t="s">
        <v>6032</v>
      </c>
      <c r="E2859" s="51" t="s">
        <v>6031</v>
      </c>
      <c r="F2859" s="51" t="s">
        <v>130</v>
      </c>
    </row>
    <row r="2860" spans="1:6">
      <c r="A2860" s="51" t="s">
        <v>6033</v>
      </c>
      <c r="B2860" s="51" t="s">
        <v>2372</v>
      </c>
      <c r="C2860" s="52">
        <v>23276</v>
      </c>
      <c r="D2860" s="51" t="s">
        <v>6034</v>
      </c>
      <c r="E2860" s="51" t="s">
        <v>6033</v>
      </c>
      <c r="F2860" s="51" t="s">
        <v>29</v>
      </c>
    </row>
    <row r="2861" spans="1:6">
      <c r="A2861" s="51" t="s">
        <v>6035</v>
      </c>
      <c r="B2861" s="51" t="s">
        <v>27</v>
      </c>
      <c r="C2861" s="52">
        <v>35383</v>
      </c>
      <c r="D2861" s="51" t="s">
        <v>6036</v>
      </c>
      <c r="E2861" s="51" t="s">
        <v>6035</v>
      </c>
      <c r="F2861" s="51" t="s">
        <v>151</v>
      </c>
    </row>
    <row r="2862" spans="1:6">
      <c r="A2862" s="51" t="s">
        <v>6037</v>
      </c>
      <c r="B2862" s="51" t="s">
        <v>1653</v>
      </c>
      <c r="C2862" s="52">
        <v>24194</v>
      </c>
      <c r="D2862" s="51" t="s">
        <v>6038</v>
      </c>
      <c r="E2862" s="51" t="s">
        <v>6037</v>
      </c>
      <c r="F2862" s="51" t="s">
        <v>29</v>
      </c>
    </row>
    <row r="2863" spans="1:6">
      <c r="A2863" s="51" t="s">
        <v>6039</v>
      </c>
      <c r="C2863" s="52">
        <v>31307</v>
      </c>
      <c r="D2863" s="51" t="s">
        <v>6040</v>
      </c>
      <c r="E2863" s="51" t="s">
        <v>6039</v>
      </c>
      <c r="F2863" s="51" t="s">
        <v>35</v>
      </c>
    </row>
    <row r="2864" spans="1:6">
      <c r="A2864" s="51" t="s">
        <v>6041</v>
      </c>
      <c r="C2864" s="52">
        <v>20965</v>
      </c>
      <c r="D2864" s="51" t="s">
        <v>6042</v>
      </c>
      <c r="E2864" s="51" t="s">
        <v>6041</v>
      </c>
      <c r="F2864" s="51" t="s">
        <v>29</v>
      </c>
    </row>
    <row r="2865" spans="1:6">
      <c r="A2865" s="51" t="s">
        <v>6043</v>
      </c>
      <c r="B2865" s="51" t="s">
        <v>187</v>
      </c>
      <c r="C2865" s="52">
        <v>23721</v>
      </c>
      <c r="D2865" s="51" t="s">
        <v>6044</v>
      </c>
      <c r="E2865" s="51" t="s">
        <v>6043</v>
      </c>
      <c r="F2865" s="51" t="s">
        <v>29</v>
      </c>
    </row>
    <row r="2866" spans="1:6">
      <c r="A2866" s="51" t="s">
        <v>6045</v>
      </c>
      <c r="B2866" s="51" t="s">
        <v>3624</v>
      </c>
      <c r="C2866" s="52">
        <v>34459</v>
      </c>
      <c r="D2866" s="51" t="s">
        <v>6046</v>
      </c>
      <c r="E2866" s="51" t="s">
        <v>6045</v>
      </c>
      <c r="F2866" s="51" t="s">
        <v>130</v>
      </c>
    </row>
    <row r="2867" spans="1:6">
      <c r="A2867" s="51" t="s">
        <v>6047</v>
      </c>
      <c r="B2867" s="51" t="s">
        <v>256</v>
      </c>
      <c r="C2867" s="52">
        <v>31871</v>
      </c>
      <c r="D2867" s="51" t="s">
        <v>6048</v>
      </c>
      <c r="E2867" s="51" t="s">
        <v>6047</v>
      </c>
      <c r="F2867" s="51" t="s">
        <v>35</v>
      </c>
    </row>
    <row r="2868" spans="1:6">
      <c r="A2868" s="51" t="s">
        <v>6049</v>
      </c>
      <c r="B2868" s="51" t="s">
        <v>329</v>
      </c>
      <c r="C2868" s="52">
        <v>35544</v>
      </c>
      <c r="D2868" s="51" t="s">
        <v>6050</v>
      </c>
      <c r="E2868" s="51" t="s">
        <v>6049</v>
      </c>
      <c r="F2868" s="51" t="s">
        <v>151</v>
      </c>
    </row>
    <row r="2869" spans="1:6">
      <c r="A2869" s="51" t="s">
        <v>6051</v>
      </c>
      <c r="B2869" s="51" t="s">
        <v>515</v>
      </c>
      <c r="C2869" s="52">
        <v>28989</v>
      </c>
      <c r="D2869" s="51" t="s">
        <v>6052</v>
      </c>
      <c r="E2869" s="51" t="s">
        <v>6051</v>
      </c>
      <c r="F2869" s="51" t="s">
        <v>35</v>
      </c>
    </row>
    <row r="2870" spans="1:6">
      <c r="A2870" s="51" t="s">
        <v>6053</v>
      </c>
      <c r="B2870" s="51" t="s">
        <v>256</v>
      </c>
      <c r="C2870" s="52">
        <v>22147</v>
      </c>
      <c r="D2870" s="51" t="s">
        <v>6054</v>
      </c>
      <c r="E2870" s="51" t="s">
        <v>6053</v>
      </c>
      <c r="F2870" s="51" t="s">
        <v>29</v>
      </c>
    </row>
    <row r="2871" spans="1:6">
      <c r="A2871" s="51" t="s">
        <v>6055</v>
      </c>
      <c r="B2871" s="51" t="s">
        <v>471</v>
      </c>
      <c r="C2871" s="52">
        <v>35518</v>
      </c>
      <c r="D2871" s="51" t="s">
        <v>6056</v>
      </c>
      <c r="E2871" s="51" t="s">
        <v>6055</v>
      </c>
      <c r="F2871" s="51" t="s">
        <v>151</v>
      </c>
    </row>
    <row r="2872" spans="1:6">
      <c r="A2872" s="51" t="s">
        <v>6057</v>
      </c>
      <c r="B2872" s="51" t="s">
        <v>256</v>
      </c>
      <c r="C2872" s="52">
        <v>23128</v>
      </c>
      <c r="D2872" s="51" t="s">
        <v>6058</v>
      </c>
      <c r="E2872" s="51" t="s">
        <v>6057</v>
      </c>
      <c r="F2872" s="51" t="s">
        <v>29</v>
      </c>
    </row>
    <row r="2873" spans="1:6">
      <c r="A2873" s="51" t="s">
        <v>6059</v>
      </c>
      <c r="B2873" s="51" t="s">
        <v>2206</v>
      </c>
      <c r="C2873" s="52">
        <v>31147</v>
      </c>
      <c r="D2873" s="51" t="s">
        <v>6060</v>
      </c>
      <c r="E2873" s="51" t="s">
        <v>6059</v>
      </c>
      <c r="F2873" s="51" t="s">
        <v>35</v>
      </c>
    </row>
    <row r="2874" spans="1:6">
      <c r="A2874" s="51" t="s">
        <v>6061</v>
      </c>
      <c r="B2874" s="51" t="s">
        <v>272</v>
      </c>
      <c r="C2874" s="52">
        <v>34123</v>
      </c>
      <c r="D2874" s="51" t="s">
        <v>6062</v>
      </c>
      <c r="E2874" s="51" t="s">
        <v>6061</v>
      </c>
      <c r="F2874" s="51" t="s">
        <v>35</v>
      </c>
    </row>
    <row r="2875" spans="1:6">
      <c r="A2875" s="51" t="s">
        <v>6063</v>
      </c>
      <c r="B2875" s="51" t="s">
        <v>27</v>
      </c>
      <c r="C2875" s="52">
        <v>34142</v>
      </c>
      <c r="D2875" s="51" t="s">
        <v>3871</v>
      </c>
      <c r="E2875" s="51" t="s">
        <v>6063</v>
      </c>
      <c r="F2875" s="51" t="s">
        <v>35</v>
      </c>
    </row>
    <row r="2876" spans="1:6">
      <c r="A2876" s="51" t="s">
        <v>6064</v>
      </c>
      <c r="B2876" s="51" t="s">
        <v>191</v>
      </c>
      <c r="C2876" s="52">
        <v>35473</v>
      </c>
      <c r="D2876" s="51" t="s">
        <v>6065</v>
      </c>
      <c r="E2876" s="51" t="s">
        <v>6064</v>
      </c>
      <c r="F2876" s="51" t="s">
        <v>151</v>
      </c>
    </row>
    <row r="2877" spans="1:6">
      <c r="A2877" s="51" t="s">
        <v>6066</v>
      </c>
      <c r="B2877" s="51" t="s">
        <v>395</v>
      </c>
      <c r="C2877" s="52">
        <v>35412</v>
      </c>
      <c r="D2877" s="51" t="s">
        <v>6067</v>
      </c>
      <c r="E2877" s="51" t="s">
        <v>6066</v>
      </c>
      <c r="F2877" s="51" t="s">
        <v>151</v>
      </c>
    </row>
    <row r="2878" spans="1:6">
      <c r="A2878" s="51" t="s">
        <v>6068</v>
      </c>
      <c r="B2878" s="51" t="s">
        <v>159</v>
      </c>
      <c r="C2878" s="52">
        <v>34936</v>
      </c>
      <c r="D2878" s="51" t="s">
        <v>6069</v>
      </c>
      <c r="E2878" s="51" t="s">
        <v>6068</v>
      </c>
      <c r="F2878" s="51" t="s">
        <v>130</v>
      </c>
    </row>
    <row r="2879" spans="1:6">
      <c r="A2879" s="51" t="s">
        <v>6070</v>
      </c>
      <c r="B2879" s="51" t="s">
        <v>419</v>
      </c>
      <c r="C2879" s="52">
        <v>35751</v>
      </c>
      <c r="D2879" s="51" t="s">
        <v>6071</v>
      </c>
      <c r="E2879" s="51" t="s">
        <v>6070</v>
      </c>
      <c r="F2879" s="51" t="s">
        <v>1418</v>
      </c>
    </row>
    <row r="2880" spans="1:6">
      <c r="A2880" s="51" t="s">
        <v>6072</v>
      </c>
      <c r="B2880" s="51" t="s">
        <v>419</v>
      </c>
      <c r="C2880" s="52">
        <v>34241</v>
      </c>
      <c r="D2880" s="51" t="s">
        <v>6073</v>
      </c>
      <c r="E2880" s="51" t="s">
        <v>6072</v>
      </c>
      <c r="F2880" s="51" t="s">
        <v>130</v>
      </c>
    </row>
    <row r="2881" spans="1:6">
      <c r="A2881" s="51" t="s">
        <v>6074</v>
      </c>
      <c r="B2881" s="51" t="s">
        <v>419</v>
      </c>
      <c r="C2881" s="52">
        <v>34756</v>
      </c>
      <c r="D2881" s="51" t="s">
        <v>6075</v>
      </c>
      <c r="E2881" s="51" t="s">
        <v>6074</v>
      </c>
      <c r="F2881" s="51" t="s">
        <v>130</v>
      </c>
    </row>
    <row r="2882" spans="1:6">
      <c r="A2882" s="51" t="s">
        <v>6076</v>
      </c>
      <c r="B2882" s="51" t="s">
        <v>108</v>
      </c>
      <c r="C2882" s="52">
        <v>34801</v>
      </c>
      <c r="D2882" s="51" t="s">
        <v>6077</v>
      </c>
      <c r="E2882" s="51" t="s">
        <v>6076</v>
      </c>
      <c r="F2882" s="51" t="s">
        <v>130</v>
      </c>
    </row>
    <row r="2883" spans="1:6">
      <c r="A2883" s="51" t="s">
        <v>6078</v>
      </c>
      <c r="B2883" s="51" t="s">
        <v>142</v>
      </c>
      <c r="C2883" s="52">
        <v>35141</v>
      </c>
      <c r="D2883" s="51" t="s">
        <v>6079</v>
      </c>
      <c r="E2883" s="51" t="s">
        <v>6078</v>
      </c>
      <c r="F2883" s="51" t="s">
        <v>151</v>
      </c>
    </row>
    <row r="2884" spans="1:6">
      <c r="A2884" s="51" t="s">
        <v>6080</v>
      </c>
      <c r="B2884" s="51" t="s">
        <v>108</v>
      </c>
      <c r="C2884" s="52">
        <v>35700</v>
      </c>
      <c r="D2884" s="51" t="s">
        <v>6081</v>
      </c>
      <c r="E2884" s="51" t="s">
        <v>6080</v>
      </c>
      <c r="F2884" s="51" t="s">
        <v>1418</v>
      </c>
    </row>
    <row r="2885" spans="1:6">
      <c r="A2885" s="51" t="s">
        <v>6082</v>
      </c>
      <c r="B2885" s="51" t="s">
        <v>2189</v>
      </c>
      <c r="C2885" s="52">
        <v>25815</v>
      </c>
      <c r="D2885" s="51" t="s">
        <v>6083</v>
      </c>
      <c r="E2885" s="51" t="s">
        <v>6082</v>
      </c>
      <c r="F2885" s="51" t="s">
        <v>35</v>
      </c>
    </row>
    <row r="2886" spans="1:6">
      <c r="A2886" s="51" t="s">
        <v>6084</v>
      </c>
      <c r="C2886" s="52">
        <v>20033</v>
      </c>
      <c r="D2886" s="51" t="s">
        <v>6085</v>
      </c>
      <c r="E2886" s="51" t="s">
        <v>6084</v>
      </c>
      <c r="F2886" s="51" t="s">
        <v>29</v>
      </c>
    </row>
    <row r="2887" spans="1:6">
      <c r="A2887" s="51" t="s">
        <v>6086</v>
      </c>
      <c r="B2887" s="51" t="s">
        <v>82</v>
      </c>
      <c r="C2887" s="52">
        <v>35191</v>
      </c>
      <c r="D2887" s="51" t="s">
        <v>6087</v>
      </c>
      <c r="E2887" s="51" t="s">
        <v>6086</v>
      </c>
      <c r="F2887" s="51" t="s">
        <v>151</v>
      </c>
    </row>
    <row r="2888" spans="1:6">
      <c r="A2888" s="51" t="s">
        <v>6088</v>
      </c>
      <c r="B2888" s="51" t="s">
        <v>508</v>
      </c>
      <c r="C2888" s="52">
        <v>35691</v>
      </c>
      <c r="D2888" s="51" t="s">
        <v>6089</v>
      </c>
      <c r="E2888" s="51" t="s">
        <v>6088</v>
      </c>
      <c r="F2888" s="51" t="s">
        <v>1418</v>
      </c>
    </row>
    <row r="2889" spans="1:6">
      <c r="A2889" s="51" t="s">
        <v>6090</v>
      </c>
      <c r="B2889" s="51" t="s">
        <v>91</v>
      </c>
      <c r="C2889" s="52">
        <v>35531</v>
      </c>
      <c r="D2889" s="51" t="s">
        <v>6091</v>
      </c>
      <c r="E2889" s="51" t="s">
        <v>6090</v>
      </c>
      <c r="F2889" s="51" t="s">
        <v>151</v>
      </c>
    </row>
    <row r="2890" spans="1:6">
      <c r="A2890" s="51" t="s">
        <v>6092</v>
      </c>
      <c r="B2890" s="51" t="s">
        <v>295</v>
      </c>
      <c r="C2890" s="52">
        <v>23167</v>
      </c>
      <c r="D2890" s="51" t="s">
        <v>6093</v>
      </c>
      <c r="E2890" s="51" t="s">
        <v>6092</v>
      </c>
      <c r="F2890" s="51" t="s">
        <v>29</v>
      </c>
    </row>
    <row r="2891" spans="1:6">
      <c r="A2891" s="51" t="s">
        <v>6094</v>
      </c>
      <c r="B2891" s="51" t="s">
        <v>2329</v>
      </c>
      <c r="C2891" s="52">
        <v>25638</v>
      </c>
      <c r="D2891" s="51" t="s">
        <v>6095</v>
      </c>
      <c r="E2891" s="51" t="s">
        <v>6094</v>
      </c>
      <c r="F2891" s="51" t="s">
        <v>29</v>
      </c>
    </row>
    <row r="2892" spans="1:6">
      <c r="A2892" s="51" t="s">
        <v>6096</v>
      </c>
      <c r="B2892" s="51" t="s">
        <v>142</v>
      </c>
      <c r="C2892" s="52">
        <v>26837</v>
      </c>
      <c r="D2892" s="51" t="s">
        <v>6097</v>
      </c>
      <c r="E2892" s="51" t="s">
        <v>6096</v>
      </c>
      <c r="F2892" s="51" t="s">
        <v>35</v>
      </c>
    </row>
    <row r="2893" spans="1:6">
      <c r="A2893" s="51" t="s">
        <v>6098</v>
      </c>
      <c r="B2893" s="51" t="s">
        <v>395</v>
      </c>
      <c r="C2893" s="52">
        <v>35208</v>
      </c>
      <c r="D2893" s="51" t="s">
        <v>6099</v>
      </c>
      <c r="E2893" s="51" t="s">
        <v>6098</v>
      </c>
      <c r="F2893" s="51" t="s">
        <v>151</v>
      </c>
    </row>
    <row r="2894" spans="1:6">
      <c r="A2894" s="51" t="s">
        <v>6100</v>
      </c>
      <c r="B2894" s="51" t="s">
        <v>1116</v>
      </c>
      <c r="C2894" s="52">
        <v>34810</v>
      </c>
      <c r="D2894" s="51" t="s">
        <v>6101</v>
      </c>
      <c r="E2894" s="51" t="s">
        <v>6100</v>
      </c>
      <c r="F2894" s="51" t="s">
        <v>130</v>
      </c>
    </row>
    <row r="2895" spans="1:6">
      <c r="A2895" s="51" t="s">
        <v>6102</v>
      </c>
      <c r="B2895" s="51" t="s">
        <v>1116</v>
      </c>
      <c r="C2895" s="52">
        <v>34810</v>
      </c>
      <c r="D2895" s="51" t="s">
        <v>6103</v>
      </c>
      <c r="E2895" s="51" t="s">
        <v>6102</v>
      </c>
      <c r="F2895" s="51" t="s">
        <v>130</v>
      </c>
    </row>
    <row r="2896" spans="1:6">
      <c r="A2896" s="51" t="s">
        <v>6104</v>
      </c>
      <c r="B2896" s="51" t="s">
        <v>1089</v>
      </c>
      <c r="C2896" s="52">
        <v>25691</v>
      </c>
      <c r="D2896" s="51" t="s">
        <v>6105</v>
      </c>
      <c r="E2896" s="51" t="s">
        <v>6104</v>
      </c>
      <c r="F2896" s="51" t="s">
        <v>35</v>
      </c>
    </row>
    <row r="2897" spans="1:6">
      <c r="A2897" s="51" t="s">
        <v>6106</v>
      </c>
      <c r="B2897" s="51" t="s">
        <v>256</v>
      </c>
      <c r="C2897" s="52">
        <v>26157</v>
      </c>
      <c r="D2897" s="51" t="s">
        <v>6107</v>
      </c>
      <c r="E2897" s="51" t="s">
        <v>6106</v>
      </c>
      <c r="F2897" s="51" t="s">
        <v>35</v>
      </c>
    </row>
    <row r="2898" spans="1:6">
      <c r="A2898" s="51" t="s">
        <v>6108</v>
      </c>
      <c r="B2898" s="51" t="s">
        <v>3928</v>
      </c>
      <c r="C2898" s="52">
        <v>26679</v>
      </c>
      <c r="D2898" s="51" t="s">
        <v>6109</v>
      </c>
      <c r="E2898" s="51" t="s">
        <v>6108</v>
      </c>
      <c r="F2898" s="51" t="s">
        <v>35</v>
      </c>
    </row>
    <row r="2899" spans="1:6">
      <c r="A2899" s="51" t="s">
        <v>6110</v>
      </c>
      <c r="B2899" s="51" t="s">
        <v>890</v>
      </c>
      <c r="C2899" s="52">
        <v>32647</v>
      </c>
      <c r="D2899" s="51" t="s">
        <v>6111</v>
      </c>
      <c r="E2899" s="51" t="s">
        <v>6110</v>
      </c>
      <c r="F2899" s="51" t="s">
        <v>35</v>
      </c>
    </row>
    <row r="2900" spans="1:6">
      <c r="A2900" s="51" t="s">
        <v>6112</v>
      </c>
      <c r="B2900" s="51" t="s">
        <v>2949</v>
      </c>
      <c r="C2900" s="52">
        <v>22009</v>
      </c>
      <c r="D2900" s="51" t="s">
        <v>6113</v>
      </c>
      <c r="E2900" s="51" t="s">
        <v>6112</v>
      </c>
      <c r="F2900" s="51" t="s">
        <v>29</v>
      </c>
    </row>
    <row r="2901" spans="1:6">
      <c r="A2901" s="51" t="s">
        <v>6114</v>
      </c>
      <c r="B2901" s="51" t="s">
        <v>123</v>
      </c>
      <c r="C2901" s="52">
        <v>35328</v>
      </c>
      <c r="D2901" s="51" t="s">
        <v>6115</v>
      </c>
      <c r="E2901" s="51" t="s">
        <v>6114</v>
      </c>
      <c r="F2901" s="51" t="s">
        <v>151</v>
      </c>
    </row>
    <row r="2902" spans="1:6">
      <c r="A2902" s="51" t="s">
        <v>6116</v>
      </c>
      <c r="B2902" s="51" t="s">
        <v>191</v>
      </c>
      <c r="C2902" s="52">
        <v>35675</v>
      </c>
      <c r="D2902" s="51" t="s">
        <v>6117</v>
      </c>
      <c r="E2902" s="51" t="s">
        <v>6116</v>
      </c>
      <c r="F2902" s="51" t="s">
        <v>1418</v>
      </c>
    </row>
    <row r="2903" spans="1:6">
      <c r="A2903" s="51" t="s">
        <v>6118</v>
      </c>
      <c r="B2903" s="51" t="s">
        <v>228</v>
      </c>
      <c r="C2903" s="52">
        <v>29925</v>
      </c>
      <c r="D2903" s="51" t="s">
        <v>6119</v>
      </c>
      <c r="E2903" s="51" t="s">
        <v>6118</v>
      </c>
      <c r="F2903" s="51" t="s">
        <v>35</v>
      </c>
    </row>
    <row r="2904" spans="1:6">
      <c r="A2904" s="51" t="s">
        <v>6120</v>
      </c>
      <c r="B2904" s="51" t="s">
        <v>982</v>
      </c>
      <c r="C2904" s="52">
        <v>22819</v>
      </c>
      <c r="D2904" s="51" t="s">
        <v>6121</v>
      </c>
      <c r="E2904" s="51" t="s">
        <v>6120</v>
      </c>
      <c r="F2904" s="51" t="s">
        <v>29</v>
      </c>
    </row>
    <row r="2905" spans="1:6">
      <c r="A2905" s="51" t="s">
        <v>6122</v>
      </c>
      <c r="B2905" s="51" t="s">
        <v>108</v>
      </c>
      <c r="C2905" s="52">
        <v>35699</v>
      </c>
      <c r="D2905" s="51" t="s">
        <v>6123</v>
      </c>
      <c r="E2905" s="51" t="s">
        <v>6122</v>
      </c>
      <c r="F2905" s="51" t="s">
        <v>1418</v>
      </c>
    </row>
    <row r="2906" spans="1:6">
      <c r="A2906" s="51" t="s">
        <v>6124</v>
      </c>
      <c r="B2906" s="51" t="s">
        <v>27</v>
      </c>
      <c r="C2906" s="52">
        <v>28398</v>
      </c>
      <c r="D2906" s="51" t="s">
        <v>6125</v>
      </c>
      <c r="E2906" s="51" t="s">
        <v>6124</v>
      </c>
      <c r="F2906" s="51" t="s">
        <v>35</v>
      </c>
    </row>
    <row r="2907" spans="1:6">
      <c r="A2907" s="51" t="s">
        <v>6126</v>
      </c>
      <c r="B2907" s="51" t="s">
        <v>2623</v>
      </c>
      <c r="C2907" s="52">
        <v>22527</v>
      </c>
      <c r="D2907" s="51" t="s">
        <v>6127</v>
      </c>
      <c r="E2907" s="51" t="s">
        <v>6126</v>
      </c>
      <c r="F2907" s="51" t="s">
        <v>29</v>
      </c>
    </row>
    <row r="2908" spans="1:6">
      <c r="A2908" s="51" t="s">
        <v>6128</v>
      </c>
      <c r="B2908" s="51" t="s">
        <v>27</v>
      </c>
      <c r="C2908" s="52">
        <v>35021</v>
      </c>
      <c r="D2908" s="51" t="s">
        <v>6129</v>
      </c>
      <c r="E2908" s="51" t="s">
        <v>6128</v>
      </c>
      <c r="F2908" s="51" t="s">
        <v>151</v>
      </c>
    </row>
    <row r="2909" spans="1:6">
      <c r="A2909" s="51" t="s">
        <v>6130</v>
      </c>
      <c r="B2909" s="51" t="s">
        <v>108</v>
      </c>
      <c r="C2909" s="52">
        <v>32986</v>
      </c>
      <c r="D2909" s="51" t="s">
        <v>6131</v>
      </c>
      <c r="E2909" s="51" t="s">
        <v>6130</v>
      </c>
      <c r="F2909" s="51" t="s">
        <v>35</v>
      </c>
    </row>
    <row r="2910" spans="1:6">
      <c r="A2910" s="51" t="s">
        <v>6132</v>
      </c>
      <c r="B2910" s="51" t="s">
        <v>108</v>
      </c>
      <c r="C2910" s="52">
        <v>32380</v>
      </c>
      <c r="D2910" s="51" t="s">
        <v>6133</v>
      </c>
      <c r="E2910" s="51" t="s">
        <v>6132</v>
      </c>
      <c r="F2910" s="51" t="s">
        <v>35</v>
      </c>
    </row>
    <row r="2911" spans="1:6">
      <c r="A2911" s="51" t="s">
        <v>6134</v>
      </c>
      <c r="B2911" s="51" t="s">
        <v>108</v>
      </c>
      <c r="C2911" s="52">
        <v>22900</v>
      </c>
      <c r="D2911" s="51" t="s">
        <v>6135</v>
      </c>
      <c r="E2911" s="51" t="s">
        <v>6134</v>
      </c>
      <c r="F2911" s="51" t="s">
        <v>29</v>
      </c>
    </row>
    <row r="2912" spans="1:6">
      <c r="A2912" s="51" t="s">
        <v>6136</v>
      </c>
      <c r="B2912" s="51" t="s">
        <v>368</v>
      </c>
      <c r="C2912" s="52">
        <v>25915</v>
      </c>
      <c r="D2912" s="51" t="s">
        <v>6137</v>
      </c>
      <c r="E2912" s="51" t="s">
        <v>6136</v>
      </c>
      <c r="F2912" s="51" t="s">
        <v>35</v>
      </c>
    </row>
    <row r="2913" spans="1:6">
      <c r="A2913" s="51" t="s">
        <v>6138</v>
      </c>
      <c r="B2913" s="51" t="s">
        <v>592</v>
      </c>
      <c r="C2913" s="52">
        <v>25038</v>
      </c>
      <c r="D2913" s="51" t="s">
        <v>6139</v>
      </c>
      <c r="E2913" s="51" t="s">
        <v>6138</v>
      </c>
      <c r="F2913" s="51" t="s">
        <v>29</v>
      </c>
    </row>
    <row r="2914" spans="1:6">
      <c r="A2914" s="51" t="s">
        <v>6140</v>
      </c>
      <c r="B2914" s="51" t="s">
        <v>6141</v>
      </c>
      <c r="C2914" s="52">
        <v>23434</v>
      </c>
      <c r="D2914" s="51" t="s">
        <v>6142</v>
      </c>
      <c r="E2914" s="51" t="s">
        <v>6140</v>
      </c>
      <c r="F2914" s="51" t="s">
        <v>29</v>
      </c>
    </row>
    <row r="2915" spans="1:6">
      <c r="A2915" s="51" t="s">
        <v>6143</v>
      </c>
      <c r="B2915" s="51" t="s">
        <v>91</v>
      </c>
      <c r="C2915" s="52">
        <v>25345</v>
      </c>
      <c r="D2915" s="51" t="s">
        <v>6144</v>
      </c>
      <c r="E2915" s="51" t="s">
        <v>6143</v>
      </c>
      <c r="F2915" s="51" t="s">
        <v>29</v>
      </c>
    </row>
    <row r="2916" spans="1:6">
      <c r="A2916" s="51" t="s">
        <v>6145</v>
      </c>
      <c r="B2916" s="51" t="s">
        <v>47</v>
      </c>
      <c r="C2916" s="52">
        <v>32254</v>
      </c>
      <c r="D2916" s="51" t="s">
        <v>488</v>
      </c>
      <c r="E2916" s="51" t="s">
        <v>6145</v>
      </c>
      <c r="F2916" s="51" t="s">
        <v>35</v>
      </c>
    </row>
    <row r="2917" spans="1:6">
      <c r="A2917" s="51" t="s">
        <v>6146</v>
      </c>
      <c r="B2917" s="51" t="s">
        <v>47</v>
      </c>
      <c r="C2917" s="52">
        <v>33544</v>
      </c>
      <c r="D2917" s="51" t="s">
        <v>6147</v>
      </c>
      <c r="E2917" s="51" t="s">
        <v>6146</v>
      </c>
      <c r="F2917" s="51" t="s">
        <v>35</v>
      </c>
    </row>
    <row r="2918" spans="1:6">
      <c r="A2918" s="51" t="s">
        <v>6148</v>
      </c>
      <c r="B2918" s="51" t="s">
        <v>27</v>
      </c>
      <c r="C2918" s="52">
        <v>20131</v>
      </c>
      <c r="D2918" s="51" t="s">
        <v>6149</v>
      </c>
      <c r="E2918" s="51" t="s">
        <v>6148</v>
      </c>
      <c r="F2918" s="51" t="s">
        <v>29</v>
      </c>
    </row>
    <row r="2919" spans="1:6">
      <c r="A2919" s="51" t="s">
        <v>6150</v>
      </c>
      <c r="B2919" s="51" t="s">
        <v>47</v>
      </c>
      <c r="C2919" s="52">
        <v>23614</v>
      </c>
      <c r="D2919" s="51" t="s">
        <v>6151</v>
      </c>
      <c r="E2919" s="51" t="s">
        <v>6150</v>
      </c>
      <c r="F2919" s="51" t="s">
        <v>29</v>
      </c>
    </row>
    <row r="2920" spans="1:6">
      <c r="A2920" s="51" t="s">
        <v>6152</v>
      </c>
      <c r="B2920" s="51" t="s">
        <v>142</v>
      </c>
      <c r="C2920" s="52">
        <v>25685</v>
      </c>
      <c r="D2920" s="51" t="s">
        <v>6153</v>
      </c>
      <c r="E2920" s="51" t="s">
        <v>6152</v>
      </c>
      <c r="F2920" s="51" t="s">
        <v>35</v>
      </c>
    </row>
    <row r="2921" spans="1:6">
      <c r="A2921" s="51" t="s">
        <v>6154</v>
      </c>
      <c r="B2921" s="51" t="s">
        <v>2136</v>
      </c>
      <c r="C2921" s="52">
        <v>18708</v>
      </c>
      <c r="D2921" s="51" t="s">
        <v>6155</v>
      </c>
      <c r="E2921" s="51" t="s">
        <v>6154</v>
      </c>
      <c r="F2921" s="51" t="s">
        <v>29</v>
      </c>
    </row>
    <row r="2922" spans="1:6">
      <c r="A2922" s="51" t="s">
        <v>6156</v>
      </c>
      <c r="B2922" s="51" t="s">
        <v>142</v>
      </c>
      <c r="C2922" s="52">
        <v>25385</v>
      </c>
      <c r="D2922" s="51" t="s">
        <v>6157</v>
      </c>
      <c r="E2922" s="51" t="s">
        <v>6156</v>
      </c>
      <c r="F2922" s="51" t="s">
        <v>29</v>
      </c>
    </row>
    <row r="2923" spans="1:6">
      <c r="A2923" s="51" t="s">
        <v>6158</v>
      </c>
      <c r="B2923" s="51" t="s">
        <v>280</v>
      </c>
      <c r="C2923" s="52">
        <v>33843</v>
      </c>
      <c r="D2923" s="51" t="s">
        <v>6159</v>
      </c>
      <c r="E2923" s="51" t="s">
        <v>6158</v>
      </c>
      <c r="F2923" s="51" t="s">
        <v>35</v>
      </c>
    </row>
    <row r="2924" spans="1:6">
      <c r="A2924" s="51" t="s">
        <v>6160</v>
      </c>
      <c r="B2924" s="51" t="s">
        <v>890</v>
      </c>
      <c r="C2924" s="52">
        <v>23367</v>
      </c>
      <c r="D2924" s="51" t="s">
        <v>6161</v>
      </c>
      <c r="E2924" s="51" t="s">
        <v>6160</v>
      </c>
      <c r="F2924" s="51" t="s">
        <v>29</v>
      </c>
    </row>
    <row r="2925" spans="1:6">
      <c r="A2925" s="51" t="s">
        <v>6162</v>
      </c>
      <c r="B2925" s="51" t="s">
        <v>280</v>
      </c>
      <c r="C2925" s="52">
        <v>21369</v>
      </c>
      <c r="D2925" s="51" t="s">
        <v>336</v>
      </c>
      <c r="E2925" s="51" t="s">
        <v>6162</v>
      </c>
      <c r="F2925" s="51" t="s">
        <v>29</v>
      </c>
    </row>
    <row r="2926" spans="1:6">
      <c r="A2926" s="51" t="s">
        <v>6163</v>
      </c>
      <c r="B2926" s="51" t="s">
        <v>280</v>
      </c>
      <c r="C2926" s="52">
        <v>34489</v>
      </c>
      <c r="D2926" s="51" t="s">
        <v>6164</v>
      </c>
      <c r="E2926" s="51" t="s">
        <v>6163</v>
      </c>
      <c r="F2926" s="51" t="s">
        <v>130</v>
      </c>
    </row>
    <row r="2927" spans="1:6">
      <c r="A2927" s="51" t="s">
        <v>6165</v>
      </c>
      <c r="B2927" s="51" t="s">
        <v>329</v>
      </c>
      <c r="C2927" s="52">
        <v>35033</v>
      </c>
      <c r="D2927" s="51" t="s">
        <v>6166</v>
      </c>
      <c r="E2927" s="51" t="s">
        <v>6165</v>
      </c>
      <c r="F2927" s="51" t="s">
        <v>151</v>
      </c>
    </row>
    <row r="2928" spans="1:6">
      <c r="A2928" s="51" t="s">
        <v>6167</v>
      </c>
      <c r="B2928" s="51" t="s">
        <v>329</v>
      </c>
      <c r="C2928" s="52">
        <v>32814</v>
      </c>
      <c r="D2928" s="51" t="s">
        <v>6168</v>
      </c>
      <c r="E2928" s="51" t="s">
        <v>6167</v>
      </c>
      <c r="F2928" s="51" t="s">
        <v>35</v>
      </c>
    </row>
    <row r="2929" spans="1:6">
      <c r="A2929" s="51" t="s">
        <v>6169</v>
      </c>
      <c r="B2929" s="51" t="s">
        <v>2189</v>
      </c>
      <c r="C2929" s="52">
        <v>21990</v>
      </c>
      <c r="D2929" s="51" t="s">
        <v>6170</v>
      </c>
      <c r="E2929" s="51" t="s">
        <v>6169</v>
      </c>
      <c r="F2929" s="51" t="s">
        <v>29</v>
      </c>
    </row>
    <row r="2930" spans="1:6">
      <c r="A2930" s="51" t="s">
        <v>6171</v>
      </c>
      <c r="B2930" s="51" t="s">
        <v>2189</v>
      </c>
      <c r="C2930" s="52">
        <v>22981</v>
      </c>
      <c r="D2930" s="51" t="s">
        <v>6172</v>
      </c>
      <c r="E2930" s="51" t="s">
        <v>6171</v>
      </c>
      <c r="F2930" s="51" t="s">
        <v>29</v>
      </c>
    </row>
    <row r="2931" spans="1:6">
      <c r="A2931" s="51" t="s">
        <v>6173</v>
      </c>
      <c r="B2931" s="51" t="s">
        <v>515</v>
      </c>
      <c r="C2931" s="52">
        <v>23049</v>
      </c>
      <c r="D2931" s="51" t="s">
        <v>6174</v>
      </c>
      <c r="E2931" s="51" t="s">
        <v>6173</v>
      </c>
      <c r="F2931" s="51" t="s">
        <v>29</v>
      </c>
    </row>
    <row r="2932" spans="1:6">
      <c r="A2932" s="51" t="s">
        <v>6175</v>
      </c>
      <c r="B2932" s="51" t="s">
        <v>515</v>
      </c>
      <c r="C2932" s="52">
        <v>34697</v>
      </c>
      <c r="D2932" s="51" t="s">
        <v>6176</v>
      </c>
      <c r="E2932" s="51" t="s">
        <v>6175</v>
      </c>
      <c r="F2932" s="51" t="s">
        <v>130</v>
      </c>
    </row>
    <row r="2933" spans="1:6">
      <c r="A2933" s="51" t="s">
        <v>6177</v>
      </c>
      <c r="B2933" s="51" t="s">
        <v>515</v>
      </c>
      <c r="C2933" s="52">
        <v>34102</v>
      </c>
      <c r="D2933" s="51" t="s">
        <v>6178</v>
      </c>
      <c r="E2933" s="51" t="s">
        <v>6177</v>
      </c>
      <c r="F2933" s="51" t="s">
        <v>35</v>
      </c>
    </row>
    <row r="2934" spans="1:6">
      <c r="A2934" s="51" t="s">
        <v>6179</v>
      </c>
      <c r="B2934" s="51" t="s">
        <v>515</v>
      </c>
      <c r="C2934" s="52">
        <v>33140</v>
      </c>
      <c r="D2934" s="51" t="s">
        <v>6180</v>
      </c>
      <c r="E2934" s="51" t="s">
        <v>6179</v>
      </c>
      <c r="F2934" s="51" t="s">
        <v>35</v>
      </c>
    </row>
    <row r="2935" spans="1:6">
      <c r="A2935" s="51" t="s">
        <v>6181</v>
      </c>
      <c r="B2935" s="51" t="s">
        <v>501</v>
      </c>
      <c r="C2935" s="52">
        <v>34894</v>
      </c>
      <c r="D2935" s="51" t="s">
        <v>6182</v>
      </c>
      <c r="E2935" s="51" t="s">
        <v>6181</v>
      </c>
      <c r="F2935" s="51" t="s">
        <v>130</v>
      </c>
    </row>
    <row r="2936" spans="1:6">
      <c r="A2936" s="51" t="s">
        <v>6183</v>
      </c>
      <c r="B2936" s="51" t="s">
        <v>82</v>
      </c>
      <c r="C2936" s="52">
        <v>34325</v>
      </c>
      <c r="D2936" s="51" t="s">
        <v>6184</v>
      </c>
      <c r="E2936" s="51" t="s">
        <v>6183</v>
      </c>
      <c r="F2936" s="51" t="s">
        <v>130</v>
      </c>
    </row>
    <row r="2937" spans="1:6">
      <c r="A2937" s="51" t="s">
        <v>6185</v>
      </c>
      <c r="B2937" s="51" t="s">
        <v>82</v>
      </c>
      <c r="C2937" s="52">
        <v>21142</v>
      </c>
      <c r="D2937" s="51" t="s">
        <v>6186</v>
      </c>
      <c r="E2937" s="51" t="s">
        <v>6185</v>
      </c>
      <c r="F2937" s="51" t="s">
        <v>29</v>
      </c>
    </row>
    <row r="2938" spans="1:6">
      <c r="A2938" s="51" t="s">
        <v>6187</v>
      </c>
      <c r="B2938" s="51" t="s">
        <v>82</v>
      </c>
      <c r="C2938" s="52">
        <v>21353</v>
      </c>
      <c r="D2938" s="51" t="s">
        <v>6188</v>
      </c>
      <c r="E2938" s="51" t="s">
        <v>6187</v>
      </c>
      <c r="F2938" s="51" t="s">
        <v>29</v>
      </c>
    </row>
    <row r="2939" spans="1:6">
      <c r="A2939" s="51" t="s">
        <v>6189</v>
      </c>
      <c r="B2939" s="51" t="s">
        <v>368</v>
      </c>
      <c r="C2939" s="52">
        <v>35553</v>
      </c>
      <c r="D2939" s="51" t="s">
        <v>6190</v>
      </c>
      <c r="E2939" s="51" t="s">
        <v>6189</v>
      </c>
      <c r="F2939" s="51" t="s">
        <v>151</v>
      </c>
    </row>
    <row r="2940" spans="1:6">
      <c r="A2940" s="51" t="s">
        <v>6191</v>
      </c>
      <c r="B2940" s="51" t="s">
        <v>368</v>
      </c>
      <c r="C2940" s="52">
        <v>34568</v>
      </c>
      <c r="D2940" s="51" t="s">
        <v>6192</v>
      </c>
      <c r="E2940" s="51" t="s">
        <v>6191</v>
      </c>
      <c r="F2940" s="51" t="s">
        <v>130</v>
      </c>
    </row>
    <row r="2941" spans="1:6">
      <c r="A2941" s="51" t="s">
        <v>6193</v>
      </c>
      <c r="B2941" s="51" t="s">
        <v>57</v>
      </c>
      <c r="C2941" s="52">
        <v>34918</v>
      </c>
      <c r="D2941" s="51" t="s">
        <v>6194</v>
      </c>
      <c r="E2941" s="51" t="s">
        <v>6193</v>
      </c>
      <c r="F2941" s="51" t="s">
        <v>130</v>
      </c>
    </row>
    <row r="2942" spans="1:6">
      <c r="A2942" s="51" t="s">
        <v>6195</v>
      </c>
      <c r="B2942" s="51" t="s">
        <v>123</v>
      </c>
      <c r="C2942" s="52">
        <v>35632</v>
      </c>
      <c r="D2942" s="51" t="s">
        <v>6196</v>
      </c>
      <c r="E2942" s="51" t="s">
        <v>6195</v>
      </c>
      <c r="F2942" s="51" t="s">
        <v>151</v>
      </c>
    </row>
    <row r="2943" spans="1:6">
      <c r="A2943" s="51" t="s">
        <v>6197</v>
      </c>
      <c r="B2943" s="51" t="s">
        <v>295</v>
      </c>
      <c r="C2943" s="52">
        <v>23229</v>
      </c>
      <c r="D2943" s="51" t="s">
        <v>6198</v>
      </c>
      <c r="E2943" s="51" t="s">
        <v>6197</v>
      </c>
      <c r="F2943" s="51" t="s">
        <v>29</v>
      </c>
    </row>
    <row r="2944" spans="1:6">
      <c r="A2944" s="51" t="s">
        <v>6199</v>
      </c>
      <c r="B2944" s="51" t="s">
        <v>763</v>
      </c>
      <c r="C2944" s="52">
        <v>34032</v>
      </c>
      <c r="D2944" s="51" t="s">
        <v>6200</v>
      </c>
      <c r="E2944" s="51" t="s">
        <v>6199</v>
      </c>
      <c r="F2944" s="51" t="s">
        <v>35</v>
      </c>
    </row>
    <row r="2945" spans="1:6">
      <c r="A2945" s="51" t="s">
        <v>6201</v>
      </c>
      <c r="B2945" s="51" t="s">
        <v>1089</v>
      </c>
      <c r="C2945" s="52">
        <v>34933</v>
      </c>
      <c r="D2945" s="51" t="s">
        <v>6202</v>
      </c>
      <c r="E2945" s="51" t="s">
        <v>6201</v>
      </c>
      <c r="F2945" s="51" t="s">
        <v>130</v>
      </c>
    </row>
    <row r="2946" spans="1:6">
      <c r="A2946" s="51" t="s">
        <v>6203</v>
      </c>
      <c r="B2946" s="51" t="s">
        <v>116</v>
      </c>
      <c r="C2946" s="52">
        <v>34883</v>
      </c>
      <c r="D2946" s="51" t="s">
        <v>6204</v>
      </c>
      <c r="E2946" s="51" t="s">
        <v>6203</v>
      </c>
      <c r="F2946" s="51" t="s">
        <v>130</v>
      </c>
    </row>
    <row r="2947" spans="1:6">
      <c r="A2947" s="51" t="s">
        <v>6205</v>
      </c>
      <c r="B2947" s="51" t="s">
        <v>592</v>
      </c>
      <c r="C2947" s="52">
        <v>34776</v>
      </c>
      <c r="D2947" s="51" t="s">
        <v>6206</v>
      </c>
      <c r="E2947" s="51" t="s">
        <v>6205</v>
      </c>
      <c r="F2947" s="51" t="s">
        <v>130</v>
      </c>
    </row>
    <row r="2948" spans="1:6">
      <c r="A2948" s="51" t="s">
        <v>6207</v>
      </c>
      <c r="B2948" s="51" t="s">
        <v>2071</v>
      </c>
      <c r="C2948" s="52">
        <v>18526</v>
      </c>
      <c r="D2948" s="51" t="s">
        <v>6208</v>
      </c>
      <c r="E2948" s="51" t="s">
        <v>6207</v>
      </c>
      <c r="F2948" s="51" t="s">
        <v>29</v>
      </c>
    </row>
    <row r="2949" spans="1:6">
      <c r="A2949" s="51" t="s">
        <v>6209</v>
      </c>
      <c r="B2949" s="51" t="s">
        <v>395</v>
      </c>
      <c r="C2949" s="52">
        <v>35171</v>
      </c>
      <c r="D2949" s="51" t="s">
        <v>6210</v>
      </c>
      <c r="E2949" s="51" t="s">
        <v>6209</v>
      </c>
      <c r="F2949" s="51" t="s">
        <v>151</v>
      </c>
    </row>
    <row r="2950" spans="1:6">
      <c r="A2950" s="51" t="s">
        <v>6211</v>
      </c>
      <c r="B2950" s="51" t="s">
        <v>256</v>
      </c>
      <c r="C2950" s="52">
        <v>35634</v>
      </c>
      <c r="D2950" s="51" t="s">
        <v>6212</v>
      </c>
      <c r="E2950" s="51" t="s">
        <v>6211</v>
      </c>
      <c r="F2950" s="51" t="s">
        <v>151</v>
      </c>
    </row>
    <row r="2951" spans="1:6">
      <c r="A2951" s="51" t="s">
        <v>6213</v>
      </c>
      <c r="B2951" s="51" t="s">
        <v>1116</v>
      </c>
      <c r="C2951" s="52">
        <v>27038</v>
      </c>
      <c r="D2951" s="51" t="s">
        <v>6214</v>
      </c>
      <c r="E2951" s="51" t="s">
        <v>6213</v>
      </c>
      <c r="F2951" s="51" t="s">
        <v>35</v>
      </c>
    </row>
    <row r="2952" spans="1:6">
      <c r="A2952" s="51" t="s">
        <v>6215</v>
      </c>
      <c r="B2952" s="51" t="s">
        <v>91</v>
      </c>
      <c r="C2952" s="52">
        <v>21835</v>
      </c>
      <c r="D2952" s="51" t="s">
        <v>6216</v>
      </c>
      <c r="E2952" s="51" t="s">
        <v>6215</v>
      </c>
      <c r="F2952" s="51" t="s">
        <v>29</v>
      </c>
    </row>
    <row r="2953" spans="1:6">
      <c r="A2953" s="51" t="s">
        <v>6217</v>
      </c>
      <c r="B2953" s="51" t="s">
        <v>419</v>
      </c>
      <c r="C2953" s="52">
        <v>29701</v>
      </c>
      <c r="D2953" s="51" t="s">
        <v>6218</v>
      </c>
      <c r="E2953" s="51" t="s">
        <v>6217</v>
      </c>
      <c r="F2953" s="51" t="s">
        <v>35</v>
      </c>
    </row>
    <row r="2954" spans="1:6">
      <c r="A2954" s="51" t="s">
        <v>6219</v>
      </c>
      <c r="B2954" s="51" t="s">
        <v>27</v>
      </c>
      <c r="C2954" s="52">
        <v>25999</v>
      </c>
      <c r="D2954" s="51" t="s">
        <v>6220</v>
      </c>
      <c r="E2954" s="51" t="s">
        <v>6219</v>
      </c>
      <c r="F2954" s="51" t="s">
        <v>35</v>
      </c>
    </row>
    <row r="2955" spans="1:6">
      <c r="A2955" s="51" t="s">
        <v>6221</v>
      </c>
      <c r="B2955" s="51" t="s">
        <v>368</v>
      </c>
      <c r="C2955" s="52">
        <v>27702</v>
      </c>
      <c r="D2955" s="51" t="s">
        <v>6222</v>
      </c>
      <c r="E2955" s="51" t="s">
        <v>6221</v>
      </c>
      <c r="F2955" s="51" t="s">
        <v>35</v>
      </c>
    </row>
    <row r="2956" spans="1:6">
      <c r="A2956" s="51" t="s">
        <v>6223</v>
      </c>
      <c r="B2956" s="51" t="s">
        <v>368</v>
      </c>
      <c r="C2956" s="52">
        <v>34497</v>
      </c>
      <c r="D2956" s="51" t="s">
        <v>6224</v>
      </c>
      <c r="E2956" s="51" t="s">
        <v>6223</v>
      </c>
      <c r="F2956" s="51" t="s">
        <v>130</v>
      </c>
    </row>
    <row r="2957" spans="1:6">
      <c r="A2957" s="51" t="s">
        <v>6225</v>
      </c>
      <c r="B2957" s="51" t="s">
        <v>368</v>
      </c>
      <c r="C2957" s="52">
        <v>35032</v>
      </c>
      <c r="D2957" s="51" t="s">
        <v>6226</v>
      </c>
      <c r="E2957" s="51" t="s">
        <v>6225</v>
      </c>
      <c r="F2957" s="51" t="s">
        <v>151</v>
      </c>
    </row>
    <row r="2958" spans="1:6">
      <c r="A2958" s="51" t="s">
        <v>6227</v>
      </c>
      <c r="B2958" s="51" t="s">
        <v>368</v>
      </c>
      <c r="C2958" s="52">
        <v>34891</v>
      </c>
      <c r="D2958" s="51" t="s">
        <v>6228</v>
      </c>
      <c r="E2958" s="51" t="s">
        <v>6227</v>
      </c>
      <c r="F2958" s="51" t="s">
        <v>130</v>
      </c>
    </row>
    <row r="2959" spans="1:6">
      <c r="A2959" s="51" t="s">
        <v>6229</v>
      </c>
      <c r="B2959" s="51" t="s">
        <v>368</v>
      </c>
      <c r="C2959" s="52">
        <v>35017</v>
      </c>
      <c r="D2959" s="51" t="s">
        <v>6230</v>
      </c>
      <c r="E2959" s="51" t="s">
        <v>6229</v>
      </c>
      <c r="F2959" s="51" t="s">
        <v>151</v>
      </c>
    </row>
    <row r="2960" spans="1:6">
      <c r="A2960" s="51" t="s">
        <v>6231</v>
      </c>
      <c r="B2960" s="51" t="s">
        <v>368</v>
      </c>
      <c r="C2960" s="52">
        <v>35024</v>
      </c>
      <c r="D2960" s="51" t="s">
        <v>6232</v>
      </c>
      <c r="E2960" s="51" t="s">
        <v>6231</v>
      </c>
      <c r="F2960" s="51" t="s">
        <v>151</v>
      </c>
    </row>
    <row r="2961" spans="1:6">
      <c r="A2961" s="51" t="s">
        <v>6233</v>
      </c>
      <c r="B2961" s="51" t="s">
        <v>368</v>
      </c>
      <c r="C2961" s="52">
        <v>34942</v>
      </c>
      <c r="D2961" s="51" t="s">
        <v>6234</v>
      </c>
      <c r="E2961" s="51" t="s">
        <v>6233</v>
      </c>
      <c r="F2961" s="51" t="s">
        <v>130</v>
      </c>
    </row>
    <row r="2962" spans="1:6">
      <c r="A2962" s="51" t="s">
        <v>6235</v>
      </c>
      <c r="B2962" s="51" t="s">
        <v>368</v>
      </c>
      <c r="C2962" s="52">
        <v>34565</v>
      </c>
      <c r="D2962" s="51" t="s">
        <v>6236</v>
      </c>
      <c r="E2962" s="51" t="s">
        <v>6235</v>
      </c>
      <c r="F2962" s="51" t="s">
        <v>130</v>
      </c>
    </row>
    <row r="2963" spans="1:6">
      <c r="A2963" s="51" t="s">
        <v>6237</v>
      </c>
      <c r="B2963" s="51" t="s">
        <v>368</v>
      </c>
      <c r="C2963" s="52">
        <v>34526</v>
      </c>
      <c r="D2963" s="51" t="s">
        <v>6238</v>
      </c>
      <c r="E2963" s="51" t="s">
        <v>6237</v>
      </c>
      <c r="F2963" s="51" t="s">
        <v>130</v>
      </c>
    </row>
    <row r="2964" spans="1:6">
      <c r="A2964" s="51" t="s">
        <v>6239</v>
      </c>
      <c r="B2964" s="51" t="s">
        <v>169</v>
      </c>
      <c r="C2964" s="52">
        <v>33848</v>
      </c>
      <c r="D2964" s="51" t="s">
        <v>6240</v>
      </c>
      <c r="E2964" s="51" t="s">
        <v>6239</v>
      </c>
      <c r="F2964" s="51" t="s">
        <v>35</v>
      </c>
    </row>
    <row r="2965" spans="1:6">
      <c r="A2965" s="51" t="s">
        <v>6241</v>
      </c>
      <c r="B2965" s="51" t="s">
        <v>890</v>
      </c>
      <c r="C2965" s="52">
        <v>21493</v>
      </c>
      <c r="D2965" s="51" t="s">
        <v>6242</v>
      </c>
      <c r="E2965" s="51" t="s">
        <v>6241</v>
      </c>
      <c r="F2965" s="51" t="s">
        <v>29</v>
      </c>
    </row>
    <row r="2966" spans="1:6">
      <c r="A2966" s="51" t="s">
        <v>6243</v>
      </c>
      <c r="B2966" s="51" t="s">
        <v>890</v>
      </c>
      <c r="C2966" s="52">
        <v>19314</v>
      </c>
      <c r="D2966" s="51" t="s">
        <v>6244</v>
      </c>
      <c r="E2966" s="51" t="s">
        <v>6243</v>
      </c>
      <c r="F2966" s="51" t="s">
        <v>29</v>
      </c>
    </row>
    <row r="2967" spans="1:6">
      <c r="A2967" s="51" t="s">
        <v>6245</v>
      </c>
      <c r="B2967" s="51" t="s">
        <v>890</v>
      </c>
      <c r="C2967" s="52">
        <v>34032</v>
      </c>
      <c r="D2967" s="51" t="s">
        <v>6246</v>
      </c>
      <c r="E2967" s="51" t="s">
        <v>6245</v>
      </c>
      <c r="F2967" s="51" t="s">
        <v>35</v>
      </c>
    </row>
    <row r="2968" spans="1:6">
      <c r="A2968" s="51" t="s">
        <v>6247</v>
      </c>
      <c r="B2968" s="51" t="s">
        <v>272</v>
      </c>
      <c r="C2968" s="52">
        <v>34121</v>
      </c>
      <c r="D2968" s="51" t="s">
        <v>6248</v>
      </c>
      <c r="E2968" s="51" t="s">
        <v>6247</v>
      </c>
      <c r="F2968" s="51" t="s">
        <v>35</v>
      </c>
    </row>
    <row r="2969" spans="1:6">
      <c r="A2969" s="51" t="s">
        <v>6249</v>
      </c>
      <c r="B2969" s="51" t="s">
        <v>27</v>
      </c>
      <c r="C2969" s="52">
        <v>35746</v>
      </c>
      <c r="D2969" s="51" t="s">
        <v>6250</v>
      </c>
      <c r="E2969" s="51" t="s">
        <v>6249</v>
      </c>
      <c r="F2969" s="51" t="s">
        <v>1418</v>
      </c>
    </row>
    <row r="2970" spans="1:6">
      <c r="A2970" s="51" t="s">
        <v>6251</v>
      </c>
      <c r="B2970" s="51" t="s">
        <v>198</v>
      </c>
      <c r="C2970" s="52">
        <v>25134</v>
      </c>
      <c r="D2970" s="51" t="s">
        <v>6252</v>
      </c>
      <c r="E2970" s="51" t="s">
        <v>6251</v>
      </c>
      <c r="F2970" s="51" t="s">
        <v>29</v>
      </c>
    </row>
    <row r="2971" spans="1:6">
      <c r="A2971" s="51" t="s">
        <v>6253</v>
      </c>
      <c r="B2971" s="51" t="s">
        <v>198</v>
      </c>
      <c r="C2971" s="52">
        <v>35730</v>
      </c>
      <c r="D2971" s="51" t="s">
        <v>6254</v>
      </c>
      <c r="E2971" s="51" t="s">
        <v>6253</v>
      </c>
      <c r="F2971" s="51" t="s">
        <v>1418</v>
      </c>
    </row>
    <row r="2972" spans="1:6">
      <c r="A2972" s="51" t="s">
        <v>6255</v>
      </c>
      <c r="B2972" s="51" t="s">
        <v>280</v>
      </c>
      <c r="C2972" s="52">
        <v>34360</v>
      </c>
      <c r="D2972" s="51" t="s">
        <v>6256</v>
      </c>
      <c r="E2972" s="51" t="s">
        <v>6255</v>
      </c>
      <c r="F2972" s="51" t="s">
        <v>130</v>
      </c>
    </row>
    <row r="2973" spans="1:6">
      <c r="A2973" s="51" t="s">
        <v>6257</v>
      </c>
      <c r="B2973" s="51" t="s">
        <v>280</v>
      </c>
      <c r="C2973" s="52">
        <v>33663</v>
      </c>
      <c r="D2973" s="51" t="s">
        <v>726</v>
      </c>
      <c r="E2973" s="51" t="s">
        <v>6257</v>
      </c>
      <c r="F2973" s="51" t="s">
        <v>35</v>
      </c>
    </row>
    <row r="2974" spans="1:6">
      <c r="A2974" s="51" t="s">
        <v>6258</v>
      </c>
      <c r="B2974" s="51" t="s">
        <v>142</v>
      </c>
      <c r="C2974" s="52">
        <v>24116</v>
      </c>
      <c r="D2974" s="51" t="s">
        <v>6259</v>
      </c>
      <c r="E2974" s="51" t="s">
        <v>6258</v>
      </c>
      <c r="F2974" s="51" t="s">
        <v>29</v>
      </c>
    </row>
    <row r="2975" spans="1:6">
      <c r="A2975" s="51" t="s">
        <v>6260</v>
      </c>
      <c r="B2975" s="51" t="s">
        <v>142</v>
      </c>
      <c r="C2975" s="52">
        <v>33908</v>
      </c>
      <c r="D2975" s="51" t="s">
        <v>6261</v>
      </c>
      <c r="E2975" s="51" t="s">
        <v>6260</v>
      </c>
      <c r="F2975" s="51" t="s">
        <v>35</v>
      </c>
    </row>
    <row r="2976" spans="1:6">
      <c r="A2976" s="51" t="s">
        <v>6262</v>
      </c>
      <c r="B2976" s="51" t="s">
        <v>142</v>
      </c>
      <c r="C2976" s="52">
        <v>33908</v>
      </c>
      <c r="D2976" s="51" t="s">
        <v>6263</v>
      </c>
      <c r="E2976" s="51" t="s">
        <v>6262</v>
      </c>
      <c r="F2976" s="51" t="s">
        <v>35</v>
      </c>
    </row>
    <row r="2977" spans="1:6">
      <c r="A2977" s="51" t="s">
        <v>6264</v>
      </c>
      <c r="B2977" s="51" t="s">
        <v>142</v>
      </c>
      <c r="C2977" s="52">
        <v>35004</v>
      </c>
      <c r="D2977" s="51" t="s">
        <v>6265</v>
      </c>
      <c r="E2977" s="51" t="s">
        <v>6264</v>
      </c>
      <c r="F2977" s="51" t="s">
        <v>151</v>
      </c>
    </row>
    <row r="2978" spans="1:6">
      <c r="A2978" s="51" t="s">
        <v>6266</v>
      </c>
      <c r="B2978" s="51" t="s">
        <v>198</v>
      </c>
      <c r="C2978" s="52">
        <v>34805</v>
      </c>
      <c r="D2978" s="51" t="s">
        <v>6267</v>
      </c>
      <c r="E2978" s="51" t="s">
        <v>6266</v>
      </c>
      <c r="F2978" s="51" t="s">
        <v>130</v>
      </c>
    </row>
    <row r="2979" spans="1:6">
      <c r="A2979" s="51" t="s">
        <v>6268</v>
      </c>
      <c r="B2979" s="51" t="s">
        <v>198</v>
      </c>
      <c r="C2979" s="52">
        <v>35567</v>
      </c>
      <c r="D2979" s="51" t="s">
        <v>6269</v>
      </c>
      <c r="E2979" s="51" t="s">
        <v>6268</v>
      </c>
      <c r="F2979" s="51" t="s">
        <v>151</v>
      </c>
    </row>
    <row r="2980" spans="1:6">
      <c r="A2980" s="51" t="s">
        <v>6270</v>
      </c>
      <c r="B2980" s="51" t="s">
        <v>198</v>
      </c>
      <c r="C2980" s="52">
        <v>35123</v>
      </c>
      <c r="D2980" s="51" t="s">
        <v>6271</v>
      </c>
      <c r="E2980" s="51" t="s">
        <v>6270</v>
      </c>
      <c r="F2980" s="51" t="s">
        <v>151</v>
      </c>
    </row>
    <row r="2981" spans="1:6">
      <c r="A2981" s="51" t="s">
        <v>6272</v>
      </c>
      <c r="B2981" s="51" t="s">
        <v>890</v>
      </c>
      <c r="C2981" s="52">
        <v>35660</v>
      </c>
      <c r="D2981" s="51" t="s">
        <v>6273</v>
      </c>
      <c r="E2981" s="51" t="s">
        <v>6272</v>
      </c>
      <c r="F2981" s="51" t="s">
        <v>151</v>
      </c>
    </row>
    <row r="2982" spans="1:6">
      <c r="A2982" s="51" t="s">
        <v>6274</v>
      </c>
      <c r="B2982" s="51" t="s">
        <v>673</v>
      </c>
      <c r="C2982" s="52">
        <v>34040</v>
      </c>
      <c r="D2982" s="51" t="s">
        <v>6275</v>
      </c>
      <c r="E2982" s="51" t="s">
        <v>6274</v>
      </c>
      <c r="F2982" s="51" t="s">
        <v>35</v>
      </c>
    </row>
    <row r="2983" spans="1:6">
      <c r="A2983" s="51" t="s">
        <v>6276</v>
      </c>
      <c r="B2983" s="51" t="s">
        <v>2377</v>
      </c>
      <c r="C2983" s="52">
        <v>20743</v>
      </c>
      <c r="D2983" s="51" t="s">
        <v>6277</v>
      </c>
      <c r="E2983" s="51" t="s">
        <v>6276</v>
      </c>
      <c r="F2983" s="51" t="s">
        <v>29</v>
      </c>
    </row>
    <row r="2984" spans="1:6">
      <c r="A2984" s="51" t="s">
        <v>6278</v>
      </c>
      <c r="B2984" s="51" t="s">
        <v>45</v>
      </c>
      <c r="C2984" s="52">
        <v>24787</v>
      </c>
      <c r="D2984" s="51" t="s">
        <v>6279</v>
      </c>
      <c r="E2984" s="51" t="s">
        <v>6278</v>
      </c>
      <c r="F2984" s="51" t="s">
        <v>29</v>
      </c>
    </row>
    <row r="2985" spans="1:6">
      <c r="A2985" s="51" t="s">
        <v>6280</v>
      </c>
      <c r="B2985" s="51" t="s">
        <v>228</v>
      </c>
      <c r="C2985" s="52">
        <v>34291</v>
      </c>
      <c r="D2985" s="51" t="s">
        <v>6281</v>
      </c>
      <c r="E2985" s="51" t="s">
        <v>6280</v>
      </c>
      <c r="F2985" s="51" t="s">
        <v>130</v>
      </c>
    </row>
    <row r="2986" spans="1:6">
      <c r="A2986" s="51" t="s">
        <v>6282</v>
      </c>
      <c r="B2986" s="51" t="s">
        <v>27</v>
      </c>
      <c r="C2986" s="52">
        <v>28521</v>
      </c>
      <c r="D2986" s="51" t="s">
        <v>6283</v>
      </c>
      <c r="E2986" s="51" t="s">
        <v>6282</v>
      </c>
      <c r="F2986" s="51" t="s">
        <v>35</v>
      </c>
    </row>
    <row r="2987" spans="1:6">
      <c r="A2987" s="51" t="s">
        <v>6284</v>
      </c>
      <c r="B2987" s="51" t="s">
        <v>2245</v>
      </c>
      <c r="C2987" s="52">
        <v>24059</v>
      </c>
      <c r="D2987" s="51" t="s">
        <v>6285</v>
      </c>
      <c r="E2987" s="51" t="s">
        <v>6284</v>
      </c>
      <c r="F2987" s="51" t="s">
        <v>29</v>
      </c>
    </row>
    <row r="2988" spans="1:6">
      <c r="A2988" s="51" t="s">
        <v>6286</v>
      </c>
      <c r="B2988" s="51" t="s">
        <v>108</v>
      </c>
      <c r="C2988" s="52">
        <v>34935</v>
      </c>
      <c r="D2988" s="51" t="s">
        <v>6287</v>
      </c>
      <c r="E2988" s="51" t="s">
        <v>6286</v>
      </c>
      <c r="F2988" s="51" t="s">
        <v>130</v>
      </c>
    </row>
    <row r="2989" spans="1:6">
      <c r="A2989" s="51" t="s">
        <v>6288</v>
      </c>
      <c r="B2989" s="51" t="s">
        <v>515</v>
      </c>
      <c r="C2989" s="52">
        <v>30537</v>
      </c>
      <c r="D2989" s="51" t="s">
        <v>6289</v>
      </c>
      <c r="E2989" s="51" t="s">
        <v>6288</v>
      </c>
      <c r="F2989" s="51" t="s">
        <v>35</v>
      </c>
    </row>
    <row r="2990" spans="1:6">
      <c r="A2990" s="51" t="s">
        <v>6290</v>
      </c>
      <c r="B2990" s="51" t="s">
        <v>256</v>
      </c>
      <c r="C2990" s="52">
        <v>35138</v>
      </c>
      <c r="D2990" s="51" t="s">
        <v>6291</v>
      </c>
      <c r="E2990" s="51" t="s">
        <v>6290</v>
      </c>
      <c r="F2990" s="51" t="s">
        <v>151</v>
      </c>
    </row>
    <row r="2991" spans="1:6">
      <c r="A2991" s="51" t="s">
        <v>6292</v>
      </c>
      <c r="B2991" s="51" t="s">
        <v>155</v>
      </c>
      <c r="C2991" s="52">
        <v>34028</v>
      </c>
      <c r="D2991" s="51" t="s">
        <v>6293</v>
      </c>
      <c r="E2991" s="51" t="s">
        <v>6292</v>
      </c>
      <c r="F2991" s="51" t="s">
        <v>35</v>
      </c>
    </row>
    <row r="2992" spans="1:6">
      <c r="A2992" s="51" t="s">
        <v>6294</v>
      </c>
      <c r="B2992" s="51" t="s">
        <v>155</v>
      </c>
      <c r="C2992" s="52">
        <v>35422</v>
      </c>
      <c r="D2992" s="51" t="s">
        <v>6295</v>
      </c>
      <c r="E2992" s="51" t="s">
        <v>6294</v>
      </c>
      <c r="F2992" s="51" t="s">
        <v>151</v>
      </c>
    </row>
    <row r="2993" spans="1:6">
      <c r="A2993" s="51" t="s">
        <v>6296</v>
      </c>
      <c r="B2993" s="51" t="s">
        <v>57</v>
      </c>
      <c r="C2993" s="52">
        <v>34581</v>
      </c>
      <c r="D2993" s="51" t="s">
        <v>6297</v>
      </c>
      <c r="E2993" s="51" t="s">
        <v>6296</v>
      </c>
      <c r="F2993" s="51" t="s">
        <v>130</v>
      </c>
    </row>
    <row r="2994" spans="1:6">
      <c r="A2994" s="51" t="s">
        <v>6298</v>
      </c>
      <c r="B2994" s="51" t="s">
        <v>280</v>
      </c>
      <c r="C2994" s="52">
        <v>35653</v>
      </c>
      <c r="D2994" s="51" t="s">
        <v>6299</v>
      </c>
      <c r="E2994" s="51" t="s">
        <v>6298</v>
      </c>
      <c r="F2994" s="51" t="s">
        <v>151</v>
      </c>
    </row>
    <row r="2995" spans="1:6">
      <c r="A2995" s="51" t="s">
        <v>6300</v>
      </c>
      <c r="B2995" s="51" t="s">
        <v>27</v>
      </c>
      <c r="C2995" s="52">
        <v>35711</v>
      </c>
      <c r="D2995" s="51" t="s">
        <v>6301</v>
      </c>
      <c r="E2995" s="51" t="s">
        <v>6300</v>
      </c>
      <c r="F2995" s="51" t="s">
        <v>1418</v>
      </c>
    </row>
    <row r="2996" spans="1:6">
      <c r="A2996" s="51" t="s">
        <v>6302</v>
      </c>
      <c r="B2996" s="51" t="s">
        <v>149</v>
      </c>
      <c r="C2996" s="52">
        <v>35231</v>
      </c>
      <c r="D2996" s="51" t="s">
        <v>6303</v>
      </c>
      <c r="E2996" s="51" t="s">
        <v>6302</v>
      </c>
      <c r="F2996" s="51" t="s">
        <v>151</v>
      </c>
    </row>
    <row r="2997" spans="1:6">
      <c r="A2997" s="51" t="s">
        <v>6304</v>
      </c>
      <c r="B2997" s="51" t="s">
        <v>149</v>
      </c>
      <c r="C2997" s="52">
        <v>26102</v>
      </c>
      <c r="D2997" s="51" t="s">
        <v>6305</v>
      </c>
      <c r="E2997" s="51" t="s">
        <v>6304</v>
      </c>
      <c r="F2997" s="51" t="s">
        <v>35</v>
      </c>
    </row>
    <row r="2998" spans="1:6">
      <c r="A2998" s="51" t="s">
        <v>6306</v>
      </c>
      <c r="B2998" s="51" t="s">
        <v>149</v>
      </c>
      <c r="C2998" s="52">
        <v>34111</v>
      </c>
      <c r="D2998" s="51" t="s">
        <v>6307</v>
      </c>
      <c r="E2998" s="51" t="s">
        <v>6306</v>
      </c>
      <c r="F2998" s="51" t="s">
        <v>35</v>
      </c>
    </row>
    <row r="2999" spans="1:6">
      <c r="A2999" s="51" t="s">
        <v>6308</v>
      </c>
      <c r="B2999" s="51" t="s">
        <v>149</v>
      </c>
      <c r="C2999" s="52">
        <v>25402</v>
      </c>
      <c r="D2999" s="51" t="s">
        <v>6309</v>
      </c>
      <c r="E2999" s="51" t="s">
        <v>6308</v>
      </c>
      <c r="F2999" s="51" t="s">
        <v>29</v>
      </c>
    </row>
    <row r="3000" spans="1:6">
      <c r="A3000" s="51" t="s">
        <v>6310</v>
      </c>
      <c r="B3000" s="51" t="s">
        <v>149</v>
      </c>
      <c r="C3000" s="52">
        <v>22251</v>
      </c>
      <c r="D3000" s="51" t="s">
        <v>6311</v>
      </c>
      <c r="E3000" s="51" t="s">
        <v>6310</v>
      </c>
      <c r="F3000" s="51" t="s">
        <v>29</v>
      </c>
    </row>
    <row r="3001" spans="1:6">
      <c r="A3001" s="51" t="s">
        <v>6312</v>
      </c>
      <c r="B3001" s="51" t="s">
        <v>45</v>
      </c>
      <c r="C3001" s="52">
        <v>35291</v>
      </c>
      <c r="D3001" s="51" t="s">
        <v>6313</v>
      </c>
      <c r="E3001" s="51" t="s">
        <v>6312</v>
      </c>
      <c r="F3001" s="51" t="s">
        <v>151</v>
      </c>
    </row>
    <row r="3002" spans="1:6">
      <c r="A3002" s="51" t="s">
        <v>6314</v>
      </c>
      <c r="B3002" s="51" t="s">
        <v>45</v>
      </c>
      <c r="C3002" s="52">
        <v>35753</v>
      </c>
      <c r="D3002" s="51" t="s">
        <v>6315</v>
      </c>
      <c r="E3002" s="51" t="s">
        <v>6314</v>
      </c>
      <c r="F3002" s="51" t="s">
        <v>1418</v>
      </c>
    </row>
    <row r="3003" spans="1:6">
      <c r="A3003" s="51" t="s">
        <v>6316</v>
      </c>
      <c r="B3003" s="51" t="s">
        <v>1653</v>
      </c>
      <c r="C3003" s="52">
        <v>27246</v>
      </c>
      <c r="D3003" s="51" t="s">
        <v>6317</v>
      </c>
      <c r="E3003" s="51" t="s">
        <v>6316</v>
      </c>
      <c r="F3003" s="51" t="s">
        <v>35</v>
      </c>
    </row>
    <row r="3004" spans="1:6">
      <c r="A3004" s="51" t="s">
        <v>6318</v>
      </c>
      <c r="B3004" s="51" t="s">
        <v>1653</v>
      </c>
      <c r="C3004" s="52">
        <v>20819</v>
      </c>
      <c r="D3004" s="51" t="s">
        <v>6319</v>
      </c>
      <c r="E3004" s="51" t="s">
        <v>6318</v>
      </c>
      <c r="F3004" s="51" t="s">
        <v>29</v>
      </c>
    </row>
    <row r="3005" spans="1:6">
      <c r="A3005" s="51" t="s">
        <v>6320</v>
      </c>
      <c r="B3005" s="51" t="s">
        <v>25</v>
      </c>
      <c r="C3005" s="52">
        <v>26051</v>
      </c>
      <c r="D3005" s="51" t="s">
        <v>6321</v>
      </c>
      <c r="E3005" s="51" t="s">
        <v>6320</v>
      </c>
      <c r="F3005" s="51" t="s">
        <v>35</v>
      </c>
    </row>
    <row r="3006" spans="1:6">
      <c r="A3006" s="51" t="s">
        <v>6322</v>
      </c>
      <c r="C3006" s="52">
        <v>22416</v>
      </c>
      <c r="D3006" s="51" t="s">
        <v>6323</v>
      </c>
      <c r="E3006" s="51" t="s">
        <v>6322</v>
      </c>
      <c r="F3006" s="51" t="s">
        <v>29</v>
      </c>
    </row>
    <row r="3007" spans="1:6">
      <c r="A3007" s="51" t="s">
        <v>6324</v>
      </c>
      <c r="B3007" s="51" t="s">
        <v>155</v>
      </c>
      <c r="C3007" s="52">
        <v>24554</v>
      </c>
      <c r="D3007" s="51" t="s">
        <v>6325</v>
      </c>
      <c r="E3007" s="51" t="s">
        <v>6324</v>
      </c>
      <c r="F3007" s="51" t="s">
        <v>29</v>
      </c>
    </row>
    <row r="3008" spans="1:6">
      <c r="A3008" s="51" t="s">
        <v>6326</v>
      </c>
      <c r="B3008" s="51" t="s">
        <v>329</v>
      </c>
      <c r="C3008" s="52">
        <v>35678</v>
      </c>
      <c r="D3008" s="51" t="s">
        <v>6327</v>
      </c>
      <c r="E3008" s="51" t="s">
        <v>6326</v>
      </c>
      <c r="F3008" s="51" t="s">
        <v>1418</v>
      </c>
    </row>
    <row r="3009" spans="1:6">
      <c r="A3009" s="51" t="s">
        <v>6328</v>
      </c>
      <c r="B3009" s="51" t="s">
        <v>272</v>
      </c>
      <c r="C3009" s="52">
        <v>34130</v>
      </c>
      <c r="D3009" s="51" t="s">
        <v>6329</v>
      </c>
      <c r="E3009" s="51" t="s">
        <v>6328</v>
      </c>
      <c r="F3009" s="51" t="s">
        <v>35</v>
      </c>
    </row>
    <row r="3010" spans="1:6">
      <c r="A3010" s="51" t="s">
        <v>6330</v>
      </c>
      <c r="B3010" s="51" t="s">
        <v>272</v>
      </c>
      <c r="C3010" s="52">
        <v>33433</v>
      </c>
      <c r="D3010" s="51" t="s">
        <v>6331</v>
      </c>
      <c r="E3010" s="51" t="s">
        <v>6330</v>
      </c>
      <c r="F3010" s="51" t="s">
        <v>35</v>
      </c>
    </row>
    <row r="3011" spans="1:6">
      <c r="A3011" s="51" t="s">
        <v>6332</v>
      </c>
      <c r="B3011" s="51" t="s">
        <v>1116</v>
      </c>
      <c r="C3011" s="52">
        <v>28603</v>
      </c>
      <c r="D3011" s="51" t="s">
        <v>6333</v>
      </c>
      <c r="E3011" s="51" t="s">
        <v>6332</v>
      </c>
      <c r="F3011" s="51" t="s">
        <v>35</v>
      </c>
    </row>
    <row r="3012" spans="1:6">
      <c r="A3012" s="51" t="s">
        <v>6334</v>
      </c>
      <c r="B3012" s="51" t="s">
        <v>108</v>
      </c>
      <c r="C3012" s="52">
        <v>34454</v>
      </c>
      <c r="D3012" s="51" t="s">
        <v>6335</v>
      </c>
      <c r="E3012" s="51" t="s">
        <v>6334</v>
      </c>
      <c r="F3012" s="51" t="s">
        <v>130</v>
      </c>
    </row>
    <row r="3013" spans="1:6">
      <c r="A3013" s="51" t="s">
        <v>6336</v>
      </c>
      <c r="B3013" s="51" t="s">
        <v>27</v>
      </c>
      <c r="C3013" s="52">
        <v>35168</v>
      </c>
      <c r="D3013" s="51" t="s">
        <v>6337</v>
      </c>
      <c r="E3013" s="51" t="s">
        <v>6336</v>
      </c>
      <c r="F3013" s="51" t="s">
        <v>151</v>
      </c>
    </row>
    <row r="3014" spans="1:6">
      <c r="A3014" s="51" t="s">
        <v>6338</v>
      </c>
      <c r="B3014" s="51" t="s">
        <v>27</v>
      </c>
      <c r="C3014" s="52">
        <v>35472</v>
      </c>
      <c r="D3014" s="51" t="s">
        <v>6339</v>
      </c>
      <c r="E3014" s="51" t="s">
        <v>6338</v>
      </c>
      <c r="F3014" s="51" t="s">
        <v>151</v>
      </c>
    </row>
    <row r="3015" spans="1:6">
      <c r="A3015" s="51" t="s">
        <v>6340</v>
      </c>
      <c r="B3015" s="51" t="s">
        <v>291</v>
      </c>
      <c r="C3015" s="52">
        <v>35342</v>
      </c>
      <c r="D3015" s="51" t="s">
        <v>6341</v>
      </c>
      <c r="E3015" s="51" t="s">
        <v>6340</v>
      </c>
      <c r="F3015" s="51" t="s">
        <v>151</v>
      </c>
    </row>
    <row r="3016" spans="1:6">
      <c r="A3016" s="51" t="s">
        <v>6342</v>
      </c>
      <c r="B3016" s="51" t="s">
        <v>320</v>
      </c>
      <c r="C3016" s="52">
        <v>35403</v>
      </c>
      <c r="D3016" s="51" t="s">
        <v>6343</v>
      </c>
      <c r="E3016" s="51" t="s">
        <v>6342</v>
      </c>
      <c r="F3016" s="51" t="s">
        <v>151</v>
      </c>
    </row>
    <row r="3017" spans="1:6">
      <c r="A3017" s="51" t="s">
        <v>6344</v>
      </c>
      <c r="B3017" s="51" t="s">
        <v>291</v>
      </c>
      <c r="C3017" s="52">
        <v>35590</v>
      </c>
      <c r="D3017" s="51" t="s">
        <v>6345</v>
      </c>
      <c r="E3017" s="51" t="s">
        <v>6344</v>
      </c>
      <c r="F3017" s="51" t="s">
        <v>151</v>
      </c>
    </row>
    <row r="3018" spans="1:6">
      <c r="A3018" s="51" t="s">
        <v>6346</v>
      </c>
      <c r="B3018" s="51" t="s">
        <v>280</v>
      </c>
      <c r="C3018" s="52">
        <v>35278</v>
      </c>
      <c r="D3018" s="51" t="s">
        <v>6347</v>
      </c>
      <c r="E3018" s="51" t="s">
        <v>6346</v>
      </c>
      <c r="F3018" s="51" t="s">
        <v>151</v>
      </c>
    </row>
    <row r="3019" spans="1:6">
      <c r="A3019" s="51" t="s">
        <v>6348</v>
      </c>
      <c r="B3019" s="51" t="s">
        <v>280</v>
      </c>
      <c r="C3019" s="52">
        <v>35499</v>
      </c>
      <c r="D3019" s="51" t="s">
        <v>6349</v>
      </c>
      <c r="E3019" s="51" t="s">
        <v>6348</v>
      </c>
      <c r="F3019" s="51" t="s">
        <v>151</v>
      </c>
    </row>
    <row r="3020" spans="1:6">
      <c r="A3020" s="51" t="s">
        <v>6350</v>
      </c>
      <c r="B3020" s="51" t="s">
        <v>280</v>
      </c>
      <c r="C3020" s="52">
        <v>35305</v>
      </c>
      <c r="D3020" s="51" t="s">
        <v>6351</v>
      </c>
      <c r="E3020" s="51" t="s">
        <v>6350</v>
      </c>
      <c r="F3020" s="51" t="s">
        <v>151</v>
      </c>
    </row>
    <row r="3021" spans="1:6">
      <c r="A3021" s="51" t="s">
        <v>6352</v>
      </c>
      <c r="B3021" s="51" t="s">
        <v>505</v>
      </c>
      <c r="C3021" s="52">
        <v>24930</v>
      </c>
      <c r="D3021" s="51" t="s">
        <v>6353</v>
      </c>
      <c r="E3021" s="51" t="s">
        <v>6352</v>
      </c>
      <c r="F3021" s="51" t="s">
        <v>29</v>
      </c>
    </row>
    <row r="3022" spans="1:6">
      <c r="A3022" s="51" t="s">
        <v>6354</v>
      </c>
      <c r="B3022" s="51" t="s">
        <v>419</v>
      </c>
      <c r="C3022" s="52">
        <v>35100</v>
      </c>
      <c r="D3022" s="51" t="s">
        <v>6355</v>
      </c>
      <c r="E3022" s="51" t="s">
        <v>6354</v>
      </c>
      <c r="F3022" s="51" t="s">
        <v>151</v>
      </c>
    </row>
    <row r="3023" spans="1:6">
      <c r="A3023" s="51" t="s">
        <v>6356</v>
      </c>
      <c r="B3023" s="51" t="s">
        <v>191</v>
      </c>
      <c r="C3023" s="52">
        <v>35686</v>
      </c>
      <c r="D3023" s="51" t="s">
        <v>6357</v>
      </c>
      <c r="E3023" s="51" t="s">
        <v>6356</v>
      </c>
      <c r="F3023" s="51" t="s">
        <v>1418</v>
      </c>
    </row>
    <row r="3024" spans="1:6">
      <c r="A3024" s="51" t="s">
        <v>6358</v>
      </c>
      <c r="B3024" s="51" t="s">
        <v>191</v>
      </c>
      <c r="C3024" s="52">
        <v>34359</v>
      </c>
      <c r="D3024" s="51" t="s">
        <v>6359</v>
      </c>
      <c r="E3024" s="51" t="s">
        <v>6358</v>
      </c>
      <c r="F3024" s="51" t="s">
        <v>130</v>
      </c>
    </row>
    <row r="3025" spans="1:6">
      <c r="A3025" s="51" t="s">
        <v>6360</v>
      </c>
      <c r="B3025" s="51" t="s">
        <v>191</v>
      </c>
      <c r="C3025" s="52">
        <v>35464</v>
      </c>
      <c r="D3025" s="51" t="s">
        <v>6361</v>
      </c>
      <c r="E3025" s="51" t="s">
        <v>6360</v>
      </c>
      <c r="F3025" s="51" t="s">
        <v>151</v>
      </c>
    </row>
    <row r="3026" spans="1:6">
      <c r="A3026" s="51" t="s">
        <v>6362</v>
      </c>
      <c r="B3026" s="51" t="s">
        <v>27</v>
      </c>
      <c r="C3026" s="52">
        <v>35577</v>
      </c>
      <c r="D3026" s="51" t="s">
        <v>6363</v>
      </c>
      <c r="E3026" s="51" t="s">
        <v>6362</v>
      </c>
      <c r="F3026" s="51" t="s">
        <v>151</v>
      </c>
    </row>
    <row r="3027" spans="1:6">
      <c r="A3027" s="51" t="s">
        <v>6364</v>
      </c>
      <c r="B3027" s="51" t="s">
        <v>256</v>
      </c>
      <c r="C3027" s="52">
        <v>33357</v>
      </c>
      <c r="D3027" s="51" t="s">
        <v>6365</v>
      </c>
      <c r="E3027" s="51" t="s">
        <v>6364</v>
      </c>
      <c r="F3027" s="51" t="s">
        <v>35</v>
      </c>
    </row>
    <row r="3028" spans="1:6">
      <c r="A3028" s="51" t="s">
        <v>6366</v>
      </c>
      <c r="B3028" s="51" t="s">
        <v>256</v>
      </c>
      <c r="C3028" s="52">
        <v>33938</v>
      </c>
      <c r="D3028" s="51" t="s">
        <v>6367</v>
      </c>
      <c r="E3028" s="51" t="s">
        <v>6366</v>
      </c>
      <c r="F3028" s="51" t="s">
        <v>35</v>
      </c>
    </row>
    <row r="3029" spans="1:6">
      <c r="A3029" s="51" t="s">
        <v>6368</v>
      </c>
      <c r="B3029" s="51" t="s">
        <v>256</v>
      </c>
      <c r="C3029" s="52">
        <v>22918</v>
      </c>
      <c r="D3029" s="51" t="s">
        <v>6369</v>
      </c>
      <c r="E3029" s="51" t="s">
        <v>6368</v>
      </c>
      <c r="F3029" s="51" t="s">
        <v>29</v>
      </c>
    </row>
    <row r="3030" spans="1:6">
      <c r="A3030" s="51" t="s">
        <v>6370</v>
      </c>
      <c r="B3030" s="51" t="s">
        <v>198</v>
      </c>
      <c r="C3030" s="52">
        <v>33596</v>
      </c>
      <c r="D3030" s="51" t="s">
        <v>6371</v>
      </c>
      <c r="E3030" s="51" t="s">
        <v>6370</v>
      </c>
      <c r="F3030" s="51" t="s">
        <v>35</v>
      </c>
    </row>
    <row r="3031" spans="1:6">
      <c r="A3031" s="51" t="s">
        <v>6372</v>
      </c>
      <c r="B3031" s="51" t="s">
        <v>2221</v>
      </c>
      <c r="C3031" s="52">
        <v>29248</v>
      </c>
      <c r="D3031" s="51" t="s">
        <v>6373</v>
      </c>
      <c r="E3031" s="51" t="s">
        <v>6372</v>
      </c>
      <c r="F3031" s="51" t="s">
        <v>35</v>
      </c>
    </row>
    <row r="3032" spans="1:6">
      <c r="A3032" s="51" t="s">
        <v>6374</v>
      </c>
      <c r="B3032" s="51" t="s">
        <v>2206</v>
      </c>
      <c r="C3032" s="52">
        <v>29716</v>
      </c>
      <c r="D3032" s="51" t="s">
        <v>6375</v>
      </c>
      <c r="E3032" s="51" t="s">
        <v>6374</v>
      </c>
      <c r="F3032" s="51" t="s">
        <v>35</v>
      </c>
    </row>
    <row r="3033" spans="1:6">
      <c r="A3033" s="51" t="s">
        <v>6376</v>
      </c>
      <c r="C3033" s="52">
        <v>19175</v>
      </c>
      <c r="D3033" s="51" t="s">
        <v>6377</v>
      </c>
      <c r="E3033" s="51" t="s">
        <v>6376</v>
      </c>
      <c r="F3033" s="51" t="s">
        <v>29</v>
      </c>
    </row>
    <row r="3034" spans="1:6">
      <c r="A3034" s="51" t="s">
        <v>6378</v>
      </c>
      <c r="B3034" s="51" t="s">
        <v>320</v>
      </c>
      <c r="C3034" s="52">
        <v>35573</v>
      </c>
      <c r="D3034" s="51" t="s">
        <v>6379</v>
      </c>
      <c r="E3034" s="51" t="s">
        <v>6378</v>
      </c>
      <c r="F3034" s="51" t="s">
        <v>151</v>
      </c>
    </row>
    <row r="3035" spans="1:6">
      <c r="A3035" s="51" t="s">
        <v>6380</v>
      </c>
      <c r="B3035" s="51" t="s">
        <v>45</v>
      </c>
      <c r="C3035" s="52">
        <v>35117</v>
      </c>
      <c r="D3035" s="51" t="s">
        <v>6381</v>
      </c>
      <c r="E3035" s="51" t="s">
        <v>6380</v>
      </c>
      <c r="F3035" s="51" t="s">
        <v>151</v>
      </c>
    </row>
    <row r="3036" spans="1:6">
      <c r="A3036" s="51" t="s">
        <v>6382</v>
      </c>
      <c r="B3036" s="51" t="s">
        <v>198</v>
      </c>
      <c r="C3036" s="52">
        <v>35123</v>
      </c>
      <c r="D3036" s="51" t="s">
        <v>6383</v>
      </c>
      <c r="E3036" s="51" t="s">
        <v>6382</v>
      </c>
      <c r="F3036" s="51" t="s">
        <v>151</v>
      </c>
    </row>
    <row r="3037" spans="1:6">
      <c r="A3037" s="51" t="s">
        <v>6384</v>
      </c>
      <c r="B3037" s="51" t="s">
        <v>224</v>
      </c>
      <c r="C3037" s="52">
        <v>34401</v>
      </c>
      <c r="D3037" s="51" t="s">
        <v>6385</v>
      </c>
      <c r="E3037" s="51" t="s">
        <v>6384</v>
      </c>
      <c r="F3037" s="51" t="s">
        <v>130</v>
      </c>
    </row>
    <row r="3038" spans="1:6">
      <c r="A3038" s="51" t="s">
        <v>6386</v>
      </c>
      <c r="B3038" s="51" t="s">
        <v>198</v>
      </c>
      <c r="C3038" s="52">
        <v>35490</v>
      </c>
      <c r="D3038" s="51" t="s">
        <v>6387</v>
      </c>
      <c r="E3038" s="51" t="s">
        <v>6386</v>
      </c>
      <c r="F3038" s="51" t="s">
        <v>151</v>
      </c>
    </row>
    <row r="3039" spans="1:6">
      <c r="A3039" s="51" t="s">
        <v>6388</v>
      </c>
      <c r="B3039" s="51" t="s">
        <v>256</v>
      </c>
      <c r="C3039" s="52">
        <v>35312</v>
      </c>
      <c r="D3039" s="51" t="s">
        <v>6389</v>
      </c>
      <c r="E3039" s="51" t="s">
        <v>6388</v>
      </c>
      <c r="F3039" s="51" t="s">
        <v>151</v>
      </c>
    </row>
    <row r="3040" spans="1:6">
      <c r="A3040" s="51" t="s">
        <v>6390</v>
      </c>
      <c r="B3040" s="51" t="s">
        <v>320</v>
      </c>
      <c r="C3040" s="52">
        <v>34553</v>
      </c>
      <c r="D3040" s="51" t="s">
        <v>6391</v>
      </c>
      <c r="E3040" s="51" t="s">
        <v>6390</v>
      </c>
      <c r="F3040" s="51" t="s">
        <v>130</v>
      </c>
    </row>
    <row r="3041" spans="1:6">
      <c r="A3041" s="51" t="s">
        <v>6392</v>
      </c>
      <c r="B3041" s="51" t="s">
        <v>280</v>
      </c>
      <c r="C3041" s="52">
        <v>35161</v>
      </c>
      <c r="D3041" s="51" t="s">
        <v>6393</v>
      </c>
      <c r="E3041" s="51" t="s">
        <v>6392</v>
      </c>
      <c r="F3041" s="51" t="s">
        <v>151</v>
      </c>
    </row>
    <row r="3042" spans="1:6">
      <c r="A3042" s="51" t="s">
        <v>6394</v>
      </c>
      <c r="B3042" s="51" t="s">
        <v>280</v>
      </c>
      <c r="C3042" s="52">
        <v>33893</v>
      </c>
      <c r="D3042" s="51" t="s">
        <v>6395</v>
      </c>
      <c r="E3042" s="51" t="s">
        <v>6394</v>
      </c>
      <c r="F3042" s="51" t="s">
        <v>35</v>
      </c>
    </row>
    <row r="3043" spans="1:6">
      <c r="A3043" s="51" t="s">
        <v>6396</v>
      </c>
      <c r="B3043" s="51" t="s">
        <v>6397</v>
      </c>
      <c r="C3043" s="52">
        <v>33239</v>
      </c>
      <c r="D3043" s="51" t="s">
        <v>6398</v>
      </c>
      <c r="E3043" s="51" t="s">
        <v>6396</v>
      </c>
      <c r="F3043" s="51" t="s">
        <v>35</v>
      </c>
    </row>
    <row r="3044" spans="1:6">
      <c r="A3044" s="51" t="s">
        <v>6399</v>
      </c>
      <c r="B3044" s="51" t="s">
        <v>191</v>
      </c>
      <c r="C3044" s="52">
        <v>25274</v>
      </c>
      <c r="D3044" s="51" t="s">
        <v>6400</v>
      </c>
      <c r="E3044" s="51" t="s">
        <v>6399</v>
      </c>
      <c r="F3044" s="51" t="s">
        <v>29</v>
      </c>
    </row>
    <row r="3045" spans="1:6">
      <c r="A3045" s="51" t="s">
        <v>6401</v>
      </c>
      <c r="B3045" s="51" t="s">
        <v>57</v>
      </c>
      <c r="C3045" s="52">
        <v>21445</v>
      </c>
      <c r="D3045" s="51" t="s">
        <v>6402</v>
      </c>
      <c r="E3045" s="51" t="s">
        <v>6401</v>
      </c>
      <c r="F3045" s="51" t="s">
        <v>29</v>
      </c>
    </row>
    <row r="3046" spans="1:6">
      <c r="A3046" s="51" t="s">
        <v>6403</v>
      </c>
      <c r="B3046" s="51" t="s">
        <v>198</v>
      </c>
      <c r="C3046" s="52">
        <v>21446</v>
      </c>
      <c r="D3046" s="51" t="s">
        <v>6404</v>
      </c>
      <c r="E3046" s="51" t="s">
        <v>6403</v>
      </c>
      <c r="F3046" s="51" t="s">
        <v>29</v>
      </c>
    </row>
    <row r="3047" spans="1:6">
      <c r="A3047" s="51" t="s">
        <v>6405</v>
      </c>
      <c r="B3047" s="51" t="s">
        <v>27</v>
      </c>
      <c r="C3047" s="52">
        <v>34055</v>
      </c>
      <c r="D3047" s="51" t="s">
        <v>6406</v>
      </c>
      <c r="E3047" s="51" t="s">
        <v>6405</v>
      </c>
      <c r="F3047" s="51" t="s">
        <v>35</v>
      </c>
    </row>
    <row r="3048" spans="1:6">
      <c r="A3048" s="51" t="s">
        <v>6407</v>
      </c>
      <c r="B3048" s="51" t="s">
        <v>508</v>
      </c>
      <c r="C3048" s="52">
        <v>21655</v>
      </c>
      <c r="D3048" s="51" t="s">
        <v>6408</v>
      </c>
      <c r="E3048" s="51" t="s">
        <v>6407</v>
      </c>
      <c r="F3048" s="51" t="s">
        <v>29</v>
      </c>
    </row>
    <row r="3049" spans="1:6">
      <c r="A3049" s="51" t="s">
        <v>6409</v>
      </c>
      <c r="B3049" s="51" t="s">
        <v>191</v>
      </c>
      <c r="C3049" s="52">
        <v>28281</v>
      </c>
      <c r="D3049" s="51" t="s">
        <v>6410</v>
      </c>
      <c r="E3049" s="51" t="s">
        <v>6409</v>
      </c>
      <c r="F3049" s="51" t="s">
        <v>35</v>
      </c>
    </row>
    <row r="3050" spans="1:6">
      <c r="A3050" s="51" t="s">
        <v>6411</v>
      </c>
      <c r="B3050" s="51" t="s">
        <v>217</v>
      </c>
      <c r="C3050" s="52">
        <v>35040</v>
      </c>
      <c r="D3050" s="51" t="s">
        <v>6412</v>
      </c>
      <c r="E3050" s="51" t="s">
        <v>6411</v>
      </c>
      <c r="F3050" s="51" t="s">
        <v>151</v>
      </c>
    </row>
    <row r="3051" spans="1:6">
      <c r="A3051" s="51" t="s">
        <v>6413</v>
      </c>
      <c r="B3051" s="51" t="s">
        <v>108</v>
      </c>
      <c r="C3051" s="52">
        <v>25003</v>
      </c>
      <c r="D3051" s="51" t="s">
        <v>6414</v>
      </c>
      <c r="E3051" s="51" t="s">
        <v>6413</v>
      </c>
      <c r="F3051" s="51" t="s">
        <v>29</v>
      </c>
    </row>
    <row r="3052" spans="1:6">
      <c r="A3052" s="51" t="s">
        <v>6415</v>
      </c>
      <c r="B3052" s="51" t="s">
        <v>2097</v>
      </c>
      <c r="C3052" s="52">
        <v>20216</v>
      </c>
      <c r="D3052" s="51" t="s">
        <v>6416</v>
      </c>
      <c r="E3052" s="51" t="s">
        <v>6415</v>
      </c>
      <c r="F3052" s="51" t="s">
        <v>29</v>
      </c>
    </row>
    <row r="3053" spans="1:6">
      <c r="A3053" s="51" t="s">
        <v>6417</v>
      </c>
      <c r="B3053" s="51" t="s">
        <v>395</v>
      </c>
      <c r="C3053" s="52">
        <v>35121</v>
      </c>
      <c r="D3053" s="51" t="s">
        <v>6418</v>
      </c>
      <c r="E3053" s="51" t="s">
        <v>6417</v>
      </c>
      <c r="F3053" s="51" t="s">
        <v>151</v>
      </c>
    </row>
    <row r="3054" spans="1:6">
      <c r="A3054" s="51" t="s">
        <v>6419</v>
      </c>
      <c r="B3054" s="51" t="s">
        <v>91</v>
      </c>
      <c r="C3054" s="52">
        <v>32558</v>
      </c>
      <c r="D3054" s="51" t="s">
        <v>4420</v>
      </c>
      <c r="E3054" s="51" t="s">
        <v>6419</v>
      </c>
      <c r="F3054" s="51" t="s">
        <v>35</v>
      </c>
    </row>
    <row r="3055" spans="1:6">
      <c r="A3055" s="51" t="s">
        <v>6420</v>
      </c>
      <c r="B3055" s="51" t="s">
        <v>2050</v>
      </c>
      <c r="C3055" s="52">
        <v>18720</v>
      </c>
      <c r="D3055" s="51" t="s">
        <v>6421</v>
      </c>
      <c r="E3055" s="51" t="s">
        <v>6420</v>
      </c>
      <c r="F3055" s="51" t="s">
        <v>29</v>
      </c>
    </row>
    <row r="3056" spans="1:6">
      <c r="A3056" s="51" t="s">
        <v>6422</v>
      </c>
      <c r="B3056" s="51" t="s">
        <v>2071</v>
      </c>
      <c r="C3056" s="52">
        <v>25674</v>
      </c>
      <c r="D3056" s="51" t="s">
        <v>6423</v>
      </c>
      <c r="E3056" s="51" t="s">
        <v>6422</v>
      </c>
      <c r="F3056" s="51" t="s">
        <v>29</v>
      </c>
    </row>
    <row r="3057" spans="1:6">
      <c r="A3057" s="51" t="s">
        <v>6424</v>
      </c>
      <c r="B3057" s="51" t="s">
        <v>2053</v>
      </c>
      <c r="C3057" s="52">
        <v>24797</v>
      </c>
      <c r="D3057" s="51" t="s">
        <v>6425</v>
      </c>
      <c r="E3057" s="51" t="s">
        <v>6424</v>
      </c>
      <c r="F3057" s="51" t="s">
        <v>29</v>
      </c>
    </row>
    <row r="3058" spans="1:6">
      <c r="A3058" s="51" t="s">
        <v>6426</v>
      </c>
      <c r="B3058" s="51" t="s">
        <v>116</v>
      </c>
      <c r="C3058" s="52">
        <v>21379</v>
      </c>
      <c r="D3058" s="51" t="s">
        <v>6427</v>
      </c>
      <c r="E3058" s="51" t="s">
        <v>6426</v>
      </c>
      <c r="F3058" s="51" t="s">
        <v>29</v>
      </c>
    </row>
    <row r="3059" spans="1:6">
      <c r="A3059" s="51" t="s">
        <v>6428</v>
      </c>
      <c r="B3059" s="51" t="s">
        <v>2071</v>
      </c>
      <c r="C3059" s="52">
        <v>29299</v>
      </c>
      <c r="D3059" s="51" t="s">
        <v>6429</v>
      </c>
      <c r="E3059" s="51" t="s">
        <v>6428</v>
      </c>
      <c r="F3059" s="51" t="s">
        <v>35</v>
      </c>
    </row>
    <row r="3060" spans="1:6">
      <c r="A3060" s="51" t="s">
        <v>6430</v>
      </c>
      <c r="B3060" s="51" t="s">
        <v>2301</v>
      </c>
      <c r="C3060" s="52">
        <v>14845</v>
      </c>
      <c r="D3060" s="51" t="s">
        <v>6431</v>
      </c>
      <c r="E3060" s="51" t="s">
        <v>6430</v>
      </c>
      <c r="F3060" s="51" t="s">
        <v>29</v>
      </c>
    </row>
    <row r="3061" spans="1:6">
      <c r="A3061" s="51" t="s">
        <v>6432</v>
      </c>
      <c r="B3061" s="51" t="s">
        <v>2221</v>
      </c>
      <c r="C3061" s="52">
        <v>21412</v>
      </c>
      <c r="D3061" s="51" t="s">
        <v>6433</v>
      </c>
      <c r="E3061" s="51" t="s">
        <v>6432</v>
      </c>
      <c r="F3061" s="51" t="s">
        <v>29</v>
      </c>
    </row>
    <row r="3062" spans="1:6">
      <c r="A3062" s="51" t="s">
        <v>6434</v>
      </c>
      <c r="C3062" s="52">
        <v>27183</v>
      </c>
      <c r="D3062" s="51" t="s">
        <v>6435</v>
      </c>
      <c r="E3062" s="51" t="s">
        <v>6434</v>
      </c>
      <c r="F3062" s="51" t="s">
        <v>35</v>
      </c>
    </row>
    <row r="3063" spans="1:6">
      <c r="A3063" s="51" t="s">
        <v>6436</v>
      </c>
      <c r="B3063" s="51" t="s">
        <v>6437</v>
      </c>
      <c r="C3063" s="52">
        <v>34226</v>
      </c>
      <c r="D3063" s="51" t="s">
        <v>6438</v>
      </c>
      <c r="E3063" s="51" t="s">
        <v>6436</v>
      </c>
      <c r="F3063" s="51" t="s">
        <v>130</v>
      </c>
    </row>
    <row r="3064" spans="1:6">
      <c r="A3064" s="51" t="s">
        <v>6439</v>
      </c>
      <c r="B3064" s="51" t="s">
        <v>2272</v>
      </c>
      <c r="C3064" s="52">
        <v>24966</v>
      </c>
      <c r="D3064" s="51" t="s">
        <v>6440</v>
      </c>
      <c r="E3064" s="51" t="s">
        <v>6439</v>
      </c>
      <c r="F3064" s="51" t="s">
        <v>29</v>
      </c>
    </row>
    <row r="3065" spans="1:6">
      <c r="A3065" s="51" t="s">
        <v>6441</v>
      </c>
      <c r="B3065" s="51" t="s">
        <v>576</v>
      </c>
      <c r="C3065" s="52">
        <v>35600</v>
      </c>
      <c r="D3065" s="51" t="s">
        <v>6442</v>
      </c>
      <c r="E3065" s="51" t="s">
        <v>6441</v>
      </c>
      <c r="F3065" s="51" t="s">
        <v>151</v>
      </c>
    </row>
    <row r="3066" spans="1:6">
      <c r="A3066" s="51" t="s">
        <v>6443</v>
      </c>
      <c r="B3066" s="51" t="s">
        <v>123</v>
      </c>
      <c r="C3066" s="52">
        <v>35731</v>
      </c>
      <c r="D3066" s="51" t="s">
        <v>6444</v>
      </c>
      <c r="E3066" s="51" t="s">
        <v>6443</v>
      </c>
      <c r="F3066" s="51" t="s">
        <v>1418</v>
      </c>
    </row>
    <row r="3067" spans="1:6">
      <c r="A3067" s="51" t="s">
        <v>6445</v>
      </c>
      <c r="B3067" s="51" t="s">
        <v>2377</v>
      </c>
      <c r="C3067" s="52">
        <v>25485</v>
      </c>
      <c r="D3067" s="51" t="s">
        <v>6446</v>
      </c>
      <c r="E3067" s="51" t="s">
        <v>6445</v>
      </c>
      <c r="F3067" s="51" t="s">
        <v>29</v>
      </c>
    </row>
    <row r="3068" spans="1:6">
      <c r="A3068" s="51" t="s">
        <v>6447</v>
      </c>
      <c r="B3068" s="51" t="s">
        <v>2377</v>
      </c>
      <c r="C3068" s="52">
        <v>20386</v>
      </c>
      <c r="D3068" s="51" t="s">
        <v>6448</v>
      </c>
      <c r="E3068" s="51" t="s">
        <v>6447</v>
      </c>
      <c r="F3068" s="51" t="s">
        <v>29</v>
      </c>
    </row>
    <row r="3069" spans="1:6">
      <c r="A3069" s="51" t="s">
        <v>6449</v>
      </c>
      <c r="B3069" s="51" t="s">
        <v>159</v>
      </c>
      <c r="C3069" s="52">
        <v>33722</v>
      </c>
      <c r="D3069" s="51" t="s">
        <v>6450</v>
      </c>
      <c r="E3069" s="51" t="s">
        <v>6449</v>
      </c>
      <c r="F3069" s="51" t="s">
        <v>35</v>
      </c>
    </row>
    <row r="3070" spans="1:6">
      <c r="A3070" s="51" t="s">
        <v>6451</v>
      </c>
      <c r="B3070" s="51" t="s">
        <v>159</v>
      </c>
      <c r="C3070" s="52">
        <v>32659</v>
      </c>
      <c r="D3070" s="51" t="s">
        <v>6452</v>
      </c>
      <c r="E3070" s="51" t="s">
        <v>6451</v>
      </c>
      <c r="F3070" s="51" t="s">
        <v>35</v>
      </c>
    </row>
    <row r="3071" spans="1:6">
      <c r="A3071" s="51" t="s">
        <v>6453</v>
      </c>
      <c r="B3071" s="51" t="s">
        <v>159</v>
      </c>
      <c r="C3071" s="52">
        <v>22216</v>
      </c>
      <c r="D3071" s="51" t="s">
        <v>6454</v>
      </c>
      <c r="E3071" s="51" t="s">
        <v>6453</v>
      </c>
      <c r="F3071" s="51" t="s">
        <v>29</v>
      </c>
    </row>
    <row r="3072" spans="1:6">
      <c r="A3072" s="51" t="s">
        <v>6455</v>
      </c>
      <c r="B3072" s="51" t="s">
        <v>159</v>
      </c>
      <c r="C3072" s="52">
        <v>18677</v>
      </c>
      <c r="D3072" s="51" t="s">
        <v>6456</v>
      </c>
      <c r="E3072" s="51" t="s">
        <v>6455</v>
      </c>
      <c r="F3072" s="51" t="s">
        <v>29</v>
      </c>
    </row>
    <row r="3073" spans="1:6">
      <c r="A3073" s="51" t="s">
        <v>6457</v>
      </c>
      <c r="C3073" s="52">
        <v>25517</v>
      </c>
      <c r="D3073" s="51" t="s">
        <v>6458</v>
      </c>
      <c r="E3073" s="51" t="s">
        <v>6457</v>
      </c>
      <c r="F3073" s="51" t="s">
        <v>29</v>
      </c>
    </row>
    <row r="3074" spans="1:6">
      <c r="A3074" s="51" t="s">
        <v>6459</v>
      </c>
      <c r="B3074" s="51" t="s">
        <v>142</v>
      </c>
      <c r="C3074" s="52">
        <v>21674</v>
      </c>
      <c r="D3074" s="51" t="s">
        <v>6460</v>
      </c>
      <c r="E3074" s="51" t="s">
        <v>6459</v>
      </c>
      <c r="F3074" s="51" t="s">
        <v>29</v>
      </c>
    </row>
    <row r="3075" spans="1:6">
      <c r="A3075" s="51" t="s">
        <v>6461</v>
      </c>
      <c r="B3075" s="51" t="s">
        <v>256</v>
      </c>
      <c r="C3075" s="52">
        <v>34217</v>
      </c>
      <c r="D3075" s="51" t="s">
        <v>5685</v>
      </c>
      <c r="E3075" s="51" t="s">
        <v>6461</v>
      </c>
      <c r="F3075" s="51" t="s">
        <v>130</v>
      </c>
    </row>
    <row r="3076" spans="1:6">
      <c r="A3076" s="51" t="s">
        <v>6462</v>
      </c>
      <c r="B3076" s="51" t="s">
        <v>861</v>
      </c>
      <c r="C3076" s="52">
        <v>30191</v>
      </c>
      <c r="D3076" s="51" t="s">
        <v>6463</v>
      </c>
      <c r="E3076" s="51" t="s">
        <v>6462</v>
      </c>
      <c r="F3076" s="51" t="s">
        <v>35</v>
      </c>
    </row>
    <row r="3077" spans="1:6">
      <c r="A3077" s="51" t="s">
        <v>6464</v>
      </c>
      <c r="B3077" s="51" t="s">
        <v>419</v>
      </c>
      <c r="C3077" s="52">
        <v>27146</v>
      </c>
      <c r="D3077" s="51" t="s">
        <v>6465</v>
      </c>
      <c r="E3077" s="51" t="s">
        <v>6464</v>
      </c>
      <c r="F3077" s="51" t="s">
        <v>35</v>
      </c>
    </row>
    <row r="3078" spans="1:6">
      <c r="A3078" s="51" t="s">
        <v>6466</v>
      </c>
      <c r="B3078" s="51" t="s">
        <v>982</v>
      </c>
      <c r="C3078" s="52">
        <v>26583</v>
      </c>
      <c r="D3078" s="51" t="s">
        <v>6467</v>
      </c>
      <c r="E3078" s="51" t="s">
        <v>6466</v>
      </c>
      <c r="F3078" s="51" t="s">
        <v>35</v>
      </c>
    </row>
    <row r="3079" spans="1:6">
      <c r="A3079" s="51" t="s">
        <v>6468</v>
      </c>
      <c r="B3079" s="51" t="s">
        <v>2536</v>
      </c>
      <c r="C3079" s="52">
        <v>20353</v>
      </c>
      <c r="D3079" s="51" t="s">
        <v>5295</v>
      </c>
      <c r="E3079" s="51" t="s">
        <v>6468</v>
      </c>
      <c r="F3079" s="51" t="s">
        <v>29</v>
      </c>
    </row>
    <row r="3080" spans="1:6">
      <c r="A3080" s="51" t="s">
        <v>6469</v>
      </c>
      <c r="B3080" s="51" t="s">
        <v>2536</v>
      </c>
      <c r="C3080" s="52">
        <v>20898</v>
      </c>
      <c r="D3080" s="51" t="s">
        <v>6470</v>
      </c>
      <c r="E3080" s="51" t="s">
        <v>6469</v>
      </c>
      <c r="F3080" s="51" t="s">
        <v>29</v>
      </c>
    </row>
    <row r="3081" spans="1:6">
      <c r="A3081" s="51" t="s">
        <v>6471</v>
      </c>
      <c r="B3081" s="51" t="s">
        <v>2071</v>
      </c>
      <c r="C3081" s="52">
        <v>27415</v>
      </c>
      <c r="D3081" s="51" t="s">
        <v>6472</v>
      </c>
      <c r="E3081" s="51" t="s">
        <v>6471</v>
      </c>
      <c r="F3081" s="51" t="s">
        <v>35</v>
      </c>
    </row>
    <row r="3082" spans="1:6">
      <c r="A3082" s="51" t="s">
        <v>6473</v>
      </c>
      <c r="B3082" s="51" t="s">
        <v>2097</v>
      </c>
      <c r="C3082" s="52">
        <v>22454</v>
      </c>
      <c r="D3082" s="51" t="s">
        <v>6474</v>
      </c>
      <c r="E3082" s="51" t="s">
        <v>6473</v>
      </c>
      <c r="F3082" s="51" t="s">
        <v>29</v>
      </c>
    </row>
    <row r="3083" spans="1:6">
      <c r="A3083" s="51" t="s">
        <v>6475</v>
      </c>
      <c r="B3083" s="51" t="s">
        <v>116</v>
      </c>
      <c r="C3083" s="52">
        <v>23285</v>
      </c>
      <c r="D3083" s="51" t="s">
        <v>6476</v>
      </c>
      <c r="E3083" s="51" t="s">
        <v>6475</v>
      </c>
      <c r="F3083" s="51" t="s">
        <v>29</v>
      </c>
    </row>
    <row r="3084" spans="1:6">
      <c r="A3084" s="51" t="s">
        <v>6477</v>
      </c>
      <c r="B3084" s="51" t="s">
        <v>191</v>
      </c>
      <c r="C3084" s="52">
        <v>14572</v>
      </c>
      <c r="D3084" s="51" t="s">
        <v>6478</v>
      </c>
      <c r="E3084" s="51" t="s">
        <v>6477</v>
      </c>
      <c r="F3084" s="51" t="s">
        <v>29</v>
      </c>
    </row>
    <row r="3085" spans="1:6">
      <c r="A3085" s="51" t="s">
        <v>6479</v>
      </c>
      <c r="B3085" s="51" t="s">
        <v>169</v>
      </c>
      <c r="C3085" s="52">
        <v>35447</v>
      </c>
      <c r="D3085" s="51" t="s">
        <v>6480</v>
      </c>
      <c r="E3085" s="51" t="s">
        <v>6479</v>
      </c>
      <c r="F3085" s="51" t="s">
        <v>151</v>
      </c>
    </row>
    <row r="3086" spans="1:6">
      <c r="A3086" s="51" t="s">
        <v>6481</v>
      </c>
      <c r="B3086" s="51" t="s">
        <v>169</v>
      </c>
      <c r="C3086" s="52">
        <v>35602</v>
      </c>
      <c r="D3086" s="51" t="s">
        <v>6482</v>
      </c>
      <c r="E3086" s="51" t="s">
        <v>6481</v>
      </c>
      <c r="F3086" s="51" t="s">
        <v>151</v>
      </c>
    </row>
    <row r="3087" spans="1:6">
      <c r="A3087" s="51" t="s">
        <v>6483</v>
      </c>
      <c r="B3087" s="51" t="s">
        <v>169</v>
      </c>
      <c r="C3087" s="52">
        <v>35401</v>
      </c>
      <c r="D3087" s="51" t="s">
        <v>6484</v>
      </c>
      <c r="E3087" s="51" t="s">
        <v>6483</v>
      </c>
      <c r="F3087" s="51" t="s">
        <v>151</v>
      </c>
    </row>
    <row r="3088" spans="1:6">
      <c r="A3088" s="51" t="s">
        <v>6485</v>
      </c>
      <c r="B3088" s="51" t="s">
        <v>169</v>
      </c>
      <c r="C3088" s="52">
        <v>35104</v>
      </c>
      <c r="D3088" s="51" t="s">
        <v>6486</v>
      </c>
      <c r="E3088" s="51" t="s">
        <v>6485</v>
      </c>
      <c r="F3088" s="51" t="s">
        <v>151</v>
      </c>
    </row>
    <row r="3089" spans="1:6">
      <c r="A3089" s="51" t="s">
        <v>6487</v>
      </c>
      <c r="B3089" s="51" t="s">
        <v>1116</v>
      </c>
      <c r="C3089" s="52">
        <v>34794</v>
      </c>
      <c r="D3089" s="51" t="s">
        <v>6488</v>
      </c>
      <c r="E3089" s="51" t="s">
        <v>6487</v>
      </c>
      <c r="F3089" s="51" t="s">
        <v>130</v>
      </c>
    </row>
    <row r="3090" spans="1:6">
      <c r="A3090" s="51" t="s">
        <v>6489</v>
      </c>
      <c r="B3090" s="51" t="s">
        <v>812</v>
      </c>
      <c r="C3090" s="52">
        <v>35511</v>
      </c>
      <c r="D3090" s="51" t="s">
        <v>6490</v>
      </c>
      <c r="E3090" s="51" t="s">
        <v>6489</v>
      </c>
      <c r="F3090" s="51" t="s">
        <v>151</v>
      </c>
    </row>
    <row r="3091" spans="1:6">
      <c r="A3091" s="51" t="s">
        <v>6491</v>
      </c>
      <c r="B3091" s="51" t="s">
        <v>27</v>
      </c>
      <c r="C3091" s="52">
        <v>34737</v>
      </c>
      <c r="D3091" s="51" t="s">
        <v>6492</v>
      </c>
      <c r="E3091" s="51" t="s">
        <v>6491</v>
      </c>
      <c r="F3091" s="51" t="s">
        <v>130</v>
      </c>
    </row>
    <row r="3092" spans="1:6">
      <c r="A3092" s="51" t="s">
        <v>6493</v>
      </c>
      <c r="B3092" s="51" t="s">
        <v>123</v>
      </c>
      <c r="C3092" s="52">
        <v>35674</v>
      </c>
      <c r="D3092" s="51" t="s">
        <v>6494</v>
      </c>
      <c r="E3092" s="51" t="s">
        <v>6493</v>
      </c>
      <c r="F3092" s="51" t="s">
        <v>1418</v>
      </c>
    </row>
    <row r="3093" spans="1:6">
      <c r="A3093" s="51" t="s">
        <v>6495</v>
      </c>
      <c r="B3093" s="51" t="s">
        <v>169</v>
      </c>
      <c r="C3093" s="52">
        <v>35449</v>
      </c>
      <c r="D3093" s="51" t="s">
        <v>6496</v>
      </c>
      <c r="E3093" s="51" t="s">
        <v>6495</v>
      </c>
      <c r="F3093" s="51" t="s">
        <v>151</v>
      </c>
    </row>
    <row r="3094" spans="1:6">
      <c r="A3094" s="51" t="s">
        <v>6497</v>
      </c>
      <c r="B3094" s="51" t="s">
        <v>576</v>
      </c>
      <c r="C3094" s="52">
        <v>35722</v>
      </c>
      <c r="D3094" s="51" t="s">
        <v>6498</v>
      </c>
      <c r="E3094" s="51" t="s">
        <v>6497</v>
      </c>
      <c r="F3094" s="51" t="s">
        <v>1418</v>
      </c>
    </row>
    <row r="3095" spans="1:6">
      <c r="A3095" s="51" t="s">
        <v>6499</v>
      </c>
      <c r="B3095" s="51" t="s">
        <v>861</v>
      </c>
      <c r="C3095" s="52">
        <v>21736</v>
      </c>
      <c r="D3095" s="51" t="s">
        <v>6500</v>
      </c>
      <c r="E3095" s="51" t="s">
        <v>6499</v>
      </c>
      <c r="F3095" s="51" t="s">
        <v>29</v>
      </c>
    </row>
    <row r="3096" spans="1:6">
      <c r="A3096" s="51" t="s">
        <v>6501</v>
      </c>
      <c r="B3096" s="51" t="s">
        <v>2071</v>
      </c>
      <c r="C3096" s="52">
        <v>28336</v>
      </c>
      <c r="D3096" s="51" t="s">
        <v>6502</v>
      </c>
      <c r="E3096" s="51" t="s">
        <v>6501</v>
      </c>
      <c r="F3096" s="51" t="s">
        <v>35</v>
      </c>
    </row>
    <row r="3097" spans="1:6">
      <c r="A3097" s="51" t="s">
        <v>6503</v>
      </c>
      <c r="B3097" s="51" t="s">
        <v>2206</v>
      </c>
      <c r="C3097" s="52">
        <v>30959</v>
      </c>
      <c r="D3097" s="51" t="s">
        <v>6504</v>
      </c>
      <c r="E3097" s="51" t="s">
        <v>6503</v>
      </c>
      <c r="F3097" s="51" t="s">
        <v>35</v>
      </c>
    </row>
    <row r="3098" spans="1:6">
      <c r="A3098" s="51" t="s">
        <v>6505</v>
      </c>
      <c r="B3098" s="51" t="s">
        <v>249</v>
      </c>
      <c r="C3098" s="52">
        <v>33773</v>
      </c>
      <c r="D3098" s="51" t="s">
        <v>6506</v>
      </c>
      <c r="E3098" s="51" t="s">
        <v>6505</v>
      </c>
      <c r="F3098" s="51" t="s">
        <v>35</v>
      </c>
    </row>
    <row r="3099" spans="1:6">
      <c r="A3099" s="51" t="s">
        <v>6507</v>
      </c>
      <c r="B3099" s="51" t="s">
        <v>249</v>
      </c>
      <c r="C3099" s="52">
        <v>33059</v>
      </c>
      <c r="D3099" s="51" t="s">
        <v>6508</v>
      </c>
      <c r="E3099" s="51" t="s">
        <v>6507</v>
      </c>
      <c r="F3099" s="51" t="s">
        <v>35</v>
      </c>
    </row>
    <row r="3100" spans="1:6">
      <c r="A3100" s="51" t="s">
        <v>6509</v>
      </c>
      <c r="B3100" s="51" t="s">
        <v>256</v>
      </c>
      <c r="C3100" s="52">
        <v>22198</v>
      </c>
      <c r="D3100" s="51" t="s">
        <v>6510</v>
      </c>
      <c r="E3100" s="51" t="s">
        <v>6509</v>
      </c>
      <c r="F3100" s="51" t="s">
        <v>29</v>
      </c>
    </row>
    <row r="3101" spans="1:6">
      <c r="A3101" s="51" t="s">
        <v>6511</v>
      </c>
      <c r="B3101" s="51" t="s">
        <v>2301</v>
      </c>
      <c r="C3101" s="52">
        <v>19133</v>
      </c>
      <c r="D3101" s="51" t="s">
        <v>6512</v>
      </c>
      <c r="E3101" s="51" t="s">
        <v>6511</v>
      </c>
      <c r="F3101" s="51" t="s">
        <v>29</v>
      </c>
    </row>
    <row r="3102" spans="1:6">
      <c r="A3102" s="51" t="s">
        <v>6513</v>
      </c>
      <c r="B3102" s="51" t="s">
        <v>280</v>
      </c>
      <c r="C3102" s="52">
        <v>34631</v>
      </c>
      <c r="D3102" s="51" t="s">
        <v>6514</v>
      </c>
      <c r="E3102" s="51" t="s">
        <v>6513</v>
      </c>
      <c r="F3102" s="51" t="s">
        <v>130</v>
      </c>
    </row>
    <row r="3103" spans="1:6">
      <c r="A3103" s="51" t="s">
        <v>6515</v>
      </c>
      <c r="B3103" s="51" t="s">
        <v>395</v>
      </c>
      <c r="C3103" s="52">
        <v>17267</v>
      </c>
      <c r="D3103" s="51" t="s">
        <v>6516</v>
      </c>
      <c r="E3103" s="51" t="s">
        <v>6515</v>
      </c>
      <c r="F3103" s="51" t="s">
        <v>29</v>
      </c>
    </row>
    <row r="3104" spans="1:6">
      <c r="A3104" s="51" t="s">
        <v>6517</v>
      </c>
      <c r="B3104" s="51" t="s">
        <v>2301</v>
      </c>
      <c r="C3104" s="52">
        <v>23493</v>
      </c>
      <c r="D3104" s="51" t="s">
        <v>6518</v>
      </c>
      <c r="E3104" s="51" t="s">
        <v>6517</v>
      </c>
      <c r="F3104" s="51" t="s">
        <v>29</v>
      </c>
    </row>
    <row r="3105" spans="1:6">
      <c r="A3105" s="51" t="s">
        <v>6519</v>
      </c>
      <c r="B3105" s="51" t="s">
        <v>27</v>
      </c>
      <c r="C3105" s="52">
        <v>24767</v>
      </c>
      <c r="D3105" s="51" t="s">
        <v>6520</v>
      </c>
      <c r="E3105" s="51" t="s">
        <v>6519</v>
      </c>
      <c r="F3105" s="51" t="s">
        <v>29</v>
      </c>
    </row>
    <row r="3106" spans="1:6">
      <c r="A3106" s="51" t="s">
        <v>6521</v>
      </c>
      <c r="B3106" s="51" t="s">
        <v>159</v>
      </c>
      <c r="C3106" s="52">
        <v>33897</v>
      </c>
      <c r="D3106" s="51" t="s">
        <v>6522</v>
      </c>
      <c r="E3106" s="51" t="s">
        <v>6521</v>
      </c>
      <c r="F3106" s="51" t="s">
        <v>35</v>
      </c>
    </row>
    <row r="3107" spans="1:6">
      <c r="A3107" s="51" t="s">
        <v>6523</v>
      </c>
      <c r="B3107" s="51" t="s">
        <v>116</v>
      </c>
      <c r="C3107" s="52">
        <v>25827</v>
      </c>
      <c r="D3107" s="51" t="s">
        <v>6524</v>
      </c>
      <c r="E3107" s="51" t="s">
        <v>6523</v>
      </c>
      <c r="F3107" s="51" t="s">
        <v>35</v>
      </c>
    </row>
    <row r="3108" spans="1:6">
      <c r="A3108" s="51" t="s">
        <v>6525</v>
      </c>
      <c r="B3108" s="51" t="s">
        <v>515</v>
      </c>
      <c r="C3108" s="52">
        <v>25251</v>
      </c>
      <c r="D3108" s="51" t="s">
        <v>6526</v>
      </c>
      <c r="E3108" s="51" t="s">
        <v>6525</v>
      </c>
      <c r="F3108" s="51" t="s">
        <v>29</v>
      </c>
    </row>
    <row r="3109" spans="1:6">
      <c r="A3109" s="51" t="s">
        <v>6527</v>
      </c>
      <c r="B3109" s="51" t="s">
        <v>116</v>
      </c>
      <c r="C3109" s="52">
        <v>13643</v>
      </c>
      <c r="D3109" s="51" t="s">
        <v>6528</v>
      </c>
      <c r="E3109" s="51" t="s">
        <v>6527</v>
      </c>
      <c r="F3109" s="51" t="s">
        <v>29</v>
      </c>
    </row>
    <row r="3110" spans="1:6">
      <c r="A3110" s="51" t="s">
        <v>6529</v>
      </c>
      <c r="B3110" s="51" t="s">
        <v>116</v>
      </c>
      <c r="C3110" s="52">
        <v>25949</v>
      </c>
      <c r="D3110" s="51" t="s">
        <v>6530</v>
      </c>
      <c r="E3110" s="51" t="s">
        <v>6529</v>
      </c>
      <c r="F3110" s="51" t="s">
        <v>35</v>
      </c>
    </row>
    <row r="3111" spans="1:6">
      <c r="A3111" s="51" t="s">
        <v>6531</v>
      </c>
      <c r="B3111" s="51" t="s">
        <v>45</v>
      </c>
      <c r="C3111" s="52">
        <v>21507</v>
      </c>
      <c r="D3111" s="51" t="s">
        <v>6532</v>
      </c>
      <c r="E3111" s="51" t="s">
        <v>6531</v>
      </c>
      <c r="F3111" s="51" t="s">
        <v>29</v>
      </c>
    </row>
    <row r="3112" spans="1:6">
      <c r="A3112" s="51" t="s">
        <v>6533</v>
      </c>
      <c r="B3112" s="51" t="s">
        <v>3616</v>
      </c>
      <c r="C3112" s="52">
        <v>21247</v>
      </c>
      <c r="D3112" s="51" t="s">
        <v>6534</v>
      </c>
      <c r="E3112" s="51" t="s">
        <v>6533</v>
      </c>
      <c r="F3112" s="51" t="s">
        <v>29</v>
      </c>
    </row>
    <row r="3113" spans="1:6">
      <c r="A3113" s="51" t="s">
        <v>6535</v>
      </c>
      <c r="B3113" s="51" t="s">
        <v>3616</v>
      </c>
      <c r="C3113" s="52">
        <v>22855</v>
      </c>
      <c r="D3113" s="51" t="s">
        <v>6536</v>
      </c>
      <c r="E3113" s="51" t="s">
        <v>6535</v>
      </c>
      <c r="F3113" s="51" t="s">
        <v>29</v>
      </c>
    </row>
    <row r="3114" spans="1:6">
      <c r="A3114" s="51" t="s">
        <v>6537</v>
      </c>
      <c r="B3114" s="51" t="s">
        <v>3616</v>
      </c>
      <c r="C3114" s="52">
        <v>33604</v>
      </c>
      <c r="D3114" s="51" t="s">
        <v>6538</v>
      </c>
      <c r="E3114" s="51" t="s">
        <v>6537</v>
      </c>
      <c r="F3114" s="51" t="s">
        <v>35</v>
      </c>
    </row>
    <row r="3115" spans="1:6">
      <c r="A3115" s="51" t="s">
        <v>6539</v>
      </c>
      <c r="B3115" s="51" t="s">
        <v>159</v>
      </c>
      <c r="C3115" s="52">
        <v>21236</v>
      </c>
      <c r="D3115" s="51" t="s">
        <v>6540</v>
      </c>
      <c r="E3115" s="51" t="s">
        <v>6539</v>
      </c>
      <c r="F3115" s="51" t="s">
        <v>29</v>
      </c>
    </row>
    <row r="3116" spans="1:6">
      <c r="A3116" s="51" t="s">
        <v>6541</v>
      </c>
      <c r="B3116" s="51" t="s">
        <v>159</v>
      </c>
      <c r="C3116" s="52">
        <v>21217</v>
      </c>
      <c r="D3116" s="51" t="s">
        <v>6542</v>
      </c>
      <c r="E3116" s="51" t="s">
        <v>6541</v>
      </c>
      <c r="F3116" s="51" t="s">
        <v>29</v>
      </c>
    </row>
    <row r="3117" spans="1:6">
      <c r="A3117" s="51" t="s">
        <v>6543</v>
      </c>
      <c r="B3117" s="51" t="s">
        <v>159</v>
      </c>
      <c r="C3117" s="52">
        <v>33222</v>
      </c>
      <c r="D3117" s="51" t="s">
        <v>6544</v>
      </c>
      <c r="E3117" s="51" t="s">
        <v>6543</v>
      </c>
      <c r="F3117" s="51" t="s">
        <v>35</v>
      </c>
    </row>
    <row r="3118" spans="1:6">
      <c r="A3118" s="51" t="s">
        <v>6545</v>
      </c>
      <c r="B3118" s="51" t="s">
        <v>159</v>
      </c>
      <c r="C3118" s="52">
        <v>33222</v>
      </c>
      <c r="D3118" s="51" t="s">
        <v>6546</v>
      </c>
      <c r="E3118" s="51" t="s">
        <v>6545</v>
      </c>
      <c r="F3118" s="51" t="s">
        <v>35</v>
      </c>
    </row>
    <row r="3119" spans="1:6">
      <c r="A3119" s="51" t="s">
        <v>6547</v>
      </c>
      <c r="B3119" s="51" t="s">
        <v>123</v>
      </c>
      <c r="C3119" s="52">
        <v>35381</v>
      </c>
      <c r="D3119" s="51" t="s">
        <v>6548</v>
      </c>
      <c r="E3119" s="51" t="s">
        <v>6547</v>
      </c>
      <c r="F3119" s="51" t="s">
        <v>151</v>
      </c>
    </row>
    <row r="3120" spans="1:6">
      <c r="A3120" s="51" t="s">
        <v>6549</v>
      </c>
      <c r="B3120" s="51" t="s">
        <v>2272</v>
      </c>
      <c r="C3120" s="52">
        <v>29055</v>
      </c>
      <c r="D3120" s="51" t="s">
        <v>6550</v>
      </c>
      <c r="E3120" s="51" t="s">
        <v>6549</v>
      </c>
      <c r="F3120" s="51" t="s">
        <v>35</v>
      </c>
    </row>
    <row r="3121" spans="1:6">
      <c r="A3121" s="51" t="s">
        <v>6551</v>
      </c>
      <c r="B3121" s="51" t="s">
        <v>27</v>
      </c>
      <c r="C3121" s="52">
        <v>32580</v>
      </c>
      <c r="D3121" s="51" t="s">
        <v>6552</v>
      </c>
      <c r="E3121" s="51" t="s">
        <v>6551</v>
      </c>
      <c r="F3121" s="51" t="s">
        <v>35</v>
      </c>
    </row>
    <row r="3122" spans="1:6">
      <c r="A3122" s="51" t="s">
        <v>6553</v>
      </c>
      <c r="B3122" s="51" t="s">
        <v>108</v>
      </c>
      <c r="C3122" s="52">
        <v>30857</v>
      </c>
      <c r="D3122" s="51" t="s">
        <v>6554</v>
      </c>
      <c r="E3122" s="51" t="s">
        <v>6553</v>
      </c>
      <c r="F3122" s="51" t="s">
        <v>35</v>
      </c>
    </row>
    <row r="3123" spans="1:6">
      <c r="A3123" s="51" t="s">
        <v>6555</v>
      </c>
      <c r="B3123" s="51" t="s">
        <v>471</v>
      </c>
      <c r="C3123" s="52">
        <v>24869</v>
      </c>
      <c r="D3123" s="51" t="s">
        <v>6556</v>
      </c>
      <c r="E3123" s="51" t="s">
        <v>6555</v>
      </c>
      <c r="F3123" s="51" t="s">
        <v>29</v>
      </c>
    </row>
    <row r="3124" spans="1:6">
      <c r="A3124" s="51" t="s">
        <v>6557</v>
      </c>
      <c r="B3124" s="51" t="s">
        <v>2372</v>
      </c>
      <c r="C3124" s="52">
        <v>22572</v>
      </c>
      <c r="D3124" s="51" t="s">
        <v>6558</v>
      </c>
      <c r="E3124" s="51" t="s">
        <v>6557</v>
      </c>
      <c r="F3124" s="51" t="s">
        <v>29</v>
      </c>
    </row>
    <row r="3125" spans="1:6">
      <c r="A3125" s="51" t="s">
        <v>6559</v>
      </c>
      <c r="B3125" s="51" t="s">
        <v>2071</v>
      </c>
      <c r="C3125" s="52">
        <v>28289</v>
      </c>
      <c r="D3125" s="51" t="s">
        <v>6560</v>
      </c>
      <c r="E3125" s="51" t="s">
        <v>6559</v>
      </c>
      <c r="F3125" s="51" t="s">
        <v>35</v>
      </c>
    </row>
    <row r="3126" spans="1:6">
      <c r="A3126" s="51" t="s">
        <v>6561</v>
      </c>
      <c r="B3126" s="51" t="s">
        <v>47</v>
      </c>
      <c r="C3126" s="52">
        <v>34850</v>
      </c>
      <c r="D3126" s="51" t="s">
        <v>6562</v>
      </c>
      <c r="E3126" s="51" t="s">
        <v>6561</v>
      </c>
      <c r="F3126" s="51" t="s">
        <v>130</v>
      </c>
    </row>
    <row r="3127" spans="1:6">
      <c r="A3127" s="51" t="s">
        <v>6563</v>
      </c>
      <c r="B3127" s="51" t="s">
        <v>159</v>
      </c>
      <c r="C3127" s="52">
        <v>25369</v>
      </c>
      <c r="D3127" s="51" t="s">
        <v>6564</v>
      </c>
      <c r="E3127" s="51" t="s">
        <v>6563</v>
      </c>
      <c r="F3127" s="51" t="s">
        <v>29</v>
      </c>
    </row>
    <row r="3128" spans="1:6">
      <c r="A3128" s="51" t="s">
        <v>6565</v>
      </c>
      <c r="B3128" s="51" t="s">
        <v>142</v>
      </c>
      <c r="C3128" s="52">
        <v>24310</v>
      </c>
      <c r="D3128" s="51" t="s">
        <v>6566</v>
      </c>
      <c r="E3128" s="51" t="s">
        <v>6565</v>
      </c>
      <c r="F3128" s="51" t="s">
        <v>29</v>
      </c>
    </row>
    <row r="3129" spans="1:6">
      <c r="A3129" s="51" t="s">
        <v>6567</v>
      </c>
      <c r="B3129" s="51" t="s">
        <v>4156</v>
      </c>
      <c r="C3129" s="52">
        <v>33236</v>
      </c>
      <c r="D3129" s="51" t="s">
        <v>5915</v>
      </c>
      <c r="E3129" s="51" t="s">
        <v>6567</v>
      </c>
      <c r="F3129" s="51" t="s">
        <v>35</v>
      </c>
    </row>
    <row r="3130" spans="1:6">
      <c r="A3130" s="51" t="s">
        <v>6568</v>
      </c>
      <c r="B3130" s="51" t="s">
        <v>2071</v>
      </c>
      <c r="C3130" s="52">
        <v>26543</v>
      </c>
      <c r="D3130" s="51" t="s">
        <v>6569</v>
      </c>
      <c r="E3130" s="51" t="s">
        <v>6568</v>
      </c>
      <c r="F3130" s="51" t="s">
        <v>35</v>
      </c>
    </row>
    <row r="3131" spans="1:6">
      <c r="A3131" s="51" t="s">
        <v>6570</v>
      </c>
      <c r="B3131" s="51" t="s">
        <v>159</v>
      </c>
      <c r="C3131" s="52">
        <v>25255</v>
      </c>
      <c r="D3131" s="51" t="s">
        <v>6571</v>
      </c>
      <c r="E3131" s="51" t="s">
        <v>6570</v>
      </c>
      <c r="F3131" s="51" t="s">
        <v>29</v>
      </c>
    </row>
    <row r="3132" spans="1:6">
      <c r="A3132" s="51" t="s">
        <v>6572</v>
      </c>
      <c r="B3132" s="51" t="s">
        <v>2071</v>
      </c>
      <c r="C3132" s="52">
        <v>28067</v>
      </c>
      <c r="D3132" s="51" t="s">
        <v>6573</v>
      </c>
      <c r="E3132" s="51" t="s">
        <v>6572</v>
      </c>
      <c r="F3132" s="51" t="s">
        <v>35</v>
      </c>
    </row>
    <row r="3133" spans="1:6">
      <c r="A3133" s="51" t="s">
        <v>6574</v>
      </c>
      <c r="B3133" s="51" t="s">
        <v>116</v>
      </c>
      <c r="C3133" s="52">
        <v>25312</v>
      </c>
      <c r="D3133" s="51" t="s">
        <v>6575</v>
      </c>
      <c r="E3133" s="51" t="s">
        <v>6574</v>
      </c>
      <c r="F3133" s="51" t="s">
        <v>29</v>
      </c>
    </row>
    <row r="3134" spans="1:6">
      <c r="A3134" s="51" t="s">
        <v>6576</v>
      </c>
      <c r="B3134" s="51" t="s">
        <v>187</v>
      </c>
      <c r="C3134" s="52">
        <v>26648</v>
      </c>
      <c r="D3134" s="51" t="s">
        <v>6577</v>
      </c>
      <c r="E3134" s="51" t="s">
        <v>6576</v>
      </c>
      <c r="F3134" s="51" t="s">
        <v>35</v>
      </c>
    </row>
    <row r="3135" spans="1:6">
      <c r="A3135" s="51" t="s">
        <v>6578</v>
      </c>
      <c r="B3135" s="51" t="s">
        <v>2097</v>
      </c>
      <c r="C3135" s="52">
        <v>29227</v>
      </c>
      <c r="D3135" s="51" t="s">
        <v>6579</v>
      </c>
      <c r="E3135" s="51" t="s">
        <v>6578</v>
      </c>
      <c r="F3135" s="51" t="s">
        <v>35</v>
      </c>
    </row>
    <row r="3136" spans="1:6">
      <c r="A3136" s="51" t="s">
        <v>6580</v>
      </c>
      <c r="B3136" s="51" t="s">
        <v>2206</v>
      </c>
      <c r="C3136" s="52">
        <v>27969</v>
      </c>
      <c r="D3136" s="51" t="s">
        <v>6581</v>
      </c>
      <c r="E3136" s="51" t="s">
        <v>6580</v>
      </c>
      <c r="F3136" s="51" t="s">
        <v>35</v>
      </c>
    </row>
    <row r="3137" spans="1:6">
      <c r="A3137" s="51" t="s">
        <v>6582</v>
      </c>
      <c r="B3137" s="51" t="s">
        <v>2071</v>
      </c>
      <c r="C3137" s="52">
        <v>19843</v>
      </c>
      <c r="D3137" s="51" t="s">
        <v>6583</v>
      </c>
      <c r="E3137" s="51" t="s">
        <v>6582</v>
      </c>
      <c r="F3137" s="51" t="s">
        <v>29</v>
      </c>
    </row>
    <row r="3138" spans="1:6">
      <c r="A3138" s="51" t="s">
        <v>6584</v>
      </c>
      <c r="B3138" s="51" t="s">
        <v>45</v>
      </c>
      <c r="C3138" s="52">
        <v>21205</v>
      </c>
      <c r="D3138" s="51" t="s">
        <v>6585</v>
      </c>
      <c r="E3138" s="51" t="s">
        <v>6584</v>
      </c>
      <c r="F3138" s="51" t="s">
        <v>29</v>
      </c>
    </row>
    <row r="3139" spans="1:6">
      <c r="A3139" s="51" t="s">
        <v>6586</v>
      </c>
      <c r="B3139" s="51" t="s">
        <v>982</v>
      </c>
      <c r="C3139" s="52">
        <v>29704</v>
      </c>
      <c r="D3139" s="51" t="s">
        <v>6587</v>
      </c>
      <c r="E3139" s="51" t="s">
        <v>6586</v>
      </c>
      <c r="F3139" s="51" t="s">
        <v>35</v>
      </c>
    </row>
    <row r="3140" spans="1:6">
      <c r="A3140" s="51" t="s">
        <v>6588</v>
      </c>
      <c r="B3140" s="51" t="s">
        <v>2071</v>
      </c>
      <c r="C3140" s="52">
        <v>24602</v>
      </c>
      <c r="D3140" s="51" t="s">
        <v>6589</v>
      </c>
      <c r="E3140" s="51" t="s">
        <v>6588</v>
      </c>
      <c r="F3140" s="51" t="s">
        <v>29</v>
      </c>
    </row>
    <row r="3141" spans="1:6">
      <c r="A3141" s="51" t="s">
        <v>6590</v>
      </c>
      <c r="B3141" s="51" t="s">
        <v>395</v>
      </c>
      <c r="C3141" s="52">
        <v>19158</v>
      </c>
      <c r="D3141" s="51" t="s">
        <v>6591</v>
      </c>
      <c r="E3141" s="51" t="s">
        <v>6590</v>
      </c>
      <c r="F3141" s="51" t="s">
        <v>29</v>
      </c>
    </row>
    <row r="3142" spans="1:6">
      <c r="A3142" s="51" t="s">
        <v>6592</v>
      </c>
      <c r="B3142" s="51" t="s">
        <v>82</v>
      </c>
      <c r="C3142" s="52">
        <v>29133</v>
      </c>
      <c r="D3142" s="51" t="s">
        <v>6593</v>
      </c>
      <c r="E3142" s="51" t="s">
        <v>6592</v>
      </c>
      <c r="F3142" s="51" t="s">
        <v>35</v>
      </c>
    </row>
    <row r="3143" spans="1:6">
      <c r="A3143" s="51" t="s">
        <v>6594</v>
      </c>
      <c r="B3143" s="51" t="s">
        <v>191</v>
      </c>
      <c r="C3143" s="52">
        <v>23862</v>
      </c>
      <c r="D3143" s="51" t="s">
        <v>6595</v>
      </c>
      <c r="E3143" s="51" t="s">
        <v>6594</v>
      </c>
      <c r="F3143" s="51" t="s">
        <v>29</v>
      </c>
    </row>
    <row r="3144" spans="1:6">
      <c r="A3144" s="51" t="s">
        <v>6596</v>
      </c>
      <c r="B3144" s="51" t="s">
        <v>128</v>
      </c>
      <c r="C3144" s="52">
        <v>35195</v>
      </c>
      <c r="D3144" s="51" t="s">
        <v>6597</v>
      </c>
      <c r="E3144" s="51" t="s">
        <v>6596</v>
      </c>
      <c r="F3144" s="51" t="s">
        <v>151</v>
      </c>
    </row>
    <row r="3145" spans="1:6">
      <c r="A3145" s="51" t="s">
        <v>6598</v>
      </c>
      <c r="B3145" s="51" t="s">
        <v>27</v>
      </c>
      <c r="C3145" s="52">
        <v>35361</v>
      </c>
      <c r="D3145" s="51" t="s">
        <v>6599</v>
      </c>
      <c r="E3145" s="51" t="s">
        <v>6598</v>
      </c>
      <c r="F3145" s="51" t="s">
        <v>151</v>
      </c>
    </row>
    <row r="3146" spans="1:6">
      <c r="A3146" s="51" t="s">
        <v>6600</v>
      </c>
      <c r="B3146" s="51" t="s">
        <v>45</v>
      </c>
      <c r="C3146" s="52">
        <v>28868</v>
      </c>
      <c r="D3146" s="51" t="s">
        <v>6601</v>
      </c>
      <c r="E3146" s="51" t="s">
        <v>6600</v>
      </c>
      <c r="F3146" s="51" t="s">
        <v>35</v>
      </c>
    </row>
    <row r="3147" spans="1:6">
      <c r="A3147" s="51" t="s">
        <v>6602</v>
      </c>
      <c r="B3147" s="51" t="s">
        <v>2136</v>
      </c>
      <c r="C3147" s="52">
        <v>21366</v>
      </c>
      <c r="D3147" s="51" t="s">
        <v>6603</v>
      </c>
      <c r="E3147" s="51" t="s">
        <v>6602</v>
      </c>
      <c r="F3147" s="51" t="s">
        <v>29</v>
      </c>
    </row>
    <row r="3148" spans="1:6">
      <c r="A3148" s="51" t="s">
        <v>6604</v>
      </c>
      <c r="B3148" s="51" t="s">
        <v>2041</v>
      </c>
      <c r="C3148" s="52">
        <v>24391</v>
      </c>
      <c r="D3148" s="51" t="s">
        <v>6605</v>
      </c>
      <c r="E3148" s="51" t="s">
        <v>6604</v>
      </c>
      <c r="F3148" s="51" t="s">
        <v>29</v>
      </c>
    </row>
    <row r="3149" spans="1:6">
      <c r="A3149" s="51" t="s">
        <v>6606</v>
      </c>
      <c r="B3149" s="51" t="s">
        <v>2189</v>
      </c>
      <c r="C3149" s="52">
        <v>23279</v>
      </c>
      <c r="D3149" s="51" t="s">
        <v>6607</v>
      </c>
      <c r="E3149" s="51" t="s">
        <v>6606</v>
      </c>
      <c r="F3149" s="51" t="s">
        <v>29</v>
      </c>
    </row>
    <row r="3150" spans="1:6">
      <c r="A3150" s="51" t="s">
        <v>6608</v>
      </c>
      <c r="B3150" s="51" t="s">
        <v>116</v>
      </c>
      <c r="C3150" s="52">
        <v>20300</v>
      </c>
      <c r="D3150" s="51" t="s">
        <v>6609</v>
      </c>
      <c r="E3150" s="51" t="s">
        <v>6608</v>
      </c>
      <c r="F3150" s="51" t="s">
        <v>29</v>
      </c>
    </row>
    <row r="3151" spans="1:6">
      <c r="A3151" s="51" t="s">
        <v>6610</v>
      </c>
      <c r="B3151" s="51" t="s">
        <v>6611</v>
      </c>
      <c r="C3151" s="52">
        <v>27059</v>
      </c>
      <c r="D3151" s="51" t="s">
        <v>6612</v>
      </c>
      <c r="E3151" s="51" t="s">
        <v>6610</v>
      </c>
      <c r="F3151" s="51" t="s">
        <v>35</v>
      </c>
    </row>
    <row r="3152" spans="1:6">
      <c r="A3152" s="51" t="s">
        <v>6613</v>
      </c>
      <c r="B3152" s="51" t="s">
        <v>103</v>
      </c>
      <c r="C3152" s="52">
        <v>35396</v>
      </c>
      <c r="D3152" s="51" t="s">
        <v>6614</v>
      </c>
      <c r="E3152" s="51" t="s">
        <v>6613</v>
      </c>
      <c r="F3152" s="51" t="s">
        <v>151</v>
      </c>
    </row>
    <row r="3153" spans="1:6">
      <c r="A3153" s="51" t="s">
        <v>6615</v>
      </c>
      <c r="B3153" s="51" t="s">
        <v>103</v>
      </c>
      <c r="C3153" s="52">
        <v>34802</v>
      </c>
      <c r="D3153" s="51" t="s">
        <v>6616</v>
      </c>
      <c r="E3153" s="51" t="s">
        <v>6615</v>
      </c>
      <c r="F3153" s="51" t="s">
        <v>130</v>
      </c>
    </row>
    <row r="3154" spans="1:6">
      <c r="A3154" s="51" t="s">
        <v>6617</v>
      </c>
      <c r="B3154" s="51" t="s">
        <v>280</v>
      </c>
      <c r="C3154" s="52">
        <v>22606</v>
      </c>
      <c r="D3154" s="51" t="s">
        <v>6618</v>
      </c>
      <c r="E3154" s="51" t="s">
        <v>6617</v>
      </c>
      <c r="F3154" s="51" t="s">
        <v>29</v>
      </c>
    </row>
    <row r="3155" spans="1:6">
      <c r="A3155" s="51" t="s">
        <v>6619</v>
      </c>
      <c r="B3155" s="51" t="s">
        <v>395</v>
      </c>
      <c r="C3155" s="52">
        <v>21289</v>
      </c>
      <c r="D3155" s="51" t="s">
        <v>6620</v>
      </c>
      <c r="E3155" s="51" t="s">
        <v>6619</v>
      </c>
      <c r="F3155" s="51" t="s">
        <v>29</v>
      </c>
    </row>
    <row r="3156" spans="1:6">
      <c r="A3156" s="51" t="s">
        <v>6621</v>
      </c>
      <c r="B3156" s="51" t="s">
        <v>82</v>
      </c>
      <c r="C3156" s="52">
        <v>25617</v>
      </c>
      <c r="D3156" s="51" t="s">
        <v>6622</v>
      </c>
      <c r="E3156" s="51" t="s">
        <v>6621</v>
      </c>
      <c r="F3156" s="51" t="s">
        <v>29</v>
      </c>
    </row>
    <row r="3157" spans="1:6">
      <c r="A3157" s="51" t="s">
        <v>6623</v>
      </c>
      <c r="B3157" s="51" t="s">
        <v>419</v>
      </c>
      <c r="C3157" s="52">
        <v>28586</v>
      </c>
      <c r="D3157" s="51" t="s">
        <v>6624</v>
      </c>
      <c r="E3157" s="51" t="s">
        <v>6623</v>
      </c>
      <c r="F3157" s="51" t="s">
        <v>35</v>
      </c>
    </row>
    <row r="3158" spans="1:6">
      <c r="A3158" s="51" t="s">
        <v>6625</v>
      </c>
      <c r="B3158" s="51" t="s">
        <v>419</v>
      </c>
      <c r="C3158" s="52">
        <v>34397</v>
      </c>
      <c r="D3158" s="51" t="s">
        <v>6626</v>
      </c>
      <c r="E3158" s="51" t="s">
        <v>6625</v>
      </c>
      <c r="F3158" s="51" t="s">
        <v>130</v>
      </c>
    </row>
    <row r="3159" spans="1:6">
      <c r="A3159" s="51" t="s">
        <v>6627</v>
      </c>
      <c r="B3159" s="51" t="s">
        <v>116</v>
      </c>
      <c r="C3159" s="52">
        <v>26240</v>
      </c>
      <c r="D3159" s="51" t="s">
        <v>6628</v>
      </c>
      <c r="E3159" s="51" t="s">
        <v>6627</v>
      </c>
      <c r="F3159" s="51" t="s">
        <v>35</v>
      </c>
    </row>
    <row r="3160" spans="1:6">
      <c r="A3160" s="51" t="s">
        <v>6629</v>
      </c>
      <c r="B3160" s="51" t="s">
        <v>108</v>
      </c>
      <c r="C3160" s="52">
        <v>33213</v>
      </c>
      <c r="D3160" s="51" t="s">
        <v>6630</v>
      </c>
      <c r="E3160" s="51" t="s">
        <v>6629</v>
      </c>
      <c r="F3160" s="51" t="s">
        <v>35</v>
      </c>
    </row>
    <row r="3161" spans="1:6">
      <c r="A3161" s="51" t="s">
        <v>6631</v>
      </c>
      <c r="B3161" s="51" t="s">
        <v>2377</v>
      </c>
      <c r="C3161" s="52">
        <v>21228</v>
      </c>
      <c r="D3161" s="51" t="s">
        <v>6632</v>
      </c>
      <c r="E3161" s="51" t="s">
        <v>6631</v>
      </c>
      <c r="F3161" s="51" t="s">
        <v>29</v>
      </c>
    </row>
    <row r="3162" spans="1:6">
      <c r="A3162" s="51" t="s">
        <v>6633</v>
      </c>
      <c r="B3162" s="51" t="s">
        <v>395</v>
      </c>
      <c r="C3162" s="52">
        <v>21324</v>
      </c>
      <c r="D3162" s="51" t="s">
        <v>6634</v>
      </c>
      <c r="E3162" s="51" t="s">
        <v>6633</v>
      </c>
      <c r="F3162" s="51" t="s">
        <v>29</v>
      </c>
    </row>
    <row r="3163" spans="1:6">
      <c r="A3163" s="51" t="s">
        <v>6635</v>
      </c>
      <c r="B3163" s="51" t="s">
        <v>280</v>
      </c>
      <c r="C3163" s="52">
        <v>35824</v>
      </c>
      <c r="D3163" s="51" t="s">
        <v>6636</v>
      </c>
      <c r="E3163" s="51" t="s">
        <v>6635</v>
      </c>
      <c r="F3163" s="51" t="s">
        <v>1418</v>
      </c>
    </row>
    <row r="3164" spans="1:6">
      <c r="A3164" s="51" t="s">
        <v>6637</v>
      </c>
      <c r="B3164" s="51" t="s">
        <v>280</v>
      </c>
      <c r="C3164" s="52">
        <v>33796</v>
      </c>
      <c r="D3164" s="51" t="s">
        <v>6638</v>
      </c>
      <c r="E3164" s="51" t="s">
        <v>6637</v>
      </c>
      <c r="F3164" s="51" t="s">
        <v>35</v>
      </c>
    </row>
    <row r="3165" spans="1:6">
      <c r="A3165" s="51" t="s">
        <v>6639</v>
      </c>
      <c r="B3165" s="51" t="s">
        <v>280</v>
      </c>
      <c r="C3165" s="52">
        <v>35587</v>
      </c>
      <c r="D3165" s="51" t="s">
        <v>6640</v>
      </c>
      <c r="E3165" s="51" t="s">
        <v>6639</v>
      </c>
      <c r="F3165" s="51" t="s">
        <v>151</v>
      </c>
    </row>
    <row r="3166" spans="1:6">
      <c r="A3166" s="51" t="s">
        <v>6641</v>
      </c>
      <c r="B3166" s="51" t="s">
        <v>329</v>
      </c>
      <c r="C3166" s="52">
        <v>35707</v>
      </c>
      <c r="D3166" s="51" t="s">
        <v>6642</v>
      </c>
      <c r="E3166" s="51" t="s">
        <v>6641</v>
      </c>
      <c r="F3166" s="51" t="s">
        <v>1418</v>
      </c>
    </row>
    <row r="3167" spans="1:6">
      <c r="A3167" s="51" t="s">
        <v>6643</v>
      </c>
      <c r="B3167" s="51" t="s">
        <v>123</v>
      </c>
      <c r="C3167" s="52">
        <v>34699</v>
      </c>
      <c r="D3167" s="51" t="s">
        <v>6644</v>
      </c>
      <c r="E3167" s="51" t="s">
        <v>6643</v>
      </c>
      <c r="F3167" s="51" t="s">
        <v>130</v>
      </c>
    </row>
    <row r="3168" spans="1:6">
      <c r="A3168" s="51" t="s">
        <v>6645</v>
      </c>
      <c r="B3168" s="51" t="s">
        <v>108</v>
      </c>
      <c r="C3168" s="52">
        <v>34223</v>
      </c>
      <c r="D3168" s="51" t="s">
        <v>6646</v>
      </c>
      <c r="E3168" s="51" t="s">
        <v>6645</v>
      </c>
      <c r="F3168" s="51" t="s">
        <v>130</v>
      </c>
    </row>
    <row r="3169" spans="1:6">
      <c r="A3169" s="51" t="s">
        <v>6647</v>
      </c>
      <c r="B3169" s="51" t="s">
        <v>116</v>
      </c>
      <c r="C3169" s="52">
        <v>20768</v>
      </c>
      <c r="D3169" s="51" t="s">
        <v>6648</v>
      </c>
      <c r="E3169" s="51" t="s">
        <v>6647</v>
      </c>
      <c r="F3169" s="51" t="s">
        <v>29</v>
      </c>
    </row>
    <row r="3170" spans="1:6">
      <c r="A3170" s="51" t="s">
        <v>6649</v>
      </c>
      <c r="B3170" s="51" t="s">
        <v>256</v>
      </c>
      <c r="C3170" s="52">
        <v>33954</v>
      </c>
      <c r="D3170" s="51" t="s">
        <v>6650</v>
      </c>
      <c r="E3170" s="51" t="s">
        <v>6649</v>
      </c>
      <c r="F3170" s="51" t="s">
        <v>35</v>
      </c>
    </row>
    <row r="3171" spans="1:6">
      <c r="A3171" s="51" t="s">
        <v>6651</v>
      </c>
      <c r="B3171" s="51" t="s">
        <v>256</v>
      </c>
      <c r="C3171" s="52">
        <v>33525</v>
      </c>
      <c r="D3171" s="51" t="s">
        <v>6652</v>
      </c>
      <c r="E3171" s="51" t="s">
        <v>6651</v>
      </c>
      <c r="F3171" s="51" t="s">
        <v>35</v>
      </c>
    </row>
    <row r="3172" spans="1:6">
      <c r="A3172" s="51" t="s">
        <v>6653</v>
      </c>
      <c r="B3172" s="51" t="s">
        <v>2206</v>
      </c>
      <c r="C3172" s="52">
        <v>30347</v>
      </c>
      <c r="D3172" s="51" t="s">
        <v>6654</v>
      </c>
      <c r="E3172" s="51" t="s">
        <v>6653</v>
      </c>
      <c r="F3172" s="51" t="s">
        <v>35</v>
      </c>
    </row>
    <row r="3173" spans="1:6">
      <c r="A3173" s="51" t="s">
        <v>6655</v>
      </c>
      <c r="B3173" s="51" t="s">
        <v>108</v>
      </c>
      <c r="C3173" s="52">
        <v>35503</v>
      </c>
      <c r="D3173" s="51" t="s">
        <v>6656</v>
      </c>
      <c r="E3173" s="51" t="s">
        <v>6655</v>
      </c>
      <c r="F3173" s="51" t="s">
        <v>151</v>
      </c>
    </row>
    <row r="3174" spans="1:6">
      <c r="A3174" s="51" t="s">
        <v>6657</v>
      </c>
      <c r="B3174" s="51" t="s">
        <v>280</v>
      </c>
      <c r="C3174" s="52">
        <v>34036</v>
      </c>
      <c r="D3174" s="51" t="s">
        <v>6658</v>
      </c>
      <c r="E3174" s="51" t="s">
        <v>6657</v>
      </c>
      <c r="F3174" s="51" t="s">
        <v>35</v>
      </c>
    </row>
    <row r="3175" spans="1:6">
      <c r="A3175" s="51" t="s">
        <v>6659</v>
      </c>
      <c r="B3175" s="51" t="s">
        <v>280</v>
      </c>
      <c r="C3175" s="52">
        <v>20680</v>
      </c>
      <c r="D3175" s="51" t="s">
        <v>6660</v>
      </c>
      <c r="E3175" s="51" t="s">
        <v>6659</v>
      </c>
      <c r="F3175" s="51" t="s">
        <v>29</v>
      </c>
    </row>
    <row r="3176" spans="1:6">
      <c r="A3176" s="51" t="s">
        <v>6661</v>
      </c>
      <c r="B3176" s="51" t="s">
        <v>1116</v>
      </c>
      <c r="C3176" s="52">
        <v>34433</v>
      </c>
      <c r="D3176" s="51" t="s">
        <v>6662</v>
      </c>
      <c r="E3176" s="51" t="s">
        <v>6661</v>
      </c>
      <c r="F3176" s="51" t="s">
        <v>130</v>
      </c>
    </row>
    <row r="3177" spans="1:6">
      <c r="A3177" s="51" t="s">
        <v>6663</v>
      </c>
      <c r="B3177" s="51" t="s">
        <v>836</v>
      </c>
      <c r="C3177" s="52">
        <v>33353</v>
      </c>
      <c r="D3177" s="51" t="s">
        <v>6664</v>
      </c>
      <c r="E3177" s="51" t="s">
        <v>6663</v>
      </c>
      <c r="F3177" s="51" t="s">
        <v>35</v>
      </c>
    </row>
    <row r="3178" spans="1:6">
      <c r="A3178" s="51" t="s">
        <v>6665</v>
      </c>
      <c r="B3178" s="51" t="s">
        <v>191</v>
      </c>
      <c r="C3178" s="52">
        <v>25499</v>
      </c>
      <c r="D3178" s="51" t="s">
        <v>6666</v>
      </c>
      <c r="E3178" s="51" t="s">
        <v>6665</v>
      </c>
      <c r="F3178" s="51" t="s">
        <v>29</v>
      </c>
    </row>
    <row r="3179" spans="1:6">
      <c r="A3179" s="51" t="s">
        <v>6667</v>
      </c>
      <c r="B3179" s="51" t="s">
        <v>82</v>
      </c>
      <c r="C3179" s="52">
        <v>33646</v>
      </c>
      <c r="D3179" s="51" t="s">
        <v>6668</v>
      </c>
      <c r="E3179" s="51" t="s">
        <v>6667</v>
      </c>
      <c r="F3179" s="51" t="s">
        <v>35</v>
      </c>
    </row>
    <row r="3180" spans="1:6">
      <c r="A3180" s="51" t="s">
        <v>6669</v>
      </c>
      <c r="B3180" s="51" t="s">
        <v>2623</v>
      </c>
      <c r="C3180" s="52">
        <v>23561</v>
      </c>
      <c r="D3180" s="51" t="s">
        <v>6670</v>
      </c>
      <c r="E3180" s="51" t="s">
        <v>6669</v>
      </c>
      <c r="F3180" s="51" t="s">
        <v>29</v>
      </c>
    </row>
    <row r="3181" spans="1:6">
      <c r="A3181" s="51" t="s">
        <v>6671</v>
      </c>
      <c r="B3181" s="51" t="s">
        <v>91</v>
      </c>
      <c r="C3181" s="52">
        <v>35549</v>
      </c>
      <c r="D3181" s="51" t="s">
        <v>6672</v>
      </c>
      <c r="E3181" s="51" t="s">
        <v>6671</v>
      </c>
      <c r="F3181" s="51" t="s">
        <v>151</v>
      </c>
    </row>
    <row r="3182" spans="1:6">
      <c r="A3182" s="51" t="s">
        <v>6673</v>
      </c>
      <c r="B3182" s="51" t="s">
        <v>45</v>
      </c>
      <c r="C3182" s="52">
        <v>20178</v>
      </c>
      <c r="D3182" s="51" t="s">
        <v>6674</v>
      </c>
      <c r="E3182" s="51" t="s">
        <v>6673</v>
      </c>
      <c r="F3182" s="51" t="s">
        <v>29</v>
      </c>
    </row>
    <row r="3183" spans="1:6">
      <c r="A3183" s="51" t="s">
        <v>6675</v>
      </c>
      <c r="B3183" s="51" t="s">
        <v>2041</v>
      </c>
      <c r="C3183" s="52">
        <v>16251</v>
      </c>
      <c r="D3183" s="51" t="s">
        <v>6676</v>
      </c>
      <c r="E3183" s="51" t="s">
        <v>6675</v>
      </c>
      <c r="F3183" s="51" t="s">
        <v>29</v>
      </c>
    </row>
    <row r="3184" spans="1:6">
      <c r="A3184" s="51" t="s">
        <v>6677</v>
      </c>
      <c r="B3184" s="51" t="s">
        <v>198</v>
      </c>
      <c r="C3184" s="52">
        <v>35331</v>
      </c>
      <c r="D3184" s="51" t="s">
        <v>6678</v>
      </c>
      <c r="E3184" s="51" t="s">
        <v>6677</v>
      </c>
      <c r="F3184" s="51" t="s">
        <v>151</v>
      </c>
    </row>
    <row r="3185" spans="1:6">
      <c r="A3185" s="51" t="s">
        <v>6679</v>
      </c>
      <c r="B3185" s="51" t="s">
        <v>57</v>
      </c>
      <c r="C3185" s="52">
        <v>25111</v>
      </c>
      <c r="D3185" s="51" t="s">
        <v>6680</v>
      </c>
      <c r="E3185" s="51" t="s">
        <v>6679</v>
      </c>
      <c r="F3185" s="51" t="s">
        <v>29</v>
      </c>
    </row>
    <row r="3186" spans="1:6">
      <c r="A3186" s="51" t="s">
        <v>6681</v>
      </c>
      <c r="B3186" s="51" t="s">
        <v>149</v>
      </c>
      <c r="C3186" s="52">
        <v>35179</v>
      </c>
      <c r="D3186" s="51" t="s">
        <v>6682</v>
      </c>
      <c r="E3186" s="51" t="s">
        <v>6681</v>
      </c>
      <c r="F3186" s="51" t="s">
        <v>151</v>
      </c>
    </row>
    <row r="3187" spans="1:6">
      <c r="A3187" s="51" t="s">
        <v>6683</v>
      </c>
      <c r="B3187" s="51" t="s">
        <v>149</v>
      </c>
      <c r="C3187" s="52">
        <v>24553</v>
      </c>
      <c r="D3187" s="51" t="s">
        <v>6684</v>
      </c>
      <c r="E3187" s="51" t="s">
        <v>6683</v>
      </c>
      <c r="F3187" s="51" t="s">
        <v>29</v>
      </c>
    </row>
    <row r="3188" spans="1:6">
      <c r="A3188" s="51" t="s">
        <v>6685</v>
      </c>
      <c r="B3188" s="51" t="s">
        <v>320</v>
      </c>
      <c r="C3188" s="52">
        <v>35422</v>
      </c>
      <c r="D3188" s="51" t="s">
        <v>6686</v>
      </c>
      <c r="E3188" s="51" t="s">
        <v>6685</v>
      </c>
      <c r="F3188" s="51" t="s">
        <v>151</v>
      </c>
    </row>
    <row r="3189" spans="1:6">
      <c r="A3189" s="51" t="s">
        <v>6687</v>
      </c>
      <c r="B3189" s="51" t="s">
        <v>128</v>
      </c>
      <c r="C3189" s="52">
        <v>33904</v>
      </c>
      <c r="D3189" s="51" t="s">
        <v>6688</v>
      </c>
      <c r="E3189" s="51" t="s">
        <v>6687</v>
      </c>
      <c r="F3189" s="51" t="s">
        <v>35</v>
      </c>
    </row>
    <row r="3190" spans="1:6">
      <c r="A3190" s="51" t="s">
        <v>6689</v>
      </c>
      <c r="B3190" s="51" t="s">
        <v>256</v>
      </c>
      <c r="C3190" s="52">
        <v>23774</v>
      </c>
      <c r="D3190" s="51" t="s">
        <v>6690</v>
      </c>
      <c r="E3190" s="51" t="s">
        <v>6689</v>
      </c>
      <c r="F3190" s="51" t="s">
        <v>29</v>
      </c>
    </row>
    <row r="3191" spans="1:6">
      <c r="A3191" s="51" t="s">
        <v>6691</v>
      </c>
      <c r="B3191" s="51" t="s">
        <v>256</v>
      </c>
      <c r="C3191" s="52">
        <v>33408</v>
      </c>
      <c r="D3191" s="51" t="s">
        <v>6692</v>
      </c>
      <c r="E3191" s="51" t="s">
        <v>6691</v>
      </c>
      <c r="F3191" s="51" t="s">
        <v>35</v>
      </c>
    </row>
    <row r="3192" spans="1:6">
      <c r="A3192" s="51" t="s">
        <v>6693</v>
      </c>
      <c r="B3192" s="51" t="s">
        <v>256</v>
      </c>
      <c r="C3192" s="52">
        <v>34773</v>
      </c>
      <c r="D3192" s="51" t="s">
        <v>6694</v>
      </c>
      <c r="E3192" s="51" t="s">
        <v>6693</v>
      </c>
      <c r="F3192" s="51" t="s">
        <v>130</v>
      </c>
    </row>
    <row r="3193" spans="1:6">
      <c r="A3193" s="51" t="s">
        <v>6695</v>
      </c>
      <c r="B3193" s="51" t="s">
        <v>256</v>
      </c>
      <c r="C3193" s="52">
        <v>34232</v>
      </c>
      <c r="D3193" s="51" t="s">
        <v>406</v>
      </c>
      <c r="E3193" s="51" t="s">
        <v>6695</v>
      </c>
      <c r="F3193" s="51" t="s">
        <v>130</v>
      </c>
    </row>
    <row r="3194" spans="1:6">
      <c r="A3194" s="51" t="s">
        <v>6696</v>
      </c>
      <c r="B3194" s="51" t="s">
        <v>27</v>
      </c>
      <c r="C3194" s="52">
        <v>31707</v>
      </c>
      <c r="D3194" s="51" t="s">
        <v>6697</v>
      </c>
      <c r="E3194" s="51" t="s">
        <v>6696</v>
      </c>
      <c r="F3194" s="51" t="s">
        <v>35</v>
      </c>
    </row>
    <row r="3195" spans="1:6">
      <c r="A3195" s="51" t="s">
        <v>6698</v>
      </c>
      <c r="B3195" s="51" t="s">
        <v>2377</v>
      </c>
      <c r="C3195" s="52">
        <v>27568</v>
      </c>
      <c r="D3195" s="51" t="s">
        <v>6699</v>
      </c>
      <c r="E3195" s="51" t="s">
        <v>6698</v>
      </c>
      <c r="F3195" s="51" t="s">
        <v>35</v>
      </c>
    </row>
    <row r="3196" spans="1:6">
      <c r="A3196" s="51" t="s">
        <v>6700</v>
      </c>
      <c r="B3196" s="51" t="s">
        <v>191</v>
      </c>
      <c r="C3196" s="52">
        <v>19414</v>
      </c>
      <c r="D3196" s="51" t="s">
        <v>6701</v>
      </c>
      <c r="E3196" s="51" t="s">
        <v>6700</v>
      </c>
      <c r="F3196" s="51" t="s">
        <v>29</v>
      </c>
    </row>
    <row r="3197" spans="1:6">
      <c r="A3197" s="51" t="s">
        <v>6702</v>
      </c>
      <c r="B3197" s="51" t="s">
        <v>191</v>
      </c>
      <c r="C3197" s="52">
        <v>18200</v>
      </c>
      <c r="D3197" s="51" t="s">
        <v>6703</v>
      </c>
      <c r="E3197" s="51" t="s">
        <v>6702</v>
      </c>
      <c r="F3197" s="51" t="s">
        <v>29</v>
      </c>
    </row>
    <row r="3198" spans="1:6">
      <c r="A3198" s="51" t="s">
        <v>6704</v>
      </c>
      <c r="B3198" s="51" t="s">
        <v>108</v>
      </c>
      <c r="C3198" s="52">
        <v>21953</v>
      </c>
      <c r="D3198" s="51" t="s">
        <v>6705</v>
      </c>
      <c r="E3198" s="51" t="s">
        <v>6704</v>
      </c>
      <c r="F3198" s="51" t="s">
        <v>29</v>
      </c>
    </row>
    <row r="3199" spans="1:6">
      <c r="A3199" s="51" t="s">
        <v>6706</v>
      </c>
      <c r="B3199" s="51" t="s">
        <v>108</v>
      </c>
      <c r="C3199" s="52">
        <v>34015</v>
      </c>
      <c r="D3199" s="51" t="s">
        <v>6707</v>
      </c>
      <c r="E3199" s="51" t="s">
        <v>6706</v>
      </c>
      <c r="F3199" s="51" t="s">
        <v>35</v>
      </c>
    </row>
    <row r="3200" spans="1:6">
      <c r="A3200" s="51" t="s">
        <v>6708</v>
      </c>
      <c r="B3200" s="51" t="s">
        <v>108</v>
      </c>
      <c r="C3200" s="52">
        <v>32968</v>
      </c>
      <c r="D3200" s="51" t="s">
        <v>6709</v>
      </c>
      <c r="E3200" s="51" t="s">
        <v>6708</v>
      </c>
      <c r="F3200" s="51" t="s">
        <v>35</v>
      </c>
    </row>
    <row r="3201" spans="1:6">
      <c r="A3201" s="51" t="s">
        <v>6710</v>
      </c>
      <c r="B3201" s="51" t="s">
        <v>191</v>
      </c>
      <c r="C3201" s="52">
        <v>32228</v>
      </c>
      <c r="D3201" s="51" t="s">
        <v>6711</v>
      </c>
      <c r="E3201" s="51" t="s">
        <v>6710</v>
      </c>
      <c r="F3201" s="51" t="s">
        <v>35</v>
      </c>
    </row>
    <row r="3202" spans="1:6">
      <c r="A3202" s="51" t="s">
        <v>6712</v>
      </c>
      <c r="B3202" s="51" t="s">
        <v>116</v>
      </c>
      <c r="C3202" s="52">
        <v>34619</v>
      </c>
      <c r="D3202" s="51" t="s">
        <v>6713</v>
      </c>
      <c r="E3202" s="51" t="s">
        <v>6712</v>
      </c>
      <c r="F3202" s="51" t="s">
        <v>130</v>
      </c>
    </row>
    <row r="3203" spans="1:6">
      <c r="A3203" s="51" t="s">
        <v>6714</v>
      </c>
      <c r="B3203" s="51" t="s">
        <v>890</v>
      </c>
      <c r="C3203" s="52">
        <v>17226</v>
      </c>
      <c r="D3203" s="51" t="s">
        <v>6715</v>
      </c>
      <c r="E3203" s="51" t="s">
        <v>6714</v>
      </c>
      <c r="F3203" s="51" t="s">
        <v>29</v>
      </c>
    </row>
    <row r="3204" spans="1:6">
      <c r="A3204" s="51" t="s">
        <v>6716</v>
      </c>
      <c r="B3204" s="51" t="s">
        <v>2377</v>
      </c>
      <c r="C3204" s="52">
        <v>27848</v>
      </c>
      <c r="D3204" s="51" t="s">
        <v>6717</v>
      </c>
      <c r="E3204" s="51" t="s">
        <v>6716</v>
      </c>
      <c r="F3204" s="51" t="s">
        <v>35</v>
      </c>
    </row>
    <row r="3205" spans="1:6">
      <c r="A3205" s="51" t="s">
        <v>6718</v>
      </c>
      <c r="B3205" s="51" t="s">
        <v>890</v>
      </c>
      <c r="C3205" s="52">
        <v>19750</v>
      </c>
      <c r="D3205" s="51" t="s">
        <v>6719</v>
      </c>
      <c r="E3205" s="51" t="s">
        <v>6718</v>
      </c>
      <c r="F3205" s="51" t="s">
        <v>29</v>
      </c>
    </row>
    <row r="3206" spans="1:6">
      <c r="A3206" s="51" t="s">
        <v>6720</v>
      </c>
      <c r="B3206" s="51" t="s">
        <v>2062</v>
      </c>
      <c r="C3206" s="52">
        <v>24778</v>
      </c>
      <c r="D3206" s="51" t="s">
        <v>6721</v>
      </c>
      <c r="E3206" s="51" t="s">
        <v>6720</v>
      </c>
      <c r="F3206" s="51" t="s">
        <v>29</v>
      </c>
    </row>
    <row r="3207" spans="1:6">
      <c r="A3207" s="51" t="s">
        <v>6722</v>
      </c>
      <c r="B3207" s="51" t="s">
        <v>576</v>
      </c>
      <c r="C3207" s="52">
        <v>19666</v>
      </c>
      <c r="D3207" s="51" t="s">
        <v>6723</v>
      </c>
      <c r="E3207" s="51" t="s">
        <v>6722</v>
      </c>
      <c r="F3207" s="51" t="s">
        <v>29</v>
      </c>
    </row>
    <row r="3208" spans="1:6">
      <c r="A3208" s="51" t="s">
        <v>6724</v>
      </c>
      <c r="B3208" s="51" t="s">
        <v>159</v>
      </c>
      <c r="C3208" s="52">
        <v>28335</v>
      </c>
      <c r="D3208" s="51" t="s">
        <v>6725</v>
      </c>
      <c r="E3208" s="51" t="s">
        <v>6724</v>
      </c>
      <c r="F3208" s="51" t="s">
        <v>35</v>
      </c>
    </row>
    <row r="3209" spans="1:6">
      <c r="A3209" s="51" t="s">
        <v>6726</v>
      </c>
      <c r="B3209" s="51" t="s">
        <v>116</v>
      </c>
      <c r="C3209" s="52">
        <v>35203</v>
      </c>
      <c r="D3209" s="51" t="s">
        <v>6727</v>
      </c>
      <c r="E3209" s="51" t="s">
        <v>6726</v>
      </c>
      <c r="F3209" s="51" t="s">
        <v>151</v>
      </c>
    </row>
    <row r="3210" spans="1:6">
      <c r="A3210" s="51" t="s">
        <v>6728</v>
      </c>
      <c r="C3210" s="52">
        <v>18822</v>
      </c>
      <c r="D3210" s="51" t="s">
        <v>6729</v>
      </c>
      <c r="E3210" s="51" t="s">
        <v>6728</v>
      </c>
      <c r="F3210" s="51" t="s">
        <v>29</v>
      </c>
    </row>
    <row r="3211" spans="1:6">
      <c r="A3211" s="51" t="s">
        <v>6730</v>
      </c>
      <c r="B3211" s="51" t="s">
        <v>2322</v>
      </c>
      <c r="C3211" s="52">
        <v>21792</v>
      </c>
      <c r="D3211" s="51" t="s">
        <v>6731</v>
      </c>
      <c r="E3211" s="51" t="s">
        <v>6730</v>
      </c>
      <c r="F3211" s="51" t="s">
        <v>29</v>
      </c>
    </row>
    <row r="3212" spans="1:6">
      <c r="A3212" s="51" t="s">
        <v>6732</v>
      </c>
      <c r="B3212" s="51" t="s">
        <v>142</v>
      </c>
      <c r="C3212" s="52">
        <v>24037</v>
      </c>
      <c r="D3212" s="51" t="s">
        <v>6733</v>
      </c>
      <c r="E3212" s="51" t="s">
        <v>6732</v>
      </c>
      <c r="F3212" s="51" t="s">
        <v>29</v>
      </c>
    </row>
    <row r="3213" spans="1:6">
      <c r="A3213" s="51" t="s">
        <v>6734</v>
      </c>
      <c r="B3213" s="51" t="s">
        <v>982</v>
      </c>
      <c r="C3213" s="52">
        <v>20424</v>
      </c>
      <c r="D3213" s="51" t="s">
        <v>6735</v>
      </c>
      <c r="E3213" s="51" t="s">
        <v>6734</v>
      </c>
      <c r="F3213" s="51" t="s">
        <v>29</v>
      </c>
    </row>
    <row r="3214" spans="1:6">
      <c r="A3214" s="51" t="s">
        <v>6736</v>
      </c>
      <c r="B3214" s="51" t="s">
        <v>2097</v>
      </c>
      <c r="C3214" s="52">
        <v>29692</v>
      </c>
      <c r="D3214" s="51" t="s">
        <v>6737</v>
      </c>
      <c r="E3214" s="51" t="s">
        <v>6736</v>
      </c>
      <c r="F3214" s="51" t="s">
        <v>35</v>
      </c>
    </row>
    <row r="3215" spans="1:6">
      <c r="A3215" s="51" t="s">
        <v>6738</v>
      </c>
      <c r="B3215" s="51" t="s">
        <v>295</v>
      </c>
      <c r="C3215" s="52">
        <v>28174</v>
      </c>
      <c r="D3215" s="51" t="s">
        <v>485</v>
      </c>
      <c r="E3215" s="51" t="s">
        <v>6738</v>
      </c>
      <c r="F3215" s="51" t="s">
        <v>35</v>
      </c>
    </row>
    <row r="3216" spans="1:6">
      <c r="A3216" s="51" t="s">
        <v>6739</v>
      </c>
      <c r="B3216" s="51" t="s">
        <v>652</v>
      </c>
      <c r="C3216" s="52">
        <v>23401</v>
      </c>
      <c r="D3216" s="51" t="s">
        <v>6740</v>
      </c>
      <c r="E3216" s="51" t="s">
        <v>6739</v>
      </c>
      <c r="F3216" s="51" t="s">
        <v>29</v>
      </c>
    </row>
    <row r="3217" spans="1:6">
      <c r="A3217" s="51" t="s">
        <v>6741</v>
      </c>
      <c r="B3217" s="51" t="s">
        <v>142</v>
      </c>
      <c r="C3217" s="52">
        <v>35810</v>
      </c>
      <c r="D3217" s="51" t="s">
        <v>6742</v>
      </c>
      <c r="E3217" s="51" t="s">
        <v>6741</v>
      </c>
      <c r="F3217" s="51" t="s">
        <v>1418</v>
      </c>
    </row>
    <row r="3218" spans="1:6">
      <c r="A3218" s="51" t="s">
        <v>6743</v>
      </c>
      <c r="B3218" s="51" t="s">
        <v>142</v>
      </c>
      <c r="C3218" s="52">
        <v>34657</v>
      </c>
      <c r="D3218" s="51" t="s">
        <v>6744</v>
      </c>
      <c r="E3218" s="51" t="s">
        <v>6743</v>
      </c>
      <c r="F3218" s="51" t="s">
        <v>130</v>
      </c>
    </row>
    <row r="3219" spans="1:6">
      <c r="A3219" s="51" t="s">
        <v>6745</v>
      </c>
      <c r="B3219" s="51" t="s">
        <v>108</v>
      </c>
      <c r="C3219" s="52">
        <v>34269</v>
      </c>
      <c r="D3219" s="51" t="s">
        <v>6746</v>
      </c>
      <c r="E3219" s="51" t="s">
        <v>6745</v>
      </c>
      <c r="F3219" s="51" t="s">
        <v>130</v>
      </c>
    </row>
    <row r="3220" spans="1:6">
      <c r="A3220" s="51" t="s">
        <v>6747</v>
      </c>
      <c r="B3220" s="51" t="s">
        <v>69</v>
      </c>
      <c r="C3220" s="52">
        <v>22046</v>
      </c>
      <c r="D3220" s="51" t="s">
        <v>6748</v>
      </c>
      <c r="E3220" s="51" t="s">
        <v>6747</v>
      </c>
      <c r="F3220" s="51" t="s">
        <v>29</v>
      </c>
    </row>
    <row r="3221" spans="1:6">
      <c r="A3221" s="51" t="s">
        <v>6749</v>
      </c>
      <c r="B3221" s="51" t="s">
        <v>69</v>
      </c>
      <c r="C3221" s="52">
        <v>22092</v>
      </c>
      <c r="D3221" s="51" t="s">
        <v>6750</v>
      </c>
      <c r="E3221" s="51" t="s">
        <v>6749</v>
      </c>
      <c r="F3221" s="51" t="s">
        <v>29</v>
      </c>
    </row>
    <row r="3222" spans="1:6">
      <c r="A3222" s="51" t="s">
        <v>6751</v>
      </c>
      <c r="B3222" s="51" t="s">
        <v>69</v>
      </c>
      <c r="C3222" s="52">
        <v>34774</v>
      </c>
      <c r="D3222" s="51" t="s">
        <v>6752</v>
      </c>
      <c r="E3222" s="51" t="s">
        <v>6751</v>
      </c>
      <c r="F3222" s="51" t="s">
        <v>130</v>
      </c>
    </row>
    <row r="3223" spans="1:6">
      <c r="A3223" s="51" t="s">
        <v>6753</v>
      </c>
      <c r="B3223" s="51" t="s">
        <v>69</v>
      </c>
      <c r="C3223" s="52">
        <v>34100</v>
      </c>
      <c r="D3223" s="51" t="s">
        <v>6754</v>
      </c>
      <c r="E3223" s="51" t="s">
        <v>6753</v>
      </c>
      <c r="F3223" s="51" t="s">
        <v>35</v>
      </c>
    </row>
    <row r="3224" spans="1:6">
      <c r="A3224" s="51" t="s">
        <v>6755</v>
      </c>
      <c r="B3224" s="51" t="s">
        <v>3210</v>
      </c>
      <c r="C3224" s="52">
        <v>32624</v>
      </c>
      <c r="D3224" s="51" t="s">
        <v>6756</v>
      </c>
      <c r="E3224" s="51" t="s">
        <v>6755</v>
      </c>
      <c r="F3224" s="51" t="s">
        <v>35</v>
      </c>
    </row>
    <row r="3225" spans="1:6">
      <c r="A3225" s="51" t="s">
        <v>6757</v>
      </c>
      <c r="B3225" s="51" t="s">
        <v>155</v>
      </c>
      <c r="C3225" s="52">
        <v>24075</v>
      </c>
      <c r="D3225" s="51" t="s">
        <v>6758</v>
      </c>
      <c r="E3225" s="51" t="s">
        <v>6757</v>
      </c>
      <c r="F3225" s="51" t="s">
        <v>29</v>
      </c>
    </row>
    <row r="3226" spans="1:6">
      <c r="A3226" s="51" t="s">
        <v>6759</v>
      </c>
      <c r="B3226" s="51" t="s">
        <v>272</v>
      </c>
      <c r="C3226" s="52">
        <v>35697</v>
      </c>
      <c r="D3226" s="51" t="s">
        <v>6760</v>
      </c>
      <c r="E3226" s="51" t="s">
        <v>6759</v>
      </c>
      <c r="F3226" s="51" t="s">
        <v>1418</v>
      </c>
    </row>
    <row r="3227" spans="1:6">
      <c r="A3227" s="51" t="s">
        <v>6761</v>
      </c>
      <c r="B3227" s="51" t="s">
        <v>47</v>
      </c>
      <c r="C3227" s="52">
        <v>34598</v>
      </c>
      <c r="D3227" s="51" t="s">
        <v>6762</v>
      </c>
      <c r="E3227" s="51" t="s">
        <v>6761</v>
      </c>
      <c r="F3227" s="51" t="s">
        <v>130</v>
      </c>
    </row>
    <row r="3228" spans="1:6">
      <c r="A3228" s="51" t="s">
        <v>6763</v>
      </c>
      <c r="B3228" s="51" t="s">
        <v>419</v>
      </c>
      <c r="C3228" s="52">
        <v>34547</v>
      </c>
      <c r="D3228" s="51" t="s">
        <v>6764</v>
      </c>
      <c r="E3228" s="51" t="s">
        <v>6763</v>
      </c>
      <c r="F3228" s="51" t="s">
        <v>130</v>
      </c>
    </row>
    <row r="3229" spans="1:6">
      <c r="A3229" s="51" t="s">
        <v>6765</v>
      </c>
      <c r="B3229" s="51" t="s">
        <v>47</v>
      </c>
      <c r="C3229" s="52">
        <v>35216</v>
      </c>
      <c r="D3229" s="51" t="s">
        <v>6766</v>
      </c>
      <c r="E3229" s="51" t="s">
        <v>6765</v>
      </c>
      <c r="F3229" s="51" t="s">
        <v>151</v>
      </c>
    </row>
    <row r="3230" spans="1:6">
      <c r="A3230" s="51" t="s">
        <v>6767</v>
      </c>
      <c r="B3230" s="51" t="s">
        <v>116</v>
      </c>
      <c r="C3230" s="52">
        <v>33222</v>
      </c>
      <c r="D3230" s="51" t="s">
        <v>6768</v>
      </c>
      <c r="E3230" s="51" t="s">
        <v>6767</v>
      </c>
      <c r="F3230" s="51" t="s">
        <v>35</v>
      </c>
    </row>
    <row r="3231" spans="1:6">
      <c r="A3231" s="51" t="s">
        <v>6769</v>
      </c>
      <c r="B3231" s="51" t="s">
        <v>25</v>
      </c>
      <c r="C3231" s="52">
        <v>27469</v>
      </c>
      <c r="D3231" s="51" t="s">
        <v>3119</v>
      </c>
      <c r="E3231" s="51" t="s">
        <v>6769</v>
      </c>
      <c r="F3231" s="51" t="s">
        <v>35</v>
      </c>
    </row>
    <row r="3232" spans="1:6">
      <c r="A3232" s="51" t="s">
        <v>6770</v>
      </c>
      <c r="B3232" s="51" t="s">
        <v>159</v>
      </c>
      <c r="C3232" s="52">
        <v>23948</v>
      </c>
      <c r="D3232" s="51" t="s">
        <v>6771</v>
      </c>
      <c r="E3232" s="51" t="s">
        <v>6770</v>
      </c>
      <c r="F3232" s="51" t="s">
        <v>29</v>
      </c>
    </row>
    <row r="3233" spans="1:6">
      <c r="A3233" s="51" t="s">
        <v>6772</v>
      </c>
      <c r="B3233" s="51" t="s">
        <v>718</v>
      </c>
      <c r="C3233" s="52">
        <v>34401</v>
      </c>
      <c r="D3233" s="51" t="s">
        <v>6773</v>
      </c>
      <c r="E3233" s="51" t="s">
        <v>6772</v>
      </c>
      <c r="F3233" s="51" t="s">
        <v>130</v>
      </c>
    </row>
    <row r="3234" spans="1:6">
      <c r="A3234" s="51" t="s">
        <v>6774</v>
      </c>
      <c r="B3234" s="51" t="s">
        <v>718</v>
      </c>
      <c r="C3234" s="52">
        <v>35759</v>
      </c>
      <c r="D3234" s="51" t="s">
        <v>6775</v>
      </c>
      <c r="E3234" s="51" t="s">
        <v>6774</v>
      </c>
      <c r="F3234" s="51" t="s">
        <v>1418</v>
      </c>
    </row>
    <row r="3235" spans="1:6">
      <c r="A3235" s="51" t="s">
        <v>6776</v>
      </c>
      <c r="B3235" s="51" t="s">
        <v>249</v>
      </c>
      <c r="C3235" s="52">
        <v>33770</v>
      </c>
      <c r="D3235" s="51" t="s">
        <v>6777</v>
      </c>
      <c r="E3235" s="51" t="s">
        <v>6776</v>
      </c>
      <c r="F3235" s="51" t="s">
        <v>35</v>
      </c>
    </row>
    <row r="3236" spans="1:6">
      <c r="A3236" s="51" t="s">
        <v>6778</v>
      </c>
      <c r="B3236" s="51" t="s">
        <v>763</v>
      </c>
      <c r="C3236" s="52">
        <v>34966</v>
      </c>
      <c r="D3236" s="51" t="s">
        <v>6779</v>
      </c>
      <c r="E3236" s="51" t="s">
        <v>6778</v>
      </c>
      <c r="F3236" s="51" t="s">
        <v>151</v>
      </c>
    </row>
    <row r="3237" spans="1:6">
      <c r="A3237" s="51" t="s">
        <v>6780</v>
      </c>
      <c r="B3237" s="51" t="s">
        <v>47</v>
      </c>
      <c r="C3237" s="52">
        <v>34161</v>
      </c>
      <c r="D3237" s="51" t="s">
        <v>6781</v>
      </c>
      <c r="E3237" s="51" t="s">
        <v>6780</v>
      </c>
      <c r="F3237" s="51" t="s">
        <v>35</v>
      </c>
    </row>
    <row r="3238" spans="1:6">
      <c r="A3238" s="51" t="s">
        <v>6782</v>
      </c>
      <c r="B3238" s="51" t="s">
        <v>515</v>
      </c>
      <c r="C3238" s="52">
        <v>26611</v>
      </c>
      <c r="D3238" s="51" t="s">
        <v>6783</v>
      </c>
      <c r="E3238" s="51" t="s">
        <v>6782</v>
      </c>
      <c r="F3238" s="51" t="s">
        <v>35</v>
      </c>
    </row>
    <row r="3239" spans="1:6">
      <c r="A3239" s="51" t="s">
        <v>6784</v>
      </c>
      <c r="B3239" s="51" t="s">
        <v>368</v>
      </c>
      <c r="C3239" s="52">
        <v>26495</v>
      </c>
      <c r="D3239" s="51" t="s">
        <v>6785</v>
      </c>
      <c r="E3239" s="51" t="s">
        <v>6784</v>
      </c>
      <c r="F3239" s="51" t="s">
        <v>35</v>
      </c>
    </row>
    <row r="3240" spans="1:6">
      <c r="A3240" s="51" t="s">
        <v>6786</v>
      </c>
      <c r="B3240" s="51" t="s">
        <v>82</v>
      </c>
      <c r="C3240" s="52">
        <v>31625</v>
      </c>
      <c r="D3240" s="51" t="s">
        <v>6787</v>
      </c>
      <c r="E3240" s="51" t="s">
        <v>6786</v>
      </c>
      <c r="F3240" s="51" t="s">
        <v>35</v>
      </c>
    </row>
    <row r="3241" spans="1:6">
      <c r="A3241" s="51" t="s">
        <v>6788</v>
      </c>
      <c r="B3241" s="51" t="s">
        <v>3144</v>
      </c>
      <c r="C3241" s="52">
        <v>19580</v>
      </c>
      <c r="D3241" s="51" t="s">
        <v>6789</v>
      </c>
      <c r="E3241" s="51" t="s">
        <v>6788</v>
      </c>
      <c r="F3241" s="51" t="s">
        <v>29</v>
      </c>
    </row>
    <row r="3242" spans="1:6">
      <c r="A3242" s="51" t="s">
        <v>6790</v>
      </c>
      <c r="B3242" s="51" t="s">
        <v>368</v>
      </c>
      <c r="C3242" s="52">
        <v>31701</v>
      </c>
      <c r="D3242" s="51" t="s">
        <v>6791</v>
      </c>
      <c r="E3242" s="51" t="s">
        <v>6790</v>
      </c>
      <c r="F3242" s="51" t="s">
        <v>35</v>
      </c>
    </row>
    <row r="3243" spans="1:6">
      <c r="A3243" s="51" t="s">
        <v>6792</v>
      </c>
      <c r="B3243" s="51" t="s">
        <v>419</v>
      </c>
      <c r="C3243" s="52">
        <v>34962</v>
      </c>
      <c r="D3243" s="51" t="s">
        <v>6793</v>
      </c>
      <c r="E3243" s="51" t="s">
        <v>6792</v>
      </c>
      <c r="F3243" s="51" t="s">
        <v>151</v>
      </c>
    </row>
    <row r="3244" spans="1:6">
      <c r="A3244" s="51" t="s">
        <v>6794</v>
      </c>
      <c r="B3244" s="51" t="s">
        <v>508</v>
      </c>
      <c r="C3244" s="52">
        <v>30092</v>
      </c>
      <c r="D3244" s="51" t="s">
        <v>6795</v>
      </c>
      <c r="E3244" s="51" t="s">
        <v>6794</v>
      </c>
      <c r="F3244" s="51" t="s">
        <v>35</v>
      </c>
    </row>
    <row r="3245" spans="1:6">
      <c r="A3245" s="51" t="s">
        <v>6796</v>
      </c>
      <c r="B3245" s="51" t="s">
        <v>2097</v>
      </c>
      <c r="C3245" s="52">
        <v>22925</v>
      </c>
      <c r="D3245" s="51" t="s">
        <v>6797</v>
      </c>
      <c r="E3245" s="51" t="s">
        <v>6796</v>
      </c>
      <c r="F3245" s="51" t="s">
        <v>29</v>
      </c>
    </row>
    <row r="3246" spans="1:6">
      <c r="A3246" s="51" t="s">
        <v>6798</v>
      </c>
      <c r="B3246" s="51" t="s">
        <v>123</v>
      </c>
      <c r="C3246" s="52">
        <v>35390</v>
      </c>
      <c r="D3246" s="51" t="s">
        <v>6799</v>
      </c>
      <c r="E3246" s="51" t="s">
        <v>6798</v>
      </c>
      <c r="F3246" s="51" t="s">
        <v>151</v>
      </c>
    </row>
    <row r="3247" spans="1:6">
      <c r="A3247" s="51" t="s">
        <v>6800</v>
      </c>
      <c r="B3247" s="51" t="s">
        <v>2221</v>
      </c>
      <c r="C3247" s="52">
        <v>16959</v>
      </c>
      <c r="D3247" s="51" t="s">
        <v>6801</v>
      </c>
      <c r="E3247" s="51" t="s">
        <v>6800</v>
      </c>
      <c r="F3247" s="51" t="s">
        <v>29</v>
      </c>
    </row>
    <row r="3248" spans="1:6">
      <c r="A3248" s="51" t="s">
        <v>6802</v>
      </c>
      <c r="B3248" s="51" t="s">
        <v>191</v>
      </c>
      <c r="C3248" s="52">
        <v>20911</v>
      </c>
      <c r="D3248" s="51" t="s">
        <v>6803</v>
      </c>
      <c r="E3248" s="51" t="s">
        <v>6802</v>
      </c>
      <c r="F3248" s="51" t="s">
        <v>29</v>
      </c>
    </row>
    <row r="3249" spans="1:6">
      <c r="A3249" s="51" t="s">
        <v>6804</v>
      </c>
      <c r="B3249" s="51" t="s">
        <v>2097</v>
      </c>
      <c r="C3249" s="52">
        <v>18118</v>
      </c>
      <c r="D3249" s="51" t="s">
        <v>6805</v>
      </c>
      <c r="E3249" s="51" t="s">
        <v>6804</v>
      </c>
      <c r="F3249" s="51" t="s">
        <v>29</v>
      </c>
    </row>
    <row r="3250" spans="1:6">
      <c r="A3250" s="51" t="s">
        <v>6806</v>
      </c>
      <c r="B3250" s="51" t="s">
        <v>6807</v>
      </c>
      <c r="C3250" s="52">
        <v>34696</v>
      </c>
      <c r="D3250" s="51" t="s">
        <v>6808</v>
      </c>
      <c r="E3250" s="51" t="s">
        <v>6806</v>
      </c>
      <c r="F3250" s="51" t="s">
        <v>130</v>
      </c>
    </row>
    <row r="3251" spans="1:6">
      <c r="A3251" s="51" t="s">
        <v>6809</v>
      </c>
      <c r="B3251" s="51" t="s">
        <v>2062</v>
      </c>
      <c r="C3251" s="52">
        <v>18166</v>
      </c>
      <c r="D3251" s="51" t="s">
        <v>6810</v>
      </c>
      <c r="E3251" s="51" t="s">
        <v>6809</v>
      </c>
      <c r="F3251" s="51" t="s">
        <v>29</v>
      </c>
    </row>
    <row r="3252" spans="1:6">
      <c r="A3252" s="51" t="s">
        <v>6811</v>
      </c>
      <c r="B3252" s="51" t="s">
        <v>116</v>
      </c>
      <c r="C3252" s="52">
        <v>23071</v>
      </c>
      <c r="D3252" s="51" t="s">
        <v>6812</v>
      </c>
      <c r="E3252" s="51" t="s">
        <v>6811</v>
      </c>
      <c r="F3252" s="51" t="s">
        <v>29</v>
      </c>
    </row>
    <row r="3253" spans="1:6">
      <c r="A3253" s="51" t="s">
        <v>6813</v>
      </c>
      <c r="B3253" s="51" t="s">
        <v>116</v>
      </c>
      <c r="C3253" s="52">
        <v>20052</v>
      </c>
      <c r="D3253" s="51" t="s">
        <v>6814</v>
      </c>
      <c r="E3253" s="51" t="s">
        <v>6813</v>
      </c>
      <c r="F3253" s="51" t="s">
        <v>29</v>
      </c>
    </row>
    <row r="3254" spans="1:6">
      <c r="A3254" s="51" t="s">
        <v>6815</v>
      </c>
      <c r="B3254" s="51" t="s">
        <v>128</v>
      </c>
      <c r="C3254" s="52">
        <v>34881</v>
      </c>
      <c r="D3254" s="51" t="s">
        <v>6816</v>
      </c>
      <c r="E3254" s="51" t="s">
        <v>6815</v>
      </c>
      <c r="F3254" s="51" t="s">
        <v>130</v>
      </c>
    </row>
    <row r="3255" spans="1:6">
      <c r="A3255" s="51" t="s">
        <v>6817</v>
      </c>
      <c r="B3255" s="51" t="s">
        <v>123</v>
      </c>
      <c r="C3255" s="52">
        <v>35567</v>
      </c>
      <c r="D3255" s="51" t="s">
        <v>6818</v>
      </c>
      <c r="E3255" s="51" t="s">
        <v>6817</v>
      </c>
      <c r="F3255" s="51" t="s">
        <v>151</v>
      </c>
    </row>
    <row r="3256" spans="1:6">
      <c r="A3256" s="51" t="s">
        <v>6819</v>
      </c>
      <c r="B3256" s="51" t="s">
        <v>982</v>
      </c>
      <c r="C3256" s="52">
        <v>27094</v>
      </c>
      <c r="D3256" s="51" t="s">
        <v>6820</v>
      </c>
      <c r="E3256" s="51" t="s">
        <v>6819</v>
      </c>
      <c r="F3256" s="51" t="s">
        <v>35</v>
      </c>
    </row>
    <row r="3257" spans="1:6">
      <c r="A3257" s="51" t="s">
        <v>6821</v>
      </c>
      <c r="B3257" s="51" t="s">
        <v>272</v>
      </c>
      <c r="C3257" s="52">
        <v>34904</v>
      </c>
      <c r="D3257" s="51" t="s">
        <v>6822</v>
      </c>
      <c r="E3257" s="51" t="s">
        <v>6821</v>
      </c>
      <c r="F3257" s="51" t="s">
        <v>130</v>
      </c>
    </row>
    <row r="3258" spans="1:6">
      <c r="A3258" s="51" t="s">
        <v>6823</v>
      </c>
      <c r="B3258" s="51" t="s">
        <v>272</v>
      </c>
      <c r="C3258" s="52">
        <v>34904</v>
      </c>
      <c r="D3258" s="51" t="s">
        <v>6824</v>
      </c>
      <c r="E3258" s="51" t="s">
        <v>6823</v>
      </c>
      <c r="F3258" s="51" t="s">
        <v>130</v>
      </c>
    </row>
    <row r="3259" spans="1:6">
      <c r="A3259" s="51" t="s">
        <v>6825</v>
      </c>
      <c r="B3259" s="51" t="s">
        <v>272</v>
      </c>
      <c r="C3259" s="52">
        <v>35958</v>
      </c>
      <c r="D3259" s="51" t="s">
        <v>6826</v>
      </c>
      <c r="E3259" s="51" t="s">
        <v>6825</v>
      </c>
      <c r="F3259" s="51" t="s">
        <v>1418</v>
      </c>
    </row>
    <row r="3260" spans="1:6">
      <c r="A3260" s="51" t="s">
        <v>6827</v>
      </c>
      <c r="B3260" s="51" t="s">
        <v>329</v>
      </c>
      <c r="C3260" s="52">
        <v>35710</v>
      </c>
      <c r="D3260" s="51" t="s">
        <v>6828</v>
      </c>
      <c r="E3260" s="51" t="s">
        <v>6827</v>
      </c>
      <c r="F3260" s="51" t="s">
        <v>1418</v>
      </c>
    </row>
    <row r="3261" spans="1:6">
      <c r="A3261" s="51" t="s">
        <v>6829</v>
      </c>
      <c r="B3261" s="51" t="s">
        <v>198</v>
      </c>
      <c r="C3261" s="52">
        <v>35810</v>
      </c>
      <c r="D3261" s="51" t="s">
        <v>6830</v>
      </c>
      <c r="E3261" s="51" t="s">
        <v>6829</v>
      </c>
      <c r="F3261" s="51" t="s">
        <v>1418</v>
      </c>
    </row>
    <row r="3262" spans="1:6">
      <c r="A3262" s="51" t="s">
        <v>6831</v>
      </c>
      <c r="B3262" s="51" t="s">
        <v>108</v>
      </c>
      <c r="C3262" s="52">
        <v>35769</v>
      </c>
      <c r="D3262" s="51" t="s">
        <v>6832</v>
      </c>
      <c r="E3262" s="51" t="s">
        <v>6831</v>
      </c>
      <c r="F3262" s="51" t="s">
        <v>1418</v>
      </c>
    </row>
    <row r="3263" spans="1:6">
      <c r="A3263" s="51" t="s">
        <v>6833</v>
      </c>
      <c r="B3263" s="51" t="s">
        <v>108</v>
      </c>
      <c r="C3263" s="52">
        <v>35295</v>
      </c>
      <c r="D3263" s="51" t="s">
        <v>6834</v>
      </c>
      <c r="E3263" s="51" t="s">
        <v>6833</v>
      </c>
      <c r="F3263" s="51" t="s">
        <v>151</v>
      </c>
    </row>
    <row r="3264" spans="1:6">
      <c r="A3264" s="51" t="s">
        <v>6835</v>
      </c>
      <c r="B3264" s="51" t="s">
        <v>108</v>
      </c>
      <c r="C3264" s="52">
        <v>35523</v>
      </c>
      <c r="D3264" s="51" t="s">
        <v>6836</v>
      </c>
      <c r="E3264" s="51" t="s">
        <v>6835</v>
      </c>
      <c r="F3264" s="51" t="s">
        <v>151</v>
      </c>
    </row>
    <row r="3265" spans="1:6">
      <c r="A3265" s="51" t="s">
        <v>6837</v>
      </c>
      <c r="B3265" s="51" t="s">
        <v>256</v>
      </c>
      <c r="C3265" s="52">
        <v>21930</v>
      </c>
      <c r="D3265" s="51" t="s">
        <v>6838</v>
      </c>
      <c r="E3265" s="51" t="s">
        <v>6837</v>
      </c>
      <c r="F3265" s="51" t="s">
        <v>29</v>
      </c>
    </row>
    <row r="3266" spans="1:6">
      <c r="A3266" s="51" t="s">
        <v>6839</v>
      </c>
      <c r="B3266" s="51" t="s">
        <v>256</v>
      </c>
      <c r="C3266" s="52">
        <v>34528</v>
      </c>
      <c r="D3266" s="51" t="s">
        <v>6840</v>
      </c>
      <c r="E3266" s="51" t="s">
        <v>6839</v>
      </c>
      <c r="F3266" s="51" t="s">
        <v>130</v>
      </c>
    </row>
    <row r="3267" spans="1:6">
      <c r="A3267" s="51" t="s">
        <v>6841</v>
      </c>
      <c r="B3267" s="51" t="s">
        <v>256</v>
      </c>
      <c r="C3267" s="52">
        <v>21808</v>
      </c>
      <c r="D3267" s="51" t="s">
        <v>6842</v>
      </c>
      <c r="E3267" s="51" t="s">
        <v>6841</v>
      </c>
      <c r="F3267" s="51" t="s">
        <v>29</v>
      </c>
    </row>
    <row r="3268" spans="1:6">
      <c r="A3268" s="51" t="s">
        <v>6843</v>
      </c>
      <c r="B3268" s="51" t="s">
        <v>256</v>
      </c>
      <c r="C3268" s="52">
        <v>33610</v>
      </c>
      <c r="D3268" s="51" t="s">
        <v>6844</v>
      </c>
      <c r="E3268" s="51" t="s">
        <v>6843</v>
      </c>
      <c r="F3268" s="51" t="s">
        <v>35</v>
      </c>
    </row>
    <row r="3269" spans="1:6">
      <c r="A3269" s="51" t="s">
        <v>6845</v>
      </c>
      <c r="B3269" s="51" t="s">
        <v>2221</v>
      </c>
      <c r="C3269" s="52">
        <v>21065</v>
      </c>
      <c r="D3269" s="51" t="s">
        <v>6846</v>
      </c>
      <c r="E3269" s="51" t="s">
        <v>6845</v>
      </c>
      <c r="F3269" s="51" t="s">
        <v>29</v>
      </c>
    </row>
    <row r="3270" spans="1:6">
      <c r="A3270" s="51" t="s">
        <v>6847</v>
      </c>
      <c r="B3270" s="51" t="s">
        <v>2221</v>
      </c>
      <c r="C3270" s="52">
        <v>26209</v>
      </c>
      <c r="D3270" s="51" t="s">
        <v>6848</v>
      </c>
      <c r="E3270" s="51" t="s">
        <v>6847</v>
      </c>
      <c r="F3270" s="51" t="s">
        <v>35</v>
      </c>
    </row>
    <row r="3271" spans="1:6">
      <c r="A3271" s="51" t="s">
        <v>6849</v>
      </c>
      <c r="B3271" s="51" t="s">
        <v>291</v>
      </c>
      <c r="C3271" s="52">
        <v>20855</v>
      </c>
      <c r="D3271" s="51" t="s">
        <v>6850</v>
      </c>
      <c r="E3271" s="51" t="s">
        <v>6849</v>
      </c>
      <c r="F3271" s="51" t="s">
        <v>29</v>
      </c>
    </row>
    <row r="3272" spans="1:6">
      <c r="A3272" s="51" t="s">
        <v>6851</v>
      </c>
      <c r="B3272" s="51" t="s">
        <v>718</v>
      </c>
      <c r="C3272" s="52">
        <v>20758</v>
      </c>
      <c r="D3272" s="51" t="s">
        <v>6852</v>
      </c>
      <c r="E3272" s="51" t="s">
        <v>6851</v>
      </c>
      <c r="F3272" s="51" t="s">
        <v>29</v>
      </c>
    </row>
    <row r="3273" spans="1:6">
      <c r="A3273" s="51" t="s">
        <v>6853</v>
      </c>
      <c r="B3273" s="51" t="s">
        <v>149</v>
      </c>
      <c r="C3273" s="52">
        <v>27167</v>
      </c>
      <c r="D3273" s="51" t="s">
        <v>6854</v>
      </c>
      <c r="E3273" s="51" t="s">
        <v>6853</v>
      </c>
      <c r="F3273" s="51" t="s">
        <v>35</v>
      </c>
    </row>
    <row r="3274" spans="1:6">
      <c r="A3274" s="51" t="s">
        <v>6855</v>
      </c>
      <c r="B3274" s="51" t="s">
        <v>108</v>
      </c>
      <c r="C3274" s="52">
        <v>34977</v>
      </c>
      <c r="D3274" s="51" t="s">
        <v>6856</v>
      </c>
      <c r="E3274" s="51" t="s">
        <v>6855</v>
      </c>
      <c r="F3274" s="51" t="s">
        <v>151</v>
      </c>
    </row>
    <row r="3275" spans="1:6">
      <c r="A3275" s="51" t="s">
        <v>6857</v>
      </c>
      <c r="B3275" s="51" t="s">
        <v>836</v>
      </c>
      <c r="C3275" s="52">
        <v>23047</v>
      </c>
      <c r="D3275" s="51" t="s">
        <v>6858</v>
      </c>
      <c r="E3275" s="51" t="s">
        <v>6857</v>
      </c>
      <c r="F3275" s="51" t="s">
        <v>29</v>
      </c>
    </row>
    <row r="3276" spans="1:6">
      <c r="A3276" s="51" t="s">
        <v>6859</v>
      </c>
      <c r="C3276" s="52">
        <v>26948</v>
      </c>
      <c r="D3276" s="51" t="s">
        <v>6860</v>
      </c>
      <c r="E3276" s="51" t="s">
        <v>6859</v>
      </c>
      <c r="F3276" s="51" t="s">
        <v>35</v>
      </c>
    </row>
    <row r="3277" spans="1:6">
      <c r="A3277" s="51" t="s">
        <v>6861</v>
      </c>
      <c r="B3277" s="51" t="s">
        <v>419</v>
      </c>
      <c r="C3277" s="52">
        <v>35855</v>
      </c>
      <c r="D3277" s="51" t="s">
        <v>6862</v>
      </c>
      <c r="E3277" s="51" t="s">
        <v>6861</v>
      </c>
      <c r="F3277" s="51" t="s">
        <v>1418</v>
      </c>
    </row>
    <row r="3278" spans="1:6">
      <c r="A3278" s="51" t="s">
        <v>6863</v>
      </c>
      <c r="B3278" s="51" t="s">
        <v>191</v>
      </c>
      <c r="C3278" s="52">
        <v>29713</v>
      </c>
      <c r="D3278" s="51" t="s">
        <v>6864</v>
      </c>
      <c r="E3278" s="51" t="s">
        <v>6863</v>
      </c>
      <c r="F3278" s="51" t="s">
        <v>35</v>
      </c>
    </row>
    <row r="3279" spans="1:6">
      <c r="A3279" s="51" t="s">
        <v>6865</v>
      </c>
      <c r="B3279" s="51" t="s">
        <v>2221</v>
      </c>
      <c r="C3279" s="52">
        <v>24046</v>
      </c>
      <c r="D3279" s="51" t="s">
        <v>6866</v>
      </c>
      <c r="E3279" s="51" t="s">
        <v>6865</v>
      </c>
      <c r="F3279" s="51" t="s">
        <v>29</v>
      </c>
    </row>
    <row r="3280" spans="1:6">
      <c r="A3280" s="51" t="s">
        <v>6867</v>
      </c>
      <c r="B3280" s="51" t="s">
        <v>82</v>
      </c>
      <c r="C3280" s="52">
        <v>33804</v>
      </c>
      <c r="D3280" s="51" t="s">
        <v>6868</v>
      </c>
      <c r="E3280" s="51" t="s">
        <v>6867</v>
      </c>
      <c r="F3280" s="51" t="s">
        <v>35</v>
      </c>
    </row>
    <row r="3281" spans="1:6">
      <c r="A3281" s="51" t="s">
        <v>6869</v>
      </c>
      <c r="B3281" s="51" t="s">
        <v>25</v>
      </c>
      <c r="C3281" s="52">
        <v>18697</v>
      </c>
      <c r="D3281" s="51" t="s">
        <v>6870</v>
      </c>
      <c r="E3281" s="51" t="s">
        <v>6869</v>
      </c>
      <c r="F3281" s="51" t="s">
        <v>29</v>
      </c>
    </row>
    <row r="3282" spans="1:6">
      <c r="A3282" s="51" t="s">
        <v>6871</v>
      </c>
      <c r="B3282" s="51" t="s">
        <v>4222</v>
      </c>
      <c r="C3282" s="52">
        <v>16576</v>
      </c>
      <c r="D3282" s="51" t="s">
        <v>6872</v>
      </c>
      <c r="E3282" s="51" t="s">
        <v>6871</v>
      </c>
      <c r="F3282" s="51" t="s">
        <v>29</v>
      </c>
    </row>
    <row r="3283" spans="1:6">
      <c r="A3283" s="51" t="s">
        <v>6873</v>
      </c>
      <c r="B3283" s="51" t="s">
        <v>198</v>
      </c>
      <c r="C3283" s="52">
        <v>14450</v>
      </c>
      <c r="D3283" s="51" t="s">
        <v>6874</v>
      </c>
      <c r="E3283" s="51" t="s">
        <v>6873</v>
      </c>
      <c r="F3283" s="51" t="s">
        <v>29</v>
      </c>
    </row>
    <row r="3284" spans="1:6">
      <c r="A3284" s="51" t="s">
        <v>6875</v>
      </c>
      <c r="C3284" s="52">
        <v>21926</v>
      </c>
      <c r="D3284" s="51" t="s">
        <v>6876</v>
      </c>
      <c r="E3284" s="51" t="s">
        <v>6875</v>
      </c>
      <c r="F3284" s="51" t="s">
        <v>29</v>
      </c>
    </row>
    <row r="3285" spans="1:6">
      <c r="A3285" s="51" t="s">
        <v>6877</v>
      </c>
      <c r="C3285" s="52">
        <v>23444</v>
      </c>
      <c r="D3285" s="51" t="s">
        <v>6878</v>
      </c>
      <c r="E3285" s="51" t="s">
        <v>6877</v>
      </c>
      <c r="F3285" s="51" t="s">
        <v>29</v>
      </c>
    </row>
    <row r="3286" spans="1:6">
      <c r="A3286" s="51" t="s">
        <v>6879</v>
      </c>
      <c r="B3286" s="51" t="s">
        <v>123</v>
      </c>
      <c r="C3286" s="52">
        <v>35805</v>
      </c>
      <c r="D3286" s="51" t="s">
        <v>6880</v>
      </c>
      <c r="E3286" s="51" t="s">
        <v>6879</v>
      </c>
      <c r="F3286" s="51" t="s">
        <v>1418</v>
      </c>
    </row>
    <row r="3287" spans="1:6">
      <c r="A3287" s="51" t="s">
        <v>6881</v>
      </c>
      <c r="B3287" s="51" t="s">
        <v>45</v>
      </c>
      <c r="C3287" s="52">
        <v>35295</v>
      </c>
      <c r="D3287" s="51" t="s">
        <v>6882</v>
      </c>
      <c r="E3287" s="51" t="s">
        <v>6881</v>
      </c>
      <c r="F3287" s="51" t="s">
        <v>151</v>
      </c>
    </row>
    <row r="3288" spans="1:6">
      <c r="A3288" s="51" t="s">
        <v>6883</v>
      </c>
      <c r="B3288" s="51" t="s">
        <v>280</v>
      </c>
      <c r="C3288" s="52">
        <v>34709</v>
      </c>
      <c r="D3288" s="51" t="s">
        <v>6884</v>
      </c>
      <c r="E3288" s="51" t="s">
        <v>6883</v>
      </c>
      <c r="F3288" s="51" t="s">
        <v>130</v>
      </c>
    </row>
    <row r="3289" spans="1:6">
      <c r="A3289" s="51" t="s">
        <v>6885</v>
      </c>
      <c r="B3289" s="51" t="s">
        <v>890</v>
      </c>
      <c r="C3289" s="52">
        <v>27121</v>
      </c>
      <c r="D3289" s="51" t="s">
        <v>6886</v>
      </c>
      <c r="E3289" s="51" t="s">
        <v>6885</v>
      </c>
      <c r="F3289" s="51" t="s">
        <v>35</v>
      </c>
    </row>
    <row r="3290" spans="1:6">
      <c r="A3290" s="51" t="s">
        <v>6887</v>
      </c>
      <c r="B3290" s="51" t="s">
        <v>191</v>
      </c>
      <c r="C3290" s="52">
        <v>23263</v>
      </c>
      <c r="D3290" s="51" t="s">
        <v>6888</v>
      </c>
      <c r="E3290" s="51" t="s">
        <v>6887</v>
      </c>
      <c r="F3290" s="51" t="s">
        <v>29</v>
      </c>
    </row>
    <row r="3291" spans="1:6">
      <c r="A3291" s="51" t="s">
        <v>6889</v>
      </c>
      <c r="B3291" s="51" t="s">
        <v>3711</v>
      </c>
      <c r="C3291" s="52">
        <v>26849</v>
      </c>
      <c r="D3291" s="51" t="s">
        <v>6890</v>
      </c>
      <c r="E3291" s="51" t="s">
        <v>6889</v>
      </c>
      <c r="F3291" s="51" t="s">
        <v>35</v>
      </c>
    </row>
    <row r="3292" spans="1:6">
      <c r="A3292" s="51" t="s">
        <v>6891</v>
      </c>
      <c r="B3292" s="51" t="s">
        <v>249</v>
      </c>
      <c r="C3292" s="52">
        <v>35649</v>
      </c>
      <c r="D3292" s="51" t="s">
        <v>6892</v>
      </c>
      <c r="E3292" s="51" t="s">
        <v>6891</v>
      </c>
      <c r="F3292" s="51" t="s">
        <v>151</v>
      </c>
    </row>
    <row r="3293" spans="1:6">
      <c r="A3293" s="51" t="s">
        <v>6893</v>
      </c>
      <c r="B3293" s="51" t="s">
        <v>249</v>
      </c>
      <c r="C3293" s="52">
        <v>34311</v>
      </c>
      <c r="D3293" s="51" t="s">
        <v>6894</v>
      </c>
      <c r="E3293" s="51" t="s">
        <v>6893</v>
      </c>
      <c r="F3293" s="51" t="s">
        <v>130</v>
      </c>
    </row>
    <row r="3294" spans="1:6">
      <c r="A3294" s="51" t="s">
        <v>6895</v>
      </c>
      <c r="B3294" s="51" t="s">
        <v>256</v>
      </c>
      <c r="C3294" s="52">
        <v>29194</v>
      </c>
      <c r="D3294" s="51" t="s">
        <v>6896</v>
      </c>
      <c r="E3294" s="51" t="s">
        <v>6895</v>
      </c>
      <c r="F3294" s="51" t="s">
        <v>35</v>
      </c>
    </row>
    <row r="3295" spans="1:6">
      <c r="A3295" s="51" t="s">
        <v>6897</v>
      </c>
      <c r="B3295" s="51" t="s">
        <v>1653</v>
      </c>
      <c r="C3295" s="52">
        <v>24853</v>
      </c>
      <c r="D3295" s="51" t="s">
        <v>6898</v>
      </c>
      <c r="E3295" s="51" t="s">
        <v>6897</v>
      </c>
      <c r="F3295" s="51" t="s">
        <v>29</v>
      </c>
    </row>
    <row r="3296" spans="1:6">
      <c r="A3296" s="51" t="s">
        <v>6899</v>
      </c>
      <c r="B3296" s="51" t="s">
        <v>2206</v>
      </c>
      <c r="C3296" s="52">
        <v>26876</v>
      </c>
      <c r="D3296" s="51" t="s">
        <v>6900</v>
      </c>
      <c r="E3296" s="51" t="s">
        <v>6899</v>
      </c>
      <c r="F3296" s="51" t="s">
        <v>35</v>
      </c>
    </row>
    <row r="3297" spans="1:6">
      <c r="A3297" s="51" t="s">
        <v>6901</v>
      </c>
      <c r="B3297" s="51" t="s">
        <v>2206</v>
      </c>
      <c r="C3297" s="52">
        <v>22892</v>
      </c>
      <c r="D3297" s="51" t="s">
        <v>6902</v>
      </c>
      <c r="E3297" s="51" t="s">
        <v>6901</v>
      </c>
      <c r="F3297" s="51" t="s">
        <v>29</v>
      </c>
    </row>
    <row r="3298" spans="1:6">
      <c r="A3298" s="51" t="s">
        <v>6903</v>
      </c>
      <c r="B3298" s="51" t="s">
        <v>45</v>
      </c>
      <c r="C3298" s="52">
        <v>25315</v>
      </c>
      <c r="D3298" s="51" t="s">
        <v>6904</v>
      </c>
      <c r="E3298" s="51" t="s">
        <v>6903</v>
      </c>
      <c r="F3298" s="51" t="s">
        <v>29</v>
      </c>
    </row>
    <row r="3299" spans="1:6">
      <c r="A3299" s="51" t="s">
        <v>6905</v>
      </c>
      <c r="B3299" s="51" t="s">
        <v>256</v>
      </c>
      <c r="C3299" s="52">
        <v>24653</v>
      </c>
      <c r="D3299" s="51" t="s">
        <v>6906</v>
      </c>
      <c r="E3299" s="51" t="s">
        <v>6905</v>
      </c>
      <c r="F3299" s="51" t="s">
        <v>29</v>
      </c>
    </row>
    <row r="3300" spans="1:6">
      <c r="A3300" s="51" t="s">
        <v>6907</v>
      </c>
      <c r="B3300" s="51" t="s">
        <v>108</v>
      </c>
      <c r="C3300" s="52">
        <v>33358</v>
      </c>
      <c r="D3300" s="51" t="s">
        <v>6908</v>
      </c>
      <c r="E3300" s="51" t="s">
        <v>6907</v>
      </c>
      <c r="F3300" s="51" t="s">
        <v>35</v>
      </c>
    </row>
    <row r="3301" spans="1:6">
      <c r="A3301" s="51" t="s">
        <v>6909</v>
      </c>
      <c r="B3301" s="51" t="s">
        <v>419</v>
      </c>
      <c r="C3301" s="52">
        <v>34762</v>
      </c>
      <c r="D3301" s="51" t="s">
        <v>6910</v>
      </c>
      <c r="E3301" s="51" t="s">
        <v>6909</v>
      </c>
      <c r="F3301" s="51" t="s">
        <v>130</v>
      </c>
    </row>
    <row r="3302" spans="1:6">
      <c r="A3302" s="51" t="s">
        <v>6911</v>
      </c>
      <c r="B3302" s="51" t="s">
        <v>982</v>
      </c>
      <c r="C3302" s="52">
        <v>25955</v>
      </c>
      <c r="D3302" s="51" t="s">
        <v>6912</v>
      </c>
      <c r="E3302" s="51" t="s">
        <v>6911</v>
      </c>
      <c r="F3302" s="51" t="s">
        <v>35</v>
      </c>
    </row>
    <row r="3303" spans="1:6">
      <c r="A3303" s="51" t="s">
        <v>6913</v>
      </c>
      <c r="B3303" s="51" t="s">
        <v>69</v>
      </c>
      <c r="C3303" s="52">
        <v>23272</v>
      </c>
      <c r="D3303" s="51" t="s">
        <v>6914</v>
      </c>
      <c r="E3303" s="51" t="s">
        <v>6913</v>
      </c>
      <c r="F3303" s="51" t="s">
        <v>29</v>
      </c>
    </row>
    <row r="3304" spans="1:6">
      <c r="A3304" s="51" t="s">
        <v>6915</v>
      </c>
      <c r="B3304" s="51" t="s">
        <v>329</v>
      </c>
      <c r="C3304" s="52">
        <v>34884</v>
      </c>
      <c r="D3304" s="51" t="s">
        <v>6916</v>
      </c>
      <c r="E3304" s="51" t="s">
        <v>6915</v>
      </c>
      <c r="F3304" s="51" t="s">
        <v>130</v>
      </c>
    </row>
    <row r="3305" spans="1:6">
      <c r="A3305" s="51" t="s">
        <v>6917</v>
      </c>
      <c r="B3305" s="51" t="s">
        <v>198</v>
      </c>
      <c r="C3305" s="52">
        <v>31612</v>
      </c>
      <c r="D3305" s="51" t="s">
        <v>6918</v>
      </c>
      <c r="E3305" s="51" t="s">
        <v>6917</v>
      </c>
      <c r="F3305" s="51" t="s">
        <v>35</v>
      </c>
    </row>
    <row r="3306" spans="1:6">
      <c r="A3306" s="51" t="s">
        <v>6919</v>
      </c>
      <c r="B3306" s="51" t="s">
        <v>280</v>
      </c>
      <c r="C3306" s="52">
        <v>23583</v>
      </c>
      <c r="D3306" s="51" t="s">
        <v>6920</v>
      </c>
      <c r="E3306" s="51" t="s">
        <v>6919</v>
      </c>
      <c r="F3306" s="51" t="s">
        <v>29</v>
      </c>
    </row>
    <row r="3307" spans="1:6">
      <c r="A3307" s="51" t="s">
        <v>6921</v>
      </c>
      <c r="B3307" s="51" t="s">
        <v>149</v>
      </c>
      <c r="C3307" s="52">
        <v>23064</v>
      </c>
      <c r="D3307" s="51" t="s">
        <v>6922</v>
      </c>
      <c r="E3307" s="51" t="s">
        <v>6921</v>
      </c>
      <c r="F3307" s="51" t="s">
        <v>29</v>
      </c>
    </row>
    <row r="3308" spans="1:6">
      <c r="A3308" s="51" t="s">
        <v>6923</v>
      </c>
      <c r="B3308" s="51" t="s">
        <v>2097</v>
      </c>
      <c r="C3308" s="52">
        <v>28245</v>
      </c>
      <c r="D3308" s="51" t="s">
        <v>6924</v>
      </c>
      <c r="E3308" s="51" t="s">
        <v>6923</v>
      </c>
      <c r="F3308" s="51" t="s">
        <v>35</v>
      </c>
    </row>
    <row r="3309" spans="1:6">
      <c r="A3309" s="51" t="s">
        <v>6925</v>
      </c>
      <c r="B3309" s="51" t="s">
        <v>348</v>
      </c>
      <c r="C3309" s="52">
        <v>33587</v>
      </c>
      <c r="D3309" s="51" t="s">
        <v>6926</v>
      </c>
      <c r="E3309" s="51" t="s">
        <v>6925</v>
      </c>
      <c r="F3309" s="51" t="s">
        <v>35</v>
      </c>
    </row>
    <row r="3310" spans="1:6">
      <c r="A3310" s="51" t="s">
        <v>6927</v>
      </c>
      <c r="B3310" s="51" t="s">
        <v>191</v>
      </c>
      <c r="C3310" s="52">
        <v>24092</v>
      </c>
      <c r="D3310" s="51" t="s">
        <v>6928</v>
      </c>
      <c r="E3310" s="51" t="s">
        <v>6927</v>
      </c>
      <c r="F3310" s="51" t="s">
        <v>29</v>
      </c>
    </row>
    <row r="3311" spans="1:6">
      <c r="A3311" s="51" t="s">
        <v>6929</v>
      </c>
      <c r="B3311" s="51" t="s">
        <v>364</v>
      </c>
      <c r="C3311" s="52">
        <v>29645</v>
      </c>
      <c r="D3311" s="51" t="s">
        <v>6930</v>
      </c>
      <c r="E3311" s="51" t="s">
        <v>6929</v>
      </c>
      <c r="F3311" s="51" t="s">
        <v>35</v>
      </c>
    </row>
    <row r="3312" spans="1:6">
      <c r="A3312" s="51" t="s">
        <v>6931</v>
      </c>
      <c r="B3312" s="51" t="s">
        <v>191</v>
      </c>
      <c r="C3312" s="52">
        <v>29566</v>
      </c>
      <c r="D3312" s="51" t="s">
        <v>6932</v>
      </c>
      <c r="E3312" s="51" t="s">
        <v>6931</v>
      </c>
      <c r="F3312" s="51" t="s">
        <v>35</v>
      </c>
    </row>
    <row r="3313" spans="1:6">
      <c r="A3313" s="51" t="s">
        <v>6933</v>
      </c>
      <c r="B3313" s="51" t="s">
        <v>272</v>
      </c>
      <c r="C3313" s="52">
        <v>34152</v>
      </c>
      <c r="D3313" s="51" t="s">
        <v>6934</v>
      </c>
      <c r="E3313" s="51" t="s">
        <v>6933</v>
      </c>
      <c r="F3313" s="51" t="s">
        <v>35</v>
      </c>
    </row>
    <row r="3314" spans="1:6">
      <c r="A3314" s="51" t="s">
        <v>6935</v>
      </c>
      <c r="B3314" s="51" t="s">
        <v>198</v>
      </c>
      <c r="C3314" s="52">
        <v>23072</v>
      </c>
      <c r="D3314" s="51" t="s">
        <v>6936</v>
      </c>
      <c r="E3314" s="51" t="s">
        <v>6935</v>
      </c>
      <c r="F3314" s="51" t="s">
        <v>29</v>
      </c>
    </row>
    <row r="3315" spans="1:6">
      <c r="A3315" s="51" t="s">
        <v>6937</v>
      </c>
      <c r="B3315" s="51" t="s">
        <v>2372</v>
      </c>
      <c r="C3315" s="52">
        <v>24579</v>
      </c>
      <c r="D3315" s="51" t="s">
        <v>6938</v>
      </c>
      <c r="E3315" s="51" t="s">
        <v>6937</v>
      </c>
      <c r="F3315" s="51" t="s">
        <v>29</v>
      </c>
    </row>
    <row r="3316" spans="1:6">
      <c r="A3316" s="51" t="s">
        <v>6939</v>
      </c>
      <c r="B3316" s="51" t="s">
        <v>295</v>
      </c>
      <c r="C3316" s="52">
        <v>33504</v>
      </c>
      <c r="D3316" s="51" t="s">
        <v>289</v>
      </c>
      <c r="E3316" s="51" t="s">
        <v>6939</v>
      </c>
      <c r="F3316" s="51" t="s">
        <v>35</v>
      </c>
    </row>
    <row r="3317" spans="1:6">
      <c r="A3317" s="51" t="s">
        <v>6940</v>
      </c>
      <c r="B3317" s="51" t="s">
        <v>348</v>
      </c>
      <c r="C3317" s="52">
        <v>34796</v>
      </c>
      <c r="D3317" s="51" t="s">
        <v>6941</v>
      </c>
      <c r="E3317" s="51" t="s">
        <v>6940</v>
      </c>
      <c r="F3317" s="51" t="s">
        <v>130</v>
      </c>
    </row>
    <row r="3318" spans="1:6">
      <c r="A3318" s="51" t="s">
        <v>6942</v>
      </c>
      <c r="B3318" s="51" t="s">
        <v>982</v>
      </c>
      <c r="C3318" s="52">
        <v>19316</v>
      </c>
      <c r="D3318" s="51" t="s">
        <v>6943</v>
      </c>
      <c r="E3318" s="51" t="s">
        <v>6942</v>
      </c>
      <c r="F3318" s="51" t="s">
        <v>29</v>
      </c>
    </row>
    <row r="3319" spans="1:6">
      <c r="A3319" s="51" t="s">
        <v>6944</v>
      </c>
      <c r="B3319" s="51" t="s">
        <v>368</v>
      </c>
      <c r="C3319" s="52">
        <v>33678</v>
      </c>
      <c r="D3319" s="51" t="s">
        <v>6945</v>
      </c>
      <c r="E3319" s="51" t="s">
        <v>6944</v>
      </c>
      <c r="F3319" s="51" t="s">
        <v>35</v>
      </c>
    </row>
    <row r="3320" spans="1:6">
      <c r="A3320" s="51" t="s">
        <v>6946</v>
      </c>
      <c r="B3320" s="51" t="s">
        <v>368</v>
      </c>
      <c r="C3320" s="52">
        <v>34051</v>
      </c>
      <c r="D3320" s="51" t="s">
        <v>6947</v>
      </c>
      <c r="E3320" s="51" t="s">
        <v>6946</v>
      </c>
      <c r="F3320" s="51" t="s">
        <v>35</v>
      </c>
    </row>
    <row r="3321" spans="1:6">
      <c r="A3321" s="51" t="s">
        <v>6948</v>
      </c>
      <c r="B3321" s="51" t="s">
        <v>224</v>
      </c>
      <c r="C3321" s="52">
        <v>34607</v>
      </c>
      <c r="D3321" s="51" t="s">
        <v>6949</v>
      </c>
      <c r="E3321" s="51" t="s">
        <v>6948</v>
      </c>
      <c r="F3321" s="51" t="s">
        <v>130</v>
      </c>
    </row>
    <row r="3322" spans="1:6">
      <c r="A3322" s="51" t="s">
        <v>6950</v>
      </c>
      <c r="B3322" s="51" t="s">
        <v>576</v>
      </c>
      <c r="C3322" s="52">
        <v>35360</v>
      </c>
      <c r="D3322" s="51" t="s">
        <v>6951</v>
      </c>
      <c r="E3322" s="51" t="s">
        <v>6950</v>
      </c>
      <c r="F3322" s="51" t="s">
        <v>151</v>
      </c>
    </row>
    <row r="3323" spans="1:6">
      <c r="A3323" s="51" t="s">
        <v>6952</v>
      </c>
      <c r="C3323" s="52">
        <v>26635</v>
      </c>
      <c r="D3323" s="51" t="s">
        <v>6953</v>
      </c>
      <c r="E3323" s="51" t="s">
        <v>6952</v>
      </c>
      <c r="F3323" s="51" t="s">
        <v>35</v>
      </c>
    </row>
    <row r="3324" spans="1:6">
      <c r="A3324" s="51" t="s">
        <v>6954</v>
      </c>
      <c r="B3324" s="51" t="s">
        <v>191</v>
      </c>
      <c r="C3324" s="52">
        <v>25348</v>
      </c>
      <c r="D3324" s="51" t="s">
        <v>6955</v>
      </c>
      <c r="E3324" s="51" t="s">
        <v>6954</v>
      </c>
      <c r="F3324" s="51" t="s">
        <v>29</v>
      </c>
    </row>
    <row r="3325" spans="1:6">
      <c r="A3325" s="51" t="s">
        <v>6956</v>
      </c>
      <c r="B3325" s="51" t="s">
        <v>890</v>
      </c>
      <c r="C3325" s="52">
        <v>19994</v>
      </c>
      <c r="D3325" s="51" t="s">
        <v>6957</v>
      </c>
      <c r="E3325" s="51" t="s">
        <v>6956</v>
      </c>
      <c r="F3325" s="51" t="s">
        <v>29</v>
      </c>
    </row>
    <row r="3326" spans="1:6">
      <c r="A3326" s="51" t="s">
        <v>6958</v>
      </c>
      <c r="B3326" s="51" t="s">
        <v>652</v>
      </c>
      <c r="C3326" s="52">
        <v>35666</v>
      </c>
      <c r="D3326" s="51" t="s">
        <v>6959</v>
      </c>
      <c r="E3326" s="51" t="s">
        <v>6958</v>
      </c>
      <c r="F3326" s="51" t="s">
        <v>151</v>
      </c>
    </row>
    <row r="3327" spans="1:6">
      <c r="A3327" s="51" t="s">
        <v>6960</v>
      </c>
      <c r="B3327" s="51" t="s">
        <v>652</v>
      </c>
      <c r="C3327" s="52">
        <v>35124</v>
      </c>
      <c r="D3327" s="51" t="s">
        <v>6961</v>
      </c>
      <c r="E3327" s="51" t="s">
        <v>6960</v>
      </c>
      <c r="F3327" s="51" t="s">
        <v>151</v>
      </c>
    </row>
    <row r="3328" spans="1:6">
      <c r="A3328" s="51" t="s">
        <v>6962</v>
      </c>
      <c r="B3328" s="51" t="s">
        <v>652</v>
      </c>
      <c r="C3328" s="52">
        <v>35478</v>
      </c>
      <c r="D3328" s="51" t="s">
        <v>6963</v>
      </c>
      <c r="E3328" s="51" t="s">
        <v>6962</v>
      </c>
      <c r="F3328" s="51" t="s">
        <v>151</v>
      </c>
    </row>
    <row r="3329" spans="1:6">
      <c r="A3329" s="51" t="s">
        <v>6964</v>
      </c>
      <c r="B3329" s="51" t="s">
        <v>108</v>
      </c>
      <c r="C3329" s="52">
        <v>21122</v>
      </c>
      <c r="D3329" s="51" t="s">
        <v>6965</v>
      </c>
      <c r="E3329" s="51" t="s">
        <v>6964</v>
      </c>
      <c r="F3329" s="51" t="s">
        <v>29</v>
      </c>
    </row>
    <row r="3330" spans="1:6">
      <c r="A3330" s="51" t="s">
        <v>6966</v>
      </c>
      <c r="B3330" s="51" t="s">
        <v>664</v>
      </c>
      <c r="C3330" s="52">
        <v>34753</v>
      </c>
      <c r="D3330" s="51" t="s">
        <v>6967</v>
      </c>
      <c r="E3330" s="51" t="s">
        <v>6966</v>
      </c>
      <c r="F3330" s="51" t="s">
        <v>130</v>
      </c>
    </row>
    <row r="3331" spans="1:6">
      <c r="A3331" s="51" t="s">
        <v>6968</v>
      </c>
      <c r="B3331" s="51" t="s">
        <v>108</v>
      </c>
      <c r="C3331" s="52">
        <v>35403</v>
      </c>
      <c r="D3331" s="51" t="s">
        <v>6969</v>
      </c>
      <c r="E3331" s="51" t="s">
        <v>6968</v>
      </c>
      <c r="F3331" s="51" t="s">
        <v>151</v>
      </c>
    </row>
    <row r="3332" spans="1:6">
      <c r="A3332" s="51" t="s">
        <v>6970</v>
      </c>
      <c r="B3332" s="51" t="s">
        <v>2949</v>
      </c>
      <c r="C3332" s="52">
        <v>24052</v>
      </c>
      <c r="D3332" s="51" t="s">
        <v>6971</v>
      </c>
      <c r="E3332" s="51" t="s">
        <v>6970</v>
      </c>
      <c r="F3332" s="51" t="s">
        <v>29</v>
      </c>
    </row>
    <row r="3333" spans="1:6">
      <c r="A3333" s="51" t="s">
        <v>6972</v>
      </c>
      <c r="B3333" s="51" t="s">
        <v>3144</v>
      </c>
      <c r="C3333" s="52">
        <v>23202</v>
      </c>
      <c r="D3333" s="51" t="s">
        <v>6973</v>
      </c>
      <c r="E3333" s="51" t="s">
        <v>6972</v>
      </c>
      <c r="F3333" s="51" t="s">
        <v>29</v>
      </c>
    </row>
    <row r="3334" spans="1:6">
      <c r="A3334" s="51" t="s">
        <v>6974</v>
      </c>
      <c r="B3334" s="51" t="s">
        <v>249</v>
      </c>
      <c r="C3334" s="52">
        <v>34619</v>
      </c>
      <c r="D3334" s="51" t="s">
        <v>6975</v>
      </c>
      <c r="E3334" s="51" t="s">
        <v>6974</v>
      </c>
      <c r="F3334" s="51" t="s">
        <v>130</v>
      </c>
    </row>
    <row r="3335" spans="1:6">
      <c r="A3335" s="51" t="s">
        <v>6976</v>
      </c>
      <c r="B3335" s="51" t="s">
        <v>1622</v>
      </c>
      <c r="C3335" s="52">
        <v>29552</v>
      </c>
      <c r="D3335" s="51" t="s">
        <v>6977</v>
      </c>
      <c r="E3335" s="51" t="s">
        <v>6976</v>
      </c>
      <c r="F3335" s="51" t="s">
        <v>35</v>
      </c>
    </row>
    <row r="3336" spans="1:6">
      <c r="A3336" s="51" t="s">
        <v>6978</v>
      </c>
      <c r="B3336" s="51" t="s">
        <v>91</v>
      </c>
      <c r="C3336" s="52">
        <v>21629</v>
      </c>
      <c r="D3336" s="51" t="s">
        <v>6979</v>
      </c>
      <c r="E3336" s="51" t="s">
        <v>6978</v>
      </c>
      <c r="F3336" s="51" t="s">
        <v>29</v>
      </c>
    </row>
    <row r="3337" spans="1:6">
      <c r="A3337" s="51" t="s">
        <v>6980</v>
      </c>
      <c r="B3337" s="51" t="s">
        <v>57</v>
      </c>
      <c r="C3337" s="52">
        <v>21213</v>
      </c>
      <c r="D3337" s="51" t="s">
        <v>6981</v>
      </c>
      <c r="E3337" s="51" t="s">
        <v>6980</v>
      </c>
      <c r="F3337" s="51" t="s">
        <v>29</v>
      </c>
    </row>
    <row r="3338" spans="1:6">
      <c r="A3338" s="51" t="s">
        <v>6982</v>
      </c>
      <c r="B3338" s="51" t="s">
        <v>1260</v>
      </c>
      <c r="C3338" s="52">
        <v>21044</v>
      </c>
      <c r="D3338" s="51" t="s">
        <v>6983</v>
      </c>
      <c r="E3338" s="51" t="s">
        <v>6982</v>
      </c>
      <c r="F3338" s="51" t="s">
        <v>29</v>
      </c>
    </row>
    <row r="3339" spans="1:6">
      <c r="A3339" s="51" t="s">
        <v>6984</v>
      </c>
      <c r="B3339" s="51" t="s">
        <v>198</v>
      </c>
      <c r="C3339" s="52">
        <v>22562</v>
      </c>
      <c r="D3339" s="51" t="s">
        <v>6985</v>
      </c>
      <c r="E3339" s="51" t="s">
        <v>6984</v>
      </c>
      <c r="F3339" s="51" t="s">
        <v>29</v>
      </c>
    </row>
    <row r="3340" spans="1:6">
      <c r="A3340" s="51" t="s">
        <v>6986</v>
      </c>
      <c r="B3340" s="51" t="s">
        <v>116</v>
      </c>
      <c r="C3340" s="52">
        <v>22634</v>
      </c>
      <c r="D3340" s="51" t="s">
        <v>6987</v>
      </c>
      <c r="E3340" s="51" t="s">
        <v>6986</v>
      </c>
      <c r="F3340" s="51" t="s">
        <v>29</v>
      </c>
    </row>
    <row r="3341" spans="1:6">
      <c r="A3341" s="51" t="s">
        <v>6988</v>
      </c>
      <c r="B3341" s="51" t="s">
        <v>191</v>
      </c>
      <c r="C3341" s="52">
        <v>35558</v>
      </c>
      <c r="D3341" s="51" t="s">
        <v>6989</v>
      </c>
      <c r="E3341" s="51" t="s">
        <v>6988</v>
      </c>
      <c r="F3341" s="51" t="s">
        <v>151</v>
      </c>
    </row>
    <row r="3342" spans="1:6">
      <c r="A3342" s="51" t="s">
        <v>6990</v>
      </c>
      <c r="B3342" s="51" t="s">
        <v>1622</v>
      </c>
      <c r="C3342" s="52">
        <v>33267</v>
      </c>
      <c r="D3342" s="51" t="s">
        <v>6991</v>
      </c>
      <c r="E3342" s="51" t="s">
        <v>6990</v>
      </c>
      <c r="F3342" s="51" t="s">
        <v>35</v>
      </c>
    </row>
    <row r="3343" spans="1:6">
      <c r="A3343" s="51" t="s">
        <v>6992</v>
      </c>
      <c r="B3343" s="51" t="s">
        <v>108</v>
      </c>
      <c r="C3343" s="52">
        <v>35434</v>
      </c>
      <c r="D3343" s="51" t="s">
        <v>6993</v>
      </c>
      <c r="E3343" s="51" t="s">
        <v>6992</v>
      </c>
      <c r="F3343" s="51" t="s">
        <v>151</v>
      </c>
    </row>
    <row r="3344" spans="1:6">
      <c r="A3344" s="51" t="s">
        <v>6994</v>
      </c>
      <c r="B3344" s="51" t="s">
        <v>108</v>
      </c>
      <c r="C3344" s="52">
        <v>33060</v>
      </c>
      <c r="D3344" s="51" t="s">
        <v>6995</v>
      </c>
      <c r="E3344" s="51" t="s">
        <v>6994</v>
      </c>
      <c r="F3344" s="51" t="s">
        <v>35</v>
      </c>
    </row>
    <row r="3345" spans="1:6">
      <c r="A3345" s="51" t="s">
        <v>6996</v>
      </c>
      <c r="B3345" s="51" t="s">
        <v>515</v>
      </c>
      <c r="C3345" s="52">
        <v>23548</v>
      </c>
      <c r="D3345" s="51" t="s">
        <v>6997</v>
      </c>
      <c r="E3345" s="51" t="s">
        <v>6996</v>
      </c>
      <c r="F3345" s="51" t="s">
        <v>29</v>
      </c>
    </row>
    <row r="3346" spans="1:6">
      <c r="A3346" s="51" t="s">
        <v>6998</v>
      </c>
      <c r="B3346" s="51" t="s">
        <v>47</v>
      </c>
      <c r="C3346" s="52">
        <v>35795</v>
      </c>
      <c r="D3346" s="51" t="s">
        <v>6999</v>
      </c>
      <c r="E3346" s="51" t="s">
        <v>6998</v>
      </c>
      <c r="F3346" s="51" t="s">
        <v>1418</v>
      </c>
    </row>
    <row r="3347" spans="1:6">
      <c r="A3347" s="51" t="s">
        <v>7000</v>
      </c>
      <c r="B3347" s="51" t="s">
        <v>861</v>
      </c>
      <c r="C3347" s="52">
        <v>35016</v>
      </c>
      <c r="D3347" s="51" t="s">
        <v>7001</v>
      </c>
      <c r="E3347" s="51" t="s">
        <v>7000</v>
      </c>
      <c r="F3347" s="51" t="s">
        <v>151</v>
      </c>
    </row>
    <row r="3348" spans="1:6">
      <c r="A3348" s="51" t="s">
        <v>7002</v>
      </c>
      <c r="B3348" s="51" t="s">
        <v>47</v>
      </c>
      <c r="C3348" s="52">
        <v>23523</v>
      </c>
      <c r="D3348" s="51" t="s">
        <v>7003</v>
      </c>
      <c r="E3348" s="51" t="s">
        <v>7002</v>
      </c>
      <c r="F3348" s="51" t="s">
        <v>29</v>
      </c>
    </row>
    <row r="3349" spans="1:6">
      <c r="A3349" s="51" t="s">
        <v>7004</v>
      </c>
      <c r="B3349" s="51" t="s">
        <v>861</v>
      </c>
      <c r="C3349" s="52">
        <v>34940</v>
      </c>
      <c r="D3349" s="51" t="s">
        <v>7005</v>
      </c>
      <c r="E3349" s="51" t="s">
        <v>7004</v>
      </c>
      <c r="F3349" s="51" t="s">
        <v>130</v>
      </c>
    </row>
    <row r="3350" spans="1:6">
      <c r="A3350" s="51" t="s">
        <v>7006</v>
      </c>
      <c r="B3350" s="51" t="s">
        <v>348</v>
      </c>
      <c r="C3350" s="52">
        <v>35558</v>
      </c>
      <c r="D3350" s="51" t="s">
        <v>7007</v>
      </c>
      <c r="E3350" s="51" t="s">
        <v>7006</v>
      </c>
      <c r="F3350" s="51" t="s">
        <v>151</v>
      </c>
    </row>
    <row r="3351" spans="1:6">
      <c r="A3351" s="51" t="s">
        <v>7008</v>
      </c>
      <c r="B3351" s="51" t="s">
        <v>320</v>
      </c>
      <c r="C3351" s="52">
        <v>36103</v>
      </c>
      <c r="D3351" s="51" t="s">
        <v>7009</v>
      </c>
      <c r="E3351" s="51" t="s">
        <v>7008</v>
      </c>
      <c r="F3351" s="51" t="s">
        <v>1418</v>
      </c>
    </row>
    <row r="3352" spans="1:6">
      <c r="A3352" s="51" t="s">
        <v>7010</v>
      </c>
      <c r="B3352" s="51" t="s">
        <v>322</v>
      </c>
      <c r="C3352" s="52">
        <v>35770</v>
      </c>
      <c r="D3352" s="51" t="s">
        <v>7011</v>
      </c>
      <c r="E3352" s="51" t="s">
        <v>7010</v>
      </c>
      <c r="F3352" s="51" t="s">
        <v>1418</v>
      </c>
    </row>
    <row r="3353" spans="1:6">
      <c r="A3353" s="51" t="s">
        <v>7012</v>
      </c>
      <c r="B3353" s="51" t="s">
        <v>116</v>
      </c>
      <c r="C3353" s="52">
        <v>34248</v>
      </c>
      <c r="D3353" s="51" t="s">
        <v>7013</v>
      </c>
      <c r="E3353" s="51" t="s">
        <v>7012</v>
      </c>
      <c r="F3353" s="51" t="s">
        <v>130</v>
      </c>
    </row>
    <row r="3354" spans="1:6">
      <c r="A3354" s="51" t="s">
        <v>7014</v>
      </c>
      <c r="B3354" s="51" t="s">
        <v>322</v>
      </c>
      <c r="C3354" s="52">
        <v>34636</v>
      </c>
      <c r="D3354" s="51" t="s">
        <v>7015</v>
      </c>
      <c r="E3354" s="51" t="s">
        <v>7014</v>
      </c>
      <c r="F3354" s="51" t="s">
        <v>130</v>
      </c>
    </row>
    <row r="3355" spans="1:6">
      <c r="A3355" s="51" t="s">
        <v>7016</v>
      </c>
      <c r="B3355" s="51" t="s">
        <v>322</v>
      </c>
      <c r="C3355" s="52">
        <v>34958</v>
      </c>
      <c r="D3355" s="51" t="s">
        <v>7017</v>
      </c>
      <c r="E3355" s="51" t="s">
        <v>7016</v>
      </c>
      <c r="F3355" s="51" t="s">
        <v>151</v>
      </c>
    </row>
    <row r="3356" spans="1:6">
      <c r="A3356" s="51" t="s">
        <v>7018</v>
      </c>
      <c r="B3356" s="51" t="s">
        <v>159</v>
      </c>
      <c r="C3356" s="52">
        <v>34983</v>
      </c>
      <c r="D3356" s="51" t="s">
        <v>7019</v>
      </c>
      <c r="E3356" s="51" t="s">
        <v>7018</v>
      </c>
      <c r="F3356" s="51" t="s">
        <v>151</v>
      </c>
    </row>
    <row r="3357" spans="1:6">
      <c r="A3357" s="51" t="s">
        <v>7020</v>
      </c>
      <c r="B3357" s="51" t="s">
        <v>224</v>
      </c>
      <c r="C3357" s="52">
        <v>35642</v>
      </c>
      <c r="D3357" s="51" t="s">
        <v>7021</v>
      </c>
      <c r="E3357" s="51" t="s">
        <v>7020</v>
      </c>
      <c r="F3357" s="51" t="s">
        <v>151</v>
      </c>
    </row>
    <row r="3358" spans="1:6">
      <c r="A3358" s="51" t="s">
        <v>7022</v>
      </c>
      <c r="C3358" s="52">
        <v>30273</v>
      </c>
      <c r="D3358" s="51" t="s">
        <v>7023</v>
      </c>
      <c r="E3358" s="51" t="s">
        <v>7022</v>
      </c>
      <c r="F3358" s="51" t="s">
        <v>35</v>
      </c>
    </row>
    <row r="3359" spans="1:6">
      <c r="A3359" s="51" t="s">
        <v>7024</v>
      </c>
      <c r="B3359" s="51" t="s">
        <v>280</v>
      </c>
      <c r="C3359" s="52">
        <v>32076</v>
      </c>
      <c r="D3359" s="51" t="s">
        <v>7025</v>
      </c>
      <c r="E3359" s="51" t="s">
        <v>7024</v>
      </c>
      <c r="F3359" s="51" t="s">
        <v>35</v>
      </c>
    </row>
    <row r="3360" spans="1:6">
      <c r="A3360" s="51" t="s">
        <v>7026</v>
      </c>
      <c r="B3360" s="51" t="s">
        <v>27</v>
      </c>
      <c r="C3360" s="52">
        <v>34613</v>
      </c>
      <c r="D3360" s="51" t="s">
        <v>7027</v>
      </c>
      <c r="E3360" s="51" t="s">
        <v>7026</v>
      </c>
      <c r="F3360" s="51" t="s">
        <v>130</v>
      </c>
    </row>
    <row r="3361" spans="1:6">
      <c r="A3361" s="51" t="s">
        <v>7028</v>
      </c>
      <c r="B3361" s="51" t="s">
        <v>515</v>
      </c>
      <c r="C3361" s="52">
        <v>28369</v>
      </c>
      <c r="D3361" s="51" t="s">
        <v>7029</v>
      </c>
      <c r="E3361" s="51" t="s">
        <v>7028</v>
      </c>
      <c r="F3361" s="51" t="s">
        <v>35</v>
      </c>
    </row>
    <row r="3362" spans="1:6">
      <c r="A3362" s="51" t="s">
        <v>7030</v>
      </c>
      <c r="B3362" s="51" t="s">
        <v>2322</v>
      </c>
      <c r="C3362" s="52">
        <v>26598</v>
      </c>
      <c r="D3362" s="51" t="s">
        <v>7031</v>
      </c>
      <c r="E3362" s="51" t="s">
        <v>7030</v>
      </c>
      <c r="F3362" s="51" t="s">
        <v>35</v>
      </c>
    </row>
    <row r="3363" spans="1:6">
      <c r="A3363" s="51" t="s">
        <v>7032</v>
      </c>
      <c r="B3363" s="51" t="s">
        <v>27</v>
      </c>
      <c r="C3363" s="52">
        <v>34871</v>
      </c>
      <c r="D3363" s="51" t="s">
        <v>7033</v>
      </c>
      <c r="E3363" s="51" t="s">
        <v>7032</v>
      </c>
      <c r="F3363" s="51" t="s">
        <v>130</v>
      </c>
    </row>
    <row r="3364" spans="1:6">
      <c r="A3364" s="51" t="s">
        <v>7034</v>
      </c>
      <c r="B3364" s="51" t="s">
        <v>149</v>
      </c>
      <c r="C3364" s="52">
        <v>33336</v>
      </c>
      <c r="D3364" s="51" t="s">
        <v>7035</v>
      </c>
      <c r="E3364" s="51" t="s">
        <v>7034</v>
      </c>
      <c r="F3364" s="51" t="s">
        <v>35</v>
      </c>
    </row>
    <row r="3365" spans="1:6">
      <c r="A3365" s="51" t="s">
        <v>7036</v>
      </c>
      <c r="B3365" s="51" t="s">
        <v>7037</v>
      </c>
      <c r="C3365" s="52">
        <v>34125</v>
      </c>
      <c r="D3365" s="51" t="s">
        <v>7038</v>
      </c>
      <c r="E3365" s="51" t="s">
        <v>7036</v>
      </c>
      <c r="F3365" s="51" t="s">
        <v>35</v>
      </c>
    </row>
    <row r="3366" spans="1:6">
      <c r="A3366" s="51" t="s">
        <v>7039</v>
      </c>
      <c r="B3366" s="51" t="s">
        <v>7037</v>
      </c>
      <c r="C3366" s="52">
        <v>21746</v>
      </c>
      <c r="D3366" s="51" t="s">
        <v>7040</v>
      </c>
      <c r="E3366" s="51" t="s">
        <v>7039</v>
      </c>
      <c r="F3366" s="51" t="s">
        <v>29</v>
      </c>
    </row>
    <row r="3367" spans="1:6">
      <c r="A3367" s="51" t="s">
        <v>7041</v>
      </c>
      <c r="B3367" s="51" t="s">
        <v>7037</v>
      </c>
      <c r="C3367" s="52">
        <v>22924</v>
      </c>
      <c r="D3367" s="51" t="s">
        <v>7042</v>
      </c>
      <c r="E3367" s="51" t="s">
        <v>7041</v>
      </c>
      <c r="F3367" s="51" t="s">
        <v>29</v>
      </c>
    </row>
    <row r="3368" spans="1:6">
      <c r="A3368" s="51" t="s">
        <v>7043</v>
      </c>
      <c r="B3368" s="51" t="s">
        <v>256</v>
      </c>
      <c r="C3368" s="52">
        <v>34689</v>
      </c>
      <c r="D3368" s="51" t="s">
        <v>7044</v>
      </c>
      <c r="E3368" s="51" t="s">
        <v>7043</v>
      </c>
      <c r="F3368" s="51" t="s">
        <v>130</v>
      </c>
    </row>
    <row r="3369" spans="1:6">
      <c r="A3369" s="51" t="s">
        <v>7045</v>
      </c>
      <c r="B3369" s="51" t="s">
        <v>256</v>
      </c>
      <c r="C3369" s="52">
        <v>33622</v>
      </c>
      <c r="D3369" s="51" t="s">
        <v>7046</v>
      </c>
      <c r="E3369" s="51" t="s">
        <v>7045</v>
      </c>
      <c r="F3369" s="51" t="s">
        <v>35</v>
      </c>
    </row>
    <row r="3370" spans="1:6">
      <c r="A3370" s="51" t="s">
        <v>7047</v>
      </c>
      <c r="B3370" s="51" t="s">
        <v>256</v>
      </c>
      <c r="C3370" s="52">
        <v>22577</v>
      </c>
      <c r="D3370" s="51" t="s">
        <v>240</v>
      </c>
      <c r="E3370" s="51" t="s">
        <v>7047</v>
      </c>
      <c r="F3370" s="51" t="s">
        <v>29</v>
      </c>
    </row>
    <row r="3371" spans="1:6">
      <c r="A3371" s="51" t="s">
        <v>7048</v>
      </c>
      <c r="B3371" s="51" t="s">
        <v>256</v>
      </c>
      <c r="C3371" s="52">
        <v>24199</v>
      </c>
      <c r="D3371" s="51" t="s">
        <v>7049</v>
      </c>
      <c r="E3371" s="51" t="s">
        <v>7048</v>
      </c>
      <c r="F3371" s="51" t="s">
        <v>29</v>
      </c>
    </row>
    <row r="3372" spans="1:6">
      <c r="A3372" s="51" t="s">
        <v>7050</v>
      </c>
      <c r="B3372" s="51" t="s">
        <v>508</v>
      </c>
      <c r="C3372" s="52">
        <v>15985</v>
      </c>
      <c r="D3372" s="51" t="s">
        <v>7051</v>
      </c>
      <c r="E3372" s="51" t="s">
        <v>7050</v>
      </c>
      <c r="F3372" s="51" t="s">
        <v>29</v>
      </c>
    </row>
    <row r="3373" spans="1:6">
      <c r="A3373" s="51" t="s">
        <v>7052</v>
      </c>
      <c r="B3373" s="51" t="s">
        <v>87</v>
      </c>
      <c r="C3373" s="52">
        <v>35126</v>
      </c>
      <c r="D3373" s="51" t="s">
        <v>7053</v>
      </c>
      <c r="E3373" s="51" t="s">
        <v>7052</v>
      </c>
      <c r="F3373" s="51" t="s">
        <v>151</v>
      </c>
    </row>
    <row r="3374" spans="1:6">
      <c r="A3374" s="51" t="s">
        <v>7054</v>
      </c>
      <c r="B3374" s="51" t="s">
        <v>198</v>
      </c>
      <c r="C3374" s="52">
        <v>34723</v>
      </c>
      <c r="D3374" s="51" t="s">
        <v>7055</v>
      </c>
      <c r="E3374" s="51" t="s">
        <v>7054</v>
      </c>
      <c r="F3374" s="51" t="s">
        <v>130</v>
      </c>
    </row>
    <row r="3375" spans="1:6">
      <c r="A3375" s="51" t="s">
        <v>7056</v>
      </c>
      <c r="B3375" s="51" t="s">
        <v>27</v>
      </c>
      <c r="C3375" s="52">
        <v>34836</v>
      </c>
      <c r="D3375" s="51" t="s">
        <v>7057</v>
      </c>
      <c r="E3375" s="51" t="s">
        <v>7056</v>
      </c>
      <c r="F3375" s="51" t="s">
        <v>130</v>
      </c>
    </row>
    <row r="3376" spans="1:6">
      <c r="A3376" s="51" t="s">
        <v>7058</v>
      </c>
      <c r="B3376" s="51" t="s">
        <v>320</v>
      </c>
      <c r="C3376" s="52">
        <v>33180</v>
      </c>
      <c r="D3376" s="51" t="s">
        <v>7059</v>
      </c>
      <c r="E3376" s="51" t="s">
        <v>7058</v>
      </c>
      <c r="F3376" s="51" t="s">
        <v>35</v>
      </c>
    </row>
    <row r="3377" spans="1:6">
      <c r="A3377" s="51" t="s">
        <v>7060</v>
      </c>
      <c r="B3377" s="51" t="s">
        <v>439</v>
      </c>
      <c r="C3377" s="52">
        <v>35710</v>
      </c>
      <c r="D3377" s="51" t="s">
        <v>7061</v>
      </c>
      <c r="E3377" s="51" t="s">
        <v>7060</v>
      </c>
      <c r="F3377" s="51" t="s">
        <v>1418</v>
      </c>
    </row>
    <row r="3378" spans="1:6">
      <c r="A3378" s="51" t="s">
        <v>7062</v>
      </c>
      <c r="B3378" s="51" t="s">
        <v>439</v>
      </c>
      <c r="C3378" s="52">
        <v>35710</v>
      </c>
      <c r="D3378" s="51" t="s">
        <v>7063</v>
      </c>
      <c r="E3378" s="51" t="s">
        <v>7062</v>
      </c>
      <c r="F3378" s="51" t="s">
        <v>1418</v>
      </c>
    </row>
    <row r="3379" spans="1:6">
      <c r="A3379" s="51" t="s">
        <v>7064</v>
      </c>
      <c r="B3379" s="51" t="s">
        <v>419</v>
      </c>
      <c r="C3379" s="52">
        <v>35522</v>
      </c>
      <c r="D3379" s="51" t="s">
        <v>7065</v>
      </c>
      <c r="E3379" s="51" t="s">
        <v>7064</v>
      </c>
      <c r="F3379" s="51" t="s">
        <v>151</v>
      </c>
    </row>
    <row r="3380" spans="1:6">
      <c r="A3380" s="51" t="s">
        <v>7066</v>
      </c>
      <c r="B3380" s="51" t="s">
        <v>142</v>
      </c>
      <c r="C3380" s="52">
        <v>22230</v>
      </c>
      <c r="D3380" s="51" t="s">
        <v>7067</v>
      </c>
      <c r="E3380" s="51" t="s">
        <v>7066</v>
      </c>
      <c r="F3380" s="51" t="s">
        <v>29</v>
      </c>
    </row>
    <row r="3381" spans="1:6">
      <c r="A3381" s="51" t="s">
        <v>7068</v>
      </c>
      <c r="B3381" s="51" t="s">
        <v>673</v>
      </c>
      <c r="C3381" s="52">
        <v>36000</v>
      </c>
      <c r="D3381" s="51" t="s">
        <v>7069</v>
      </c>
      <c r="E3381" s="51" t="s">
        <v>7068</v>
      </c>
      <c r="F3381" s="51" t="s">
        <v>1418</v>
      </c>
    </row>
    <row r="3382" spans="1:6">
      <c r="A3382" s="51" t="s">
        <v>7070</v>
      </c>
      <c r="B3382" s="51" t="s">
        <v>2071</v>
      </c>
      <c r="C3382" s="52">
        <v>25728</v>
      </c>
      <c r="D3382" s="51" t="s">
        <v>2795</v>
      </c>
      <c r="E3382" s="51" t="s">
        <v>7070</v>
      </c>
      <c r="F3382" s="51" t="s">
        <v>35</v>
      </c>
    </row>
    <row r="3383" spans="1:6">
      <c r="A3383" s="51" t="s">
        <v>7071</v>
      </c>
      <c r="B3383" s="51" t="s">
        <v>471</v>
      </c>
      <c r="C3383" s="52">
        <v>34989</v>
      </c>
      <c r="D3383" s="51" t="s">
        <v>7072</v>
      </c>
      <c r="E3383" s="51" t="s">
        <v>7071</v>
      </c>
      <c r="F3383" s="51" t="s">
        <v>151</v>
      </c>
    </row>
    <row r="3384" spans="1:6">
      <c r="A3384" s="51" t="s">
        <v>7073</v>
      </c>
      <c r="B3384" s="51" t="s">
        <v>2322</v>
      </c>
      <c r="C3384" s="52">
        <v>24204</v>
      </c>
      <c r="D3384" s="51" t="s">
        <v>7074</v>
      </c>
      <c r="E3384" s="51" t="s">
        <v>7073</v>
      </c>
      <c r="F3384" s="51" t="s">
        <v>29</v>
      </c>
    </row>
    <row r="3385" spans="1:6">
      <c r="A3385" s="51" t="s">
        <v>7075</v>
      </c>
      <c r="C3385" s="52">
        <v>25719</v>
      </c>
      <c r="D3385" s="51" t="s">
        <v>7076</v>
      </c>
      <c r="E3385" s="51" t="s">
        <v>7075</v>
      </c>
      <c r="F3385" s="51" t="s">
        <v>35</v>
      </c>
    </row>
    <row r="3386" spans="1:6">
      <c r="A3386" s="51" t="s">
        <v>7077</v>
      </c>
      <c r="C3386" s="52">
        <v>23471</v>
      </c>
      <c r="D3386" s="51" t="s">
        <v>7078</v>
      </c>
      <c r="E3386" s="51" t="s">
        <v>7077</v>
      </c>
      <c r="F3386" s="51" t="s">
        <v>29</v>
      </c>
    </row>
    <row r="3387" spans="1:6">
      <c r="A3387" s="51" t="s">
        <v>7079</v>
      </c>
      <c r="B3387" s="51" t="s">
        <v>198</v>
      </c>
      <c r="C3387" s="52">
        <v>31245</v>
      </c>
      <c r="D3387" s="51" t="s">
        <v>7080</v>
      </c>
      <c r="E3387" s="51" t="s">
        <v>7079</v>
      </c>
      <c r="F3387" s="51" t="s">
        <v>35</v>
      </c>
    </row>
    <row r="3388" spans="1:6">
      <c r="A3388" s="51" t="s">
        <v>7081</v>
      </c>
      <c r="B3388" s="51" t="s">
        <v>25</v>
      </c>
      <c r="C3388" s="52">
        <v>20493</v>
      </c>
      <c r="D3388" s="51" t="s">
        <v>7082</v>
      </c>
      <c r="E3388" s="51" t="s">
        <v>7081</v>
      </c>
      <c r="F3388" s="51" t="s">
        <v>29</v>
      </c>
    </row>
    <row r="3389" spans="1:6">
      <c r="A3389" s="51" t="s">
        <v>7083</v>
      </c>
      <c r="B3389" s="51" t="s">
        <v>25</v>
      </c>
      <c r="C3389" s="52">
        <v>27488</v>
      </c>
      <c r="D3389" s="51" t="s">
        <v>7084</v>
      </c>
      <c r="E3389" s="51" t="s">
        <v>7083</v>
      </c>
      <c r="F3389" s="51" t="s">
        <v>35</v>
      </c>
    </row>
    <row r="3390" spans="1:6">
      <c r="A3390" s="51" t="s">
        <v>7085</v>
      </c>
      <c r="B3390" s="51" t="s">
        <v>256</v>
      </c>
      <c r="C3390" s="52">
        <v>25572</v>
      </c>
      <c r="D3390" s="51" t="s">
        <v>7086</v>
      </c>
      <c r="E3390" s="51" t="s">
        <v>7085</v>
      </c>
      <c r="F3390" s="51" t="s">
        <v>29</v>
      </c>
    </row>
    <row r="3391" spans="1:6">
      <c r="A3391" s="51" t="s">
        <v>7087</v>
      </c>
      <c r="B3391" s="51" t="s">
        <v>2144</v>
      </c>
      <c r="C3391" s="52">
        <v>19493</v>
      </c>
      <c r="D3391" s="51" t="s">
        <v>7088</v>
      </c>
      <c r="E3391" s="51" t="s">
        <v>7087</v>
      </c>
      <c r="F3391" s="51" t="s">
        <v>29</v>
      </c>
    </row>
    <row r="3392" spans="1:6">
      <c r="A3392" s="51" t="s">
        <v>7089</v>
      </c>
      <c r="B3392" s="51" t="s">
        <v>576</v>
      </c>
      <c r="C3392" s="52">
        <v>35862</v>
      </c>
      <c r="D3392" s="51" t="s">
        <v>7090</v>
      </c>
      <c r="E3392" s="51" t="s">
        <v>7089</v>
      </c>
      <c r="F3392" s="51" t="s">
        <v>1418</v>
      </c>
    </row>
    <row r="3393" spans="1:6">
      <c r="A3393" s="51" t="s">
        <v>7091</v>
      </c>
      <c r="B3393" s="51" t="s">
        <v>2322</v>
      </c>
      <c r="C3393" s="52">
        <v>33033</v>
      </c>
      <c r="D3393" s="51" t="s">
        <v>7092</v>
      </c>
      <c r="E3393" s="51" t="s">
        <v>7091</v>
      </c>
      <c r="F3393" s="51" t="s">
        <v>35</v>
      </c>
    </row>
    <row r="3394" spans="1:6">
      <c r="A3394" s="51" t="s">
        <v>7093</v>
      </c>
      <c r="B3394" s="51" t="s">
        <v>2050</v>
      </c>
      <c r="C3394" s="52">
        <v>21900</v>
      </c>
      <c r="D3394" s="51" t="s">
        <v>7094</v>
      </c>
      <c r="E3394" s="51" t="s">
        <v>7093</v>
      </c>
      <c r="F3394" s="51" t="s">
        <v>29</v>
      </c>
    </row>
    <row r="3395" spans="1:6">
      <c r="A3395" s="51" t="s">
        <v>7095</v>
      </c>
      <c r="B3395" s="51" t="s">
        <v>159</v>
      </c>
      <c r="C3395" s="52">
        <v>35106</v>
      </c>
      <c r="D3395" s="51" t="s">
        <v>7096</v>
      </c>
      <c r="E3395" s="51" t="s">
        <v>7095</v>
      </c>
      <c r="F3395" s="51" t="s">
        <v>151</v>
      </c>
    </row>
    <row r="3396" spans="1:6">
      <c r="A3396" s="51" t="s">
        <v>7097</v>
      </c>
      <c r="B3396" s="51" t="s">
        <v>348</v>
      </c>
      <c r="C3396" s="52">
        <v>23128</v>
      </c>
      <c r="D3396" s="51" t="s">
        <v>7098</v>
      </c>
      <c r="E3396" s="51" t="s">
        <v>7097</v>
      </c>
      <c r="F3396" s="51" t="s">
        <v>29</v>
      </c>
    </row>
    <row r="3397" spans="1:6">
      <c r="A3397" s="51" t="s">
        <v>7099</v>
      </c>
      <c r="B3397" s="51" t="s">
        <v>128</v>
      </c>
      <c r="C3397" s="52">
        <v>33933</v>
      </c>
      <c r="D3397" s="51" t="s">
        <v>7100</v>
      </c>
      <c r="E3397" s="51" t="s">
        <v>7099</v>
      </c>
      <c r="F3397" s="51" t="s">
        <v>35</v>
      </c>
    </row>
    <row r="3398" spans="1:6">
      <c r="A3398" s="51" t="s">
        <v>7101</v>
      </c>
      <c r="B3398" s="51" t="s">
        <v>142</v>
      </c>
      <c r="C3398" s="52">
        <v>17492</v>
      </c>
      <c r="D3398" s="51" t="s">
        <v>3803</v>
      </c>
      <c r="E3398" s="51" t="s">
        <v>7101</v>
      </c>
      <c r="F3398" s="51" t="s">
        <v>29</v>
      </c>
    </row>
    <row r="3399" spans="1:6">
      <c r="A3399" s="51" t="s">
        <v>7102</v>
      </c>
      <c r="B3399" s="51" t="s">
        <v>1168</v>
      </c>
      <c r="C3399" s="52">
        <v>22222</v>
      </c>
      <c r="D3399" s="51" t="s">
        <v>7103</v>
      </c>
      <c r="E3399" s="51" t="s">
        <v>7102</v>
      </c>
      <c r="F3399" s="51" t="s">
        <v>29</v>
      </c>
    </row>
    <row r="3400" spans="1:6">
      <c r="A3400" s="51" t="s">
        <v>7104</v>
      </c>
      <c r="B3400" s="51" t="s">
        <v>320</v>
      </c>
      <c r="C3400" s="52">
        <v>23636</v>
      </c>
      <c r="D3400" s="51" t="s">
        <v>7105</v>
      </c>
      <c r="E3400" s="51" t="s">
        <v>7104</v>
      </c>
      <c r="F3400" s="51" t="s">
        <v>29</v>
      </c>
    </row>
    <row r="3401" spans="1:6">
      <c r="A3401" s="51" t="s">
        <v>7106</v>
      </c>
      <c r="B3401" s="51" t="s">
        <v>116</v>
      </c>
      <c r="C3401" s="52">
        <v>20848</v>
      </c>
      <c r="D3401" s="51" t="s">
        <v>7107</v>
      </c>
      <c r="E3401" s="51" t="s">
        <v>7106</v>
      </c>
      <c r="F3401" s="51" t="s">
        <v>29</v>
      </c>
    </row>
    <row r="3402" spans="1:6">
      <c r="A3402" s="51" t="s">
        <v>7108</v>
      </c>
      <c r="B3402" s="51" t="s">
        <v>5888</v>
      </c>
      <c r="C3402" s="52">
        <v>32009</v>
      </c>
      <c r="D3402" s="51" t="s">
        <v>7109</v>
      </c>
      <c r="E3402" s="51" t="s">
        <v>7108</v>
      </c>
      <c r="F3402" s="51" t="s">
        <v>35</v>
      </c>
    </row>
    <row r="3403" spans="1:6">
      <c r="A3403" s="51" t="s">
        <v>7110</v>
      </c>
      <c r="B3403" s="51" t="s">
        <v>2139</v>
      </c>
      <c r="C3403" s="52">
        <v>21443</v>
      </c>
      <c r="D3403" s="51" t="s">
        <v>7111</v>
      </c>
      <c r="E3403" s="51" t="s">
        <v>7110</v>
      </c>
      <c r="F3403" s="51" t="s">
        <v>29</v>
      </c>
    </row>
    <row r="3404" spans="1:6">
      <c r="A3404" s="51" t="s">
        <v>7112</v>
      </c>
      <c r="B3404" s="51" t="s">
        <v>2041</v>
      </c>
      <c r="C3404" s="52">
        <v>35064</v>
      </c>
      <c r="D3404" s="51" t="s">
        <v>7113</v>
      </c>
      <c r="E3404" s="51" t="s">
        <v>7112</v>
      </c>
      <c r="F3404" s="51" t="s">
        <v>151</v>
      </c>
    </row>
    <row r="3405" spans="1:6">
      <c r="A3405" s="51" t="s">
        <v>7114</v>
      </c>
      <c r="B3405" s="51" t="s">
        <v>1116</v>
      </c>
      <c r="C3405" s="52">
        <v>35034</v>
      </c>
      <c r="D3405" s="51" t="s">
        <v>7115</v>
      </c>
      <c r="E3405" s="51" t="s">
        <v>7114</v>
      </c>
      <c r="F3405" s="51" t="s">
        <v>151</v>
      </c>
    </row>
    <row r="3406" spans="1:6">
      <c r="A3406" s="51" t="s">
        <v>7116</v>
      </c>
      <c r="B3406" s="51" t="s">
        <v>280</v>
      </c>
      <c r="C3406" s="52">
        <v>34232</v>
      </c>
      <c r="D3406" s="51" t="s">
        <v>7117</v>
      </c>
      <c r="E3406" s="51" t="s">
        <v>7116</v>
      </c>
      <c r="F3406" s="51" t="s">
        <v>130</v>
      </c>
    </row>
    <row r="3407" spans="1:6">
      <c r="A3407" s="51" t="s">
        <v>7118</v>
      </c>
      <c r="B3407" s="51" t="s">
        <v>471</v>
      </c>
      <c r="C3407" s="52">
        <v>34579</v>
      </c>
      <c r="D3407" s="51" t="s">
        <v>7119</v>
      </c>
      <c r="E3407" s="51" t="s">
        <v>7118</v>
      </c>
      <c r="F3407" s="51" t="s">
        <v>130</v>
      </c>
    </row>
    <row r="3408" spans="1:6">
      <c r="A3408" s="51" t="s">
        <v>7120</v>
      </c>
      <c r="B3408" s="51" t="s">
        <v>91</v>
      </c>
      <c r="C3408" s="52">
        <v>35097</v>
      </c>
      <c r="D3408" s="51" t="s">
        <v>7121</v>
      </c>
      <c r="E3408" s="51" t="s">
        <v>7120</v>
      </c>
      <c r="F3408" s="51" t="s">
        <v>151</v>
      </c>
    </row>
    <row r="3409" spans="1:6">
      <c r="A3409" s="51" t="s">
        <v>7122</v>
      </c>
      <c r="B3409" s="51" t="s">
        <v>91</v>
      </c>
      <c r="C3409" s="52">
        <v>33897</v>
      </c>
      <c r="D3409" s="51" t="s">
        <v>7123</v>
      </c>
      <c r="E3409" s="51" t="s">
        <v>7122</v>
      </c>
      <c r="F3409" s="51" t="s">
        <v>35</v>
      </c>
    </row>
    <row r="3410" spans="1:6">
      <c r="A3410" s="51" t="s">
        <v>7124</v>
      </c>
      <c r="B3410" s="51" t="s">
        <v>91</v>
      </c>
      <c r="C3410" s="52">
        <v>33724</v>
      </c>
      <c r="D3410" s="51" t="s">
        <v>7125</v>
      </c>
      <c r="E3410" s="51" t="s">
        <v>7124</v>
      </c>
      <c r="F3410" s="51" t="s">
        <v>35</v>
      </c>
    </row>
    <row r="3411" spans="1:6">
      <c r="A3411" s="51" t="s">
        <v>7126</v>
      </c>
      <c r="B3411" s="51" t="s">
        <v>91</v>
      </c>
      <c r="C3411" s="52">
        <v>35417</v>
      </c>
      <c r="D3411" s="51" t="s">
        <v>7127</v>
      </c>
      <c r="E3411" s="51" t="s">
        <v>7126</v>
      </c>
      <c r="F3411" s="51" t="s">
        <v>151</v>
      </c>
    </row>
    <row r="3412" spans="1:6">
      <c r="A3412" s="51" t="s">
        <v>7128</v>
      </c>
      <c r="B3412" s="51" t="s">
        <v>91</v>
      </c>
      <c r="C3412" s="52">
        <v>35166</v>
      </c>
      <c r="D3412" s="51" t="s">
        <v>7129</v>
      </c>
      <c r="E3412" s="51" t="s">
        <v>7128</v>
      </c>
      <c r="F3412" s="51" t="s">
        <v>151</v>
      </c>
    </row>
    <row r="3413" spans="1:6">
      <c r="A3413" s="51" t="s">
        <v>7130</v>
      </c>
      <c r="B3413" s="51" t="s">
        <v>91</v>
      </c>
      <c r="C3413" s="52">
        <v>34809</v>
      </c>
      <c r="D3413" s="51" t="s">
        <v>7131</v>
      </c>
      <c r="E3413" s="51" t="s">
        <v>7130</v>
      </c>
      <c r="F3413" s="51" t="s">
        <v>130</v>
      </c>
    </row>
    <row r="3414" spans="1:6">
      <c r="A3414" s="51" t="s">
        <v>7132</v>
      </c>
      <c r="B3414" s="51" t="s">
        <v>198</v>
      </c>
      <c r="C3414" s="52">
        <v>33636</v>
      </c>
      <c r="D3414" s="51" t="s">
        <v>7133</v>
      </c>
      <c r="E3414" s="51" t="s">
        <v>7132</v>
      </c>
      <c r="F3414" s="51" t="s">
        <v>35</v>
      </c>
    </row>
    <row r="3415" spans="1:6">
      <c r="A3415" s="51" t="s">
        <v>7134</v>
      </c>
      <c r="B3415" s="51" t="s">
        <v>419</v>
      </c>
      <c r="C3415" s="52">
        <v>35325</v>
      </c>
      <c r="D3415" s="51" t="s">
        <v>7135</v>
      </c>
      <c r="E3415" s="51" t="s">
        <v>7134</v>
      </c>
      <c r="F3415" s="51" t="s">
        <v>151</v>
      </c>
    </row>
    <row r="3416" spans="1:6">
      <c r="A3416" s="51" t="s">
        <v>7136</v>
      </c>
      <c r="B3416" s="51" t="s">
        <v>419</v>
      </c>
      <c r="C3416" s="52">
        <v>35354</v>
      </c>
      <c r="D3416" s="51" t="s">
        <v>7137</v>
      </c>
      <c r="E3416" s="51" t="s">
        <v>7136</v>
      </c>
      <c r="F3416" s="51" t="s">
        <v>151</v>
      </c>
    </row>
    <row r="3417" spans="1:6">
      <c r="A3417" s="51" t="s">
        <v>7138</v>
      </c>
      <c r="B3417" s="51" t="s">
        <v>27</v>
      </c>
      <c r="C3417" s="52">
        <v>33799</v>
      </c>
      <c r="D3417" s="51" t="s">
        <v>2005</v>
      </c>
      <c r="E3417" s="51" t="s">
        <v>7138</v>
      </c>
      <c r="F3417" s="51" t="s">
        <v>35</v>
      </c>
    </row>
    <row r="3418" spans="1:6">
      <c r="A3418" s="51" t="s">
        <v>7139</v>
      </c>
      <c r="B3418" s="51" t="s">
        <v>27</v>
      </c>
      <c r="C3418" s="52">
        <v>35293</v>
      </c>
      <c r="D3418" s="51" t="s">
        <v>7140</v>
      </c>
      <c r="E3418" s="51" t="s">
        <v>7139</v>
      </c>
      <c r="F3418" s="51" t="s">
        <v>151</v>
      </c>
    </row>
    <row r="3419" spans="1:6">
      <c r="A3419" s="51" t="s">
        <v>7141</v>
      </c>
      <c r="B3419" s="51" t="s">
        <v>27</v>
      </c>
      <c r="C3419" s="52">
        <v>34910</v>
      </c>
      <c r="D3419" s="51" t="s">
        <v>7142</v>
      </c>
      <c r="E3419" s="51" t="s">
        <v>7141</v>
      </c>
      <c r="F3419" s="51" t="s">
        <v>130</v>
      </c>
    </row>
    <row r="3420" spans="1:6">
      <c r="A3420" s="51" t="s">
        <v>7143</v>
      </c>
      <c r="B3420" s="51" t="s">
        <v>1751</v>
      </c>
      <c r="C3420" s="52">
        <v>35121</v>
      </c>
      <c r="D3420" s="51" t="s">
        <v>7144</v>
      </c>
      <c r="E3420" s="51" t="s">
        <v>7143</v>
      </c>
      <c r="F3420" s="51" t="s">
        <v>151</v>
      </c>
    </row>
    <row r="3421" spans="1:6">
      <c r="A3421" s="51" t="s">
        <v>7145</v>
      </c>
      <c r="B3421" s="51" t="s">
        <v>116</v>
      </c>
      <c r="C3421" s="52">
        <v>22340</v>
      </c>
      <c r="D3421" s="51" t="s">
        <v>7146</v>
      </c>
      <c r="E3421" s="51" t="s">
        <v>7145</v>
      </c>
      <c r="F3421" s="51" t="s">
        <v>29</v>
      </c>
    </row>
    <row r="3422" spans="1:6">
      <c r="A3422" s="51" t="s">
        <v>7147</v>
      </c>
      <c r="B3422" s="51" t="s">
        <v>82</v>
      </c>
      <c r="C3422" s="52">
        <v>35774</v>
      </c>
      <c r="D3422" s="51" t="s">
        <v>7148</v>
      </c>
      <c r="E3422" s="51" t="s">
        <v>7147</v>
      </c>
      <c r="F3422" s="51" t="s">
        <v>1418</v>
      </c>
    </row>
    <row r="3423" spans="1:6">
      <c r="A3423" s="51" t="s">
        <v>7149</v>
      </c>
      <c r="B3423" s="51" t="s">
        <v>515</v>
      </c>
      <c r="C3423" s="52">
        <v>35609</v>
      </c>
      <c r="D3423" s="51" t="s">
        <v>7150</v>
      </c>
      <c r="E3423" s="51" t="s">
        <v>7149</v>
      </c>
      <c r="F3423" s="51" t="s">
        <v>151</v>
      </c>
    </row>
    <row r="3424" spans="1:6">
      <c r="A3424" s="51" t="s">
        <v>7151</v>
      </c>
      <c r="B3424" s="51" t="s">
        <v>515</v>
      </c>
      <c r="C3424" s="52">
        <v>35662</v>
      </c>
      <c r="D3424" s="51" t="s">
        <v>7152</v>
      </c>
      <c r="E3424" s="51" t="s">
        <v>7151</v>
      </c>
      <c r="F3424" s="51" t="s">
        <v>151</v>
      </c>
    </row>
    <row r="3425" spans="1:6">
      <c r="A3425" s="51" t="s">
        <v>7153</v>
      </c>
      <c r="C3425" s="52">
        <v>27158</v>
      </c>
      <c r="D3425" s="51" t="s">
        <v>7154</v>
      </c>
      <c r="E3425" s="51" t="s">
        <v>7153</v>
      </c>
      <c r="F3425" s="51" t="s">
        <v>35</v>
      </c>
    </row>
    <row r="3426" spans="1:6">
      <c r="A3426" s="51" t="s">
        <v>7155</v>
      </c>
      <c r="B3426" s="51" t="s">
        <v>439</v>
      </c>
      <c r="C3426" s="52">
        <v>34762</v>
      </c>
      <c r="D3426" s="51" t="s">
        <v>300</v>
      </c>
      <c r="E3426" s="51" t="s">
        <v>7155</v>
      </c>
      <c r="F3426" s="51" t="s">
        <v>130</v>
      </c>
    </row>
    <row r="3427" spans="1:6">
      <c r="A3427" s="51" t="s">
        <v>7156</v>
      </c>
      <c r="B3427" s="51" t="s">
        <v>2071</v>
      </c>
      <c r="C3427" s="52">
        <v>24585</v>
      </c>
      <c r="D3427" s="51" t="s">
        <v>7157</v>
      </c>
      <c r="E3427" s="51" t="s">
        <v>7156</v>
      </c>
      <c r="F3427" s="51" t="s">
        <v>29</v>
      </c>
    </row>
    <row r="3428" spans="1:6">
      <c r="A3428" s="51" t="s">
        <v>7158</v>
      </c>
      <c r="B3428" s="51" t="s">
        <v>142</v>
      </c>
      <c r="C3428" s="52">
        <v>22951</v>
      </c>
      <c r="D3428" s="51" t="s">
        <v>7159</v>
      </c>
      <c r="E3428" s="51" t="s">
        <v>7158</v>
      </c>
      <c r="F3428" s="51" t="s">
        <v>29</v>
      </c>
    </row>
    <row r="3429" spans="1:6">
      <c r="A3429" s="51" t="s">
        <v>7160</v>
      </c>
      <c r="B3429" s="51" t="s">
        <v>142</v>
      </c>
      <c r="C3429" s="52">
        <v>22947</v>
      </c>
      <c r="D3429" s="51" t="s">
        <v>7161</v>
      </c>
      <c r="E3429" s="51" t="s">
        <v>7160</v>
      </c>
      <c r="F3429" s="51" t="s">
        <v>29</v>
      </c>
    </row>
    <row r="3430" spans="1:6">
      <c r="A3430" s="51" t="s">
        <v>7162</v>
      </c>
      <c r="B3430" s="51" t="s">
        <v>890</v>
      </c>
      <c r="C3430" s="52">
        <v>33478</v>
      </c>
      <c r="D3430" s="51" t="s">
        <v>7163</v>
      </c>
      <c r="E3430" s="51" t="s">
        <v>7162</v>
      </c>
      <c r="F3430" s="51" t="s">
        <v>35</v>
      </c>
    </row>
    <row r="3431" spans="1:6">
      <c r="A3431" s="51" t="s">
        <v>7164</v>
      </c>
      <c r="B3431" s="51" t="s">
        <v>890</v>
      </c>
      <c r="C3431" s="52">
        <v>33478</v>
      </c>
      <c r="D3431" s="51" t="s">
        <v>7165</v>
      </c>
      <c r="E3431" s="51" t="s">
        <v>7164</v>
      </c>
      <c r="F3431" s="51" t="s">
        <v>35</v>
      </c>
    </row>
    <row r="3432" spans="1:6">
      <c r="A3432" s="51" t="s">
        <v>7166</v>
      </c>
      <c r="B3432" s="51" t="s">
        <v>890</v>
      </c>
      <c r="C3432" s="52">
        <v>23230</v>
      </c>
      <c r="D3432" s="51" t="s">
        <v>7167</v>
      </c>
      <c r="E3432" s="51" t="s">
        <v>7166</v>
      </c>
      <c r="F3432" s="51" t="s">
        <v>29</v>
      </c>
    </row>
    <row r="3433" spans="1:6">
      <c r="A3433" s="51" t="s">
        <v>7168</v>
      </c>
      <c r="B3433" s="51" t="s">
        <v>890</v>
      </c>
      <c r="C3433" s="52">
        <v>33478</v>
      </c>
      <c r="D3433" s="51" t="s">
        <v>7169</v>
      </c>
      <c r="E3433" s="51" t="s">
        <v>7168</v>
      </c>
      <c r="F3433" s="51" t="s">
        <v>35</v>
      </c>
    </row>
    <row r="3434" spans="1:6">
      <c r="A3434" s="51" t="s">
        <v>7170</v>
      </c>
      <c r="B3434" s="51" t="s">
        <v>128</v>
      </c>
      <c r="C3434" s="52">
        <v>35970</v>
      </c>
      <c r="D3434" s="51" t="s">
        <v>7171</v>
      </c>
      <c r="E3434" s="51" t="s">
        <v>7170</v>
      </c>
      <c r="F3434" s="51" t="s">
        <v>1418</v>
      </c>
    </row>
    <row r="3435" spans="1:6">
      <c r="A3435" s="51" t="s">
        <v>7172</v>
      </c>
      <c r="B3435" s="51" t="s">
        <v>108</v>
      </c>
      <c r="C3435" s="52">
        <v>32421</v>
      </c>
      <c r="D3435" s="51" t="s">
        <v>7173</v>
      </c>
      <c r="E3435" s="51" t="s">
        <v>7172</v>
      </c>
      <c r="F3435" s="51" t="s">
        <v>35</v>
      </c>
    </row>
    <row r="3436" spans="1:6">
      <c r="A3436" s="51" t="s">
        <v>7174</v>
      </c>
      <c r="B3436" s="51" t="s">
        <v>155</v>
      </c>
      <c r="C3436" s="52">
        <v>22173</v>
      </c>
      <c r="D3436" s="51" t="s">
        <v>7175</v>
      </c>
      <c r="E3436" s="51" t="s">
        <v>7174</v>
      </c>
      <c r="F3436" s="51" t="s">
        <v>29</v>
      </c>
    </row>
    <row r="3437" spans="1:6">
      <c r="A3437" s="51" t="s">
        <v>7176</v>
      </c>
      <c r="B3437" s="51" t="s">
        <v>123</v>
      </c>
      <c r="C3437" s="52">
        <v>34853</v>
      </c>
      <c r="D3437" s="51" t="s">
        <v>7177</v>
      </c>
      <c r="E3437" s="51" t="s">
        <v>7176</v>
      </c>
      <c r="F3437" s="51" t="s">
        <v>130</v>
      </c>
    </row>
    <row r="3438" spans="1:6">
      <c r="A3438" s="51" t="s">
        <v>7178</v>
      </c>
      <c r="B3438" s="51" t="s">
        <v>123</v>
      </c>
      <c r="C3438" s="52">
        <v>34087</v>
      </c>
      <c r="D3438" s="51" t="s">
        <v>7179</v>
      </c>
      <c r="E3438" s="51" t="s">
        <v>7178</v>
      </c>
      <c r="F3438" s="51" t="s">
        <v>35</v>
      </c>
    </row>
    <row r="3439" spans="1:6">
      <c r="A3439" s="51" t="s">
        <v>7180</v>
      </c>
      <c r="B3439" s="51" t="s">
        <v>155</v>
      </c>
      <c r="C3439" s="52">
        <v>23968</v>
      </c>
      <c r="D3439" s="51" t="s">
        <v>7181</v>
      </c>
      <c r="E3439" s="51" t="s">
        <v>7180</v>
      </c>
      <c r="F3439" s="51" t="s">
        <v>29</v>
      </c>
    </row>
    <row r="3440" spans="1:6">
      <c r="A3440" s="51" t="s">
        <v>7182</v>
      </c>
      <c r="B3440" s="51" t="s">
        <v>123</v>
      </c>
      <c r="C3440" s="52">
        <v>35880</v>
      </c>
      <c r="D3440" s="51" t="s">
        <v>7183</v>
      </c>
      <c r="E3440" s="51" t="s">
        <v>7182</v>
      </c>
      <c r="F3440" s="51" t="s">
        <v>1418</v>
      </c>
    </row>
    <row r="3441" spans="1:6">
      <c r="A3441" s="51" t="s">
        <v>7184</v>
      </c>
      <c r="B3441" s="51" t="s">
        <v>69</v>
      </c>
      <c r="C3441" s="52">
        <v>35040</v>
      </c>
      <c r="D3441" s="51" t="s">
        <v>7185</v>
      </c>
      <c r="E3441" s="51" t="s">
        <v>7184</v>
      </c>
      <c r="F3441" s="51" t="s">
        <v>151</v>
      </c>
    </row>
    <row r="3442" spans="1:6">
      <c r="A3442" s="51" t="s">
        <v>7186</v>
      </c>
      <c r="B3442" s="51" t="s">
        <v>69</v>
      </c>
      <c r="C3442" s="52">
        <v>34982</v>
      </c>
      <c r="D3442" s="51" t="s">
        <v>7187</v>
      </c>
      <c r="E3442" s="51" t="s">
        <v>7186</v>
      </c>
      <c r="F3442" s="51" t="s">
        <v>151</v>
      </c>
    </row>
    <row r="3443" spans="1:6">
      <c r="A3443" s="51" t="s">
        <v>7188</v>
      </c>
      <c r="B3443" s="51" t="s">
        <v>69</v>
      </c>
      <c r="C3443" s="52">
        <v>35165</v>
      </c>
      <c r="D3443" s="51" t="s">
        <v>7189</v>
      </c>
      <c r="E3443" s="51" t="s">
        <v>7188</v>
      </c>
      <c r="F3443" s="51" t="s">
        <v>151</v>
      </c>
    </row>
    <row r="3444" spans="1:6">
      <c r="A3444" s="51" t="s">
        <v>7190</v>
      </c>
      <c r="B3444" s="51" t="s">
        <v>659</v>
      </c>
      <c r="C3444" s="52">
        <v>35617</v>
      </c>
      <c r="D3444" s="51" t="s">
        <v>7191</v>
      </c>
      <c r="E3444" s="51" t="s">
        <v>7190</v>
      </c>
      <c r="F3444" s="51" t="s">
        <v>151</v>
      </c>
    </row>
    <row r="3445" spans="1:6">
      <c r="A3445" s="51" t="s">
        <v>7192</v>
      </c>
      <c r="B3445" s="51" t="s">
        <v>439</v>
      </c>
      <c r="C3445" s="52">
        <v>35170</v>
      </c>
      <c r="D3445" s="51" t="s">
        <v>7193</v>
      </c>
      <c r="E3445" s="51" t="s">
        <v>7192</v>
      </c>
      <c r="F3445" s="51" t="s">
        <v>151</v>
      </c>
    </row>
    <row r="3446" spans="1:6">
      <c r="A3446" s="51" t="s">
        <v>7194</v>
      </c>
      <c r="B3446" s="51" t="s">
        <v>395</v>
      </c>
      <c r="C3446" s="52">
        <v>34497</v>
      </c>
      <c r="D3446" s="51" t="s">
        <v>7195</v>
      </c>
      <c r="E3446" s="51" t="s">
        <v>7194</v>
      </c>
      <c r="F3446" s="51" t="s">
        <v>130</v>
      </c>
    </row>
    <row r="3447" spans="1:6">
      <c r="A3447" s="51" t="s">
        <v>7196</v>
      </c>
      <c r="B3447" s="51" t="s">
        <v>395</v>
      </c>
      <c r="C3447" s="52">
        <v>34820</v>
      </c>
      <c r="D3447" s="51" t="s">
        <v>7197</v>
      </c>
      <c r="E3447" s="51" t="s">
        <v>7196</v>
      </c>
      <c r="F3447" s="51" t="s">
        <v>130</v>
      </c>
    </row>
    <row r="3448" spans="1:6">
      <c r="A3448" s="51" t="s">
        <v>7198</v>
      </c>
      <c r="B3448" s="51" t="s">
        <v>501</v>
      </c>
      <c r="C3448" s="52">
        <v>34984</v>
      </c>
      <c r="D3448" s="51" t="s">
        <v>7199</v>
      </c>
      <c r="E3448" s="51" t="s">
        <v>7198</v>
      </c>
      <c r="F3448" s="51" t="s">
        <v>151</v>
      </c>
    </row>
    <row r="3449" spans="1:6">
      <c r="A3449" s="51" t="s">
        <v>7200</v>
      </c>
      <c r="B3449" s="51" t="s">
        <v>256</v>
      </c>
      <c r="C3449" s="52">
        <v>34575</v>
      </c>
      <c r="D3449" s="51" t="s">
        <v>7201</v>
      </c>
      <c r="E3449" s="51" t="s">
        <v>7200</v>
      </c>
      <c r="F3449" s="51" t="s">
        <v>130</v>
      </c>
    </row>
    <row r="3450" spans="1:6">
      <c r="A3450" s="51" t="s">
        <v>7202</v>
      </c>
      <c r="B3450" s="51" t="s">
        <v>471</v>
      </c>
      <c r="C3450" s="52">
        <v>34691</v>
      </c>
      <c r="D3450" s="51" t="s">
        <v>7203</v>
      </c>
      <c r="E3450" s="51" t="s">
        <v>7202</v>
      </c>
      <c r="F3450" s="51" t="s">
        <v>130</v>
      </c>
    </row>
    <row r="3451" spans="1:6">
      <c r="A3451" s="51" t="s">
        <v>7204</v>
      </c>
      <c r="B3451" s="51" t="s">
        <v>471</v>
      </c>
      <c r="C3451" s="52">
        <v>35066</v>
      </c>
      <c r="D3451" s="51" t="s">
        <v>7205</v>
      </c>
      <c r="E3451" s="51" t="s">
        <v>7204</v>
      </c>
      <c r="F3451" s="51" t="s">
        <v>151</v>
      </c>
    </row>
    <row r="3452" spans="1:6">
      <c r="A3452" s="51" t="s">
        <v>7206</v>
      </c>
      <c r="B3452" s="51" t="s">
        <v>471</v>
      </c>
      <c r="C3452" s="52">
        <v>35176</v>
      </c>
      <c r="D3452" s="51" t="s">
        <v>7207</v>
      </c>
      <c r="E3452" s="51" t="s">
        <v>7206</v>
      </c>
      <c r="F3452" s="51" t="s">
        <v>151</v>
      </c>
    </row>
    <row r="3453" spans="1:6">
      <c r="A3453" s="51" t="s">
        <v>7208</v>
      </c>
      <c r="B3453" s="51" t="s">
        <v>91</v>
      </c>
      <c r="C3453" s="52">
        <v>35012</v>
      </c>
      <c r="D3453" s="51" t="s">
        <v>7209</v>
      </c>
      <c r="E3453" s="51" t="s">
        <v>7208</v>
      </c>
      <c r="F3453" s="51" t="s">
        <v>151</v>
      </c>
    </row>
    <row r="3454" spans="1:6">
      <c r="A3454" s="51" t="s">
        <v>7210</v>
      </c>
      <c r="B3454" s="51" t="s">
        <v>91</v>
      </c>
      <c r="C3454" s="52">
        <v>34809</v>
      </c>
      <c r="D3454" s="51" t="s">
        <v>1456</v>
      </c>
      <c r="E3454" s="51" t="s">
        <v>7210</v>
      </c>
      <c r="F3454" s="51" t="s">
        <v>130</v>
      </c>
    </row>
    <row r="3455" spans="1:6">
      <c r="A3455" s="51" t="s">
        <v>7211</v>
      </c>
      <c r="B3455" s="51" t="s">
        <v>91</v>
      </c>
      <c r="C3455" s="52">
        <v>34833</v>
      </c>
      <c r="D3455" s="51" t="s">
        <v>1301</v>
      </c>
      <c r="E3455" s="51" t="s">
        <v>7211</v>
      </c>
      <c r="F3455" s="51" t="s">
        <v>130</v>
      </c>
    </row>
    <row r="3456" spans="1:6">
      <c r="A3456" s="51" t="s">
        <v>7212</v>
      </c>
      <c r="B3456" s="51" t="s">
        <v>91</v>
      </c>
      <c r="C3456" s="52">
        <v>34442</v>
      </c>
      <c r="D3456" s="51" t="s">
        <v>7213</v>
      </c>
      <c r="E3456" s="51" t="s">
        <v>7212</v>
      </c>
      <c r="F3456" s="51" t="s">
        <v>130</v>
      </c>
    </row>
    <row r="3457" spans="1:6">
      <c r="A3457" s="51" t="s">
        <v>7214</v>
      </c>
      <c r="B3457" s="51" t="s">
        <v>91</v>
      </c>
      <c r="C3457" s="52">
        <v>34442</v>
      </c>
      <c r="D3457" s="51" t="s">
        <v>7215</v>
      </c>
      <c r="E3457" s="51" t="s">
        <v>7214</v>
      </c>
      <c r="F3457" s="51" t="s">
        <v>130</v>
      </c>
    </row>
    <row r="3458" spans="1:6">
      <c r="A3458" s="51" t="s">
        <v>7216</v>
      </c>
      <c r="B3458" s="51" t="s">
        <v>91</v>
      </c>
      <c r="C3458" s="52">
        <v>33843</v>
      </c>
      <c r="D3458" s="51" t="s">
        <v>7217</v>
      </c>
      <c r="E3458" s="51" t="s">
        <v>7216</v>
      </c>
      <c r="F3458" s="51" t="s">
        <v>35</v>
      </c>
    </row>
    <row r="3459" spans="1:6">
      <c r="A3459" s="51" t="s">
        <v>7218</v>
      </c>
      <c r="B3459" s="51" t="s">
        <v>198</v>
      </c>
      <c r="C3459" s="52">
        <v>35723</v>
      </c>
      <c r="D3459" s="51" t="s">
        <v>7219</v>
      </c>
      <c r="E3459" s="51" t="s">
        <v>7218</v>
      </c>
      <c r="F3459" s="51" t="s">
        <v>1418</v>
      </c>
    </row>
    <row r="3460" spans="1:6">
      <c r="A3460" s="51" t="s">
        <v>7220</v>
      </c>
      <c r="B3460" s="51" t="s">
        <v>419</v>
      </c>
      <c r="C3460" s="52">
        <v>35071</v>
      </c>
      <c r="D3460" s="51" t="s">
        <v>7221</v>
      </c>
      <c r="E3460" s="51" t="s">
        <v>7220</v>
      </c>
      <c r="F3460" s="51" t="s">
        <v>151</v>
      </c>
    </row>
    <row r="3461" spans="1:6">
      <c r="A3461" s="51" t="s">
        <v>7222</v>
      </c>
      <c r="B3461" s="51" t="s">
        <v>116</v>
      </c>
      <c r="C3461" s="52">
        <v>12402</v>
      </c>
      <c r="D3461" s="51" t="s">
        <v>7223</v>
      </c>
      <c r="E3461" s="51" t="s">
        <v>7222</v>
      </c>
      <c r="F3461" s="51" t="s">
        <v>29</v>
      </c>
    </row>
    <row r="3462" spans="1:6">
      <c r="A3462" s="51" t="s">
        <v>7224</v>
      </c>
      <c r="B3462" s="51" t="s">
        <v>116</v>
      </c>
      <c r="C3462" s="52">
        <v>18739</v>
      </c>
      <c r="D3462" s="51" t="s">
        <v>7225</v>
      </c>
      <c r="E3462" s="51" t="s">
        <v>7224</v>
      </c>
      <c r="F3462" s="51" t="s">
        <v>29</v>
      </c>
    </row>
    <row r="3463" spans="1:6">
      <c r="A3463" s="51" t="s">
        <v>7226</v>
      </c>
      <c r="B3463" s="51" t="s">
        <v>116</v>
      </c>
      <c r="C3463" s="52">
        <v>26327</v>
      </c>
      <c r="D3463" s="51" t="s">
        <v>7227</v>
      </c>
      <c r="E3463" s="51" t="s">
        <v>7226</v>
      </c>
      <c r="F3463" s="51" t="s">
        <v>35</v>
      </c>
    </row>
    <row r="3464" spans="1:6">
      <c r="A3464" s="51" t="s">
        <v>7228</v>
      </c>
      <c r="B3464" s="51" t="s">
        <v>45</v>
      </c>
      <c r="C3464" s="52">
        <v>31908</v>
      </c>
      <c r="D3464" s="51" t="s">
        <v>7229</v>
      </c>
      <c r="E3464" s="51" t="s">
        <v>7228</v>
      </c>
      <c r="F3464" s="51" t="s">
        <v>35</v>
      </c>
    </row>
    <row r="3465" spans="1:6">
      <c r="A3465" s="51" t="s">
        <v>7230</v>
      </c>
      <c r="B3465" s="51" t="s">
        <v>256</v>
      </c>
      <c r="C3465" s="52">
        <v>27176</v>
      </c>
      <c r="D3465" s="51" t="s">
        <v>7231</v>
      </c>
      <c r="E3465" s="51" t="s">
        <v>7230</v>
      </c>
      <c r="F3465" s="51" t="s">
        <v>35</v>
      </c>
    </row>
    <row r="3466" spans="1:6">
      <c r="A3466" s="51" t="s">
        <v>7232</v>
      </c>
      <c r="B3466" s="51" t="s">
        <v>7233</v>
      </c>
      <c r="C3466" s="52">
        <v>32925</v>
      </c>
      <c r="D3466" s="51" t="s">
        <v>7234</v>
      </c>
      <c r="E3466" s="51" t="s">
        <v>7232</v>
      </c>
      <c r="F3466" s="51" t="s">
        <v>35</v>
      </c>
    </row>
    <row r="3467" spans="1:6">
      <c r="A3467" s="51" t="s">
        <v>7235</v>
      </c>
      <c r="B3467" s="51" t="s">
        <v>471</v>
      </c>
      <c r="C3467" s="52">
        <v>25068</v>
      </c>
      <c r="D3467" s="51" t="s">
        <v>7236</v>
      </c>
      <c r="E3467" s="51" t="s">
        <v>7235</v>
      </c>
      <c r="F3467" s="51" t="s">
        <v>29</v>
      </c>
    </row>
    <row r="3468" spans="1:6">
      <c r="A3468" s="51" t="s">
        <v>7237</v>
      </c>
      <c r="B3468" s="51" t="s">
        <v>890</v>
      </c>
      <c r="C3468" s="52">
        <v>21575</v>
      </c>
      <c r="D3468" s="51" t="s">
        <v>7238</v>
      </c>
      <c r="E3468" s="51" t="s">
        <v>7237</v>
      </c>
      <c r="F3468" s="51" t="s">
        <v>29</v>
      </c>
    </row>
    <row r="3469" spans="1:6">
      <c r="A3469" s="51" t="s">
        <v>7239</v>
      </c>
      <c r="B3469" s="51" t="s">
        <v>890</v>
      </c>
      <c r="C3469" s="52">
        <v>20342</v>
      </c>
      <c r="D3469" s="51" t="s">
        <v>7240</v>
      </c>
      <c r="E3469" s="51" t="s">
        <v>7239</v>
      </c>
      <c r="F3469" s="51" t="s">
        <v>29</v>
      </c>
    </row>
    <row r="3470" spans="1:6">
      <c r="A3470" s="51" t="s">
        <v>7241</v>
      </c>
      <c r="B3470" s="51" t="s">
        <v>2343</v>
      </c>
      <c r="C3470" s="52">
        <v>27241</v>
      </c>
      <c r="D3470" s="51" t="s">
        <v>7242</v>
      </c>
      <c r="E3470" s="51" t="s">
        <v>7241</v>
      </c>
      <c r="F3470" s="51" t="s">
        <v>35</v>
      </c>
    </row>
    <row r="3471" spans="1:6">
      <c r="A3471" s="51" t="s">
        <v>7243</v>
      </c>
      <c r="B3471" s="51" t="s">
        <v>2050</v>
      </c>
      <c r="C3471" s="52">
        <v>13293</v>
      </c>
      <c r="D3471" s="51" t="s">
        <v>7244</v>
      </c>
      <c r="E3471" s="51" t="s">
        <v>7243</v>
      </c>
      <c r="F3471" s="51" t="s">
        <v>29</v>
      </c>
    </row>
    <row r="3472" spans="1:6">
      <c r="A3472" s="51" t="s">
        <v>7245</v>
      </c>
      <c r="B3472" s="51" t="s">
        <v>982</v>
      </c>
      <c r="C3472" s="52">
        <v>23288</v>
      </c>
      <c r="D3472" s="51" t="s">
        <v>7246</v>
      </c>
      <c r="E3472" s="51" t="s">
        <v>7245</v>
      </c>
      <c r="F3472" s="51" t="s">
        <v>29</v>
      </c>
    </row>
    <row r="3473" spans="1:6">
      <c r="A3473" s="51" t="s">
        <v>7247</v>
      </c>
      <c r="B3473" s="51" t="s">
        <v>982</v>
      </c>
      <c r="C3473" s="52">
        <v>25441</v>
      </c>
      <c r="D3473" s="51" t="s">
        <v>7248</v>
      </c>
      <c r="E3473" s="51" t="s">
        <v>7247</v>
      </c>
      <c r="F3473" s="51" t="s">
        <v>29</v>
      </c>
    </row>
    <row r="3474" spans="1:6">
      <c r="A3474" s="51" t="s">
        <v>7249</v>
      </c>
      <c r="B3474" s="51" t="s">
        <v>515</v>
      </c>
      <c r="C3474" s="52">
        <v>24242</v>
      </c>
      <c r="D3474" s="51" t="s">
        <v>7250</v>
      </c>
      <c r="E3474" s="51" t="s">
        <v>7249</v>
      </c>
      <c r="F3474" s="51" t="s">
        <v>29</v>
      </c>
    </row>
    <row r="3475" spans="1:6">
      <c r="A3475" s="51" t="s">
        <v>7251</v>
      </c>
      <c r="B3475" s="51" t="s">
        <v>515</v>
      </c>
      <c r="C3475" s="52">
        <v>24146</v>
      </c>
      <c r="D3475" s="51" t="s">
        <v>7252</v>
      </c>
      <c r="E3475" s="51" t="s">
        <v>7251</v>
      </c>
      <c r="F3475" s="51" t="s">
        <v>29</v>
      </c>
    </row>
    <row r="3476" spans="1:6">
      <c r="A3476" s="51" t="s">
        <v>7253</v>
      </c>
      <c r="B3476" s="51" t="s">
        <v>515</v>
      </c>
      <c r="C3476" s="52">
        <v>35491</v>
      </c>
      <c r="D3476" s="51" t="s">
        <v>7254</v>
      </c>
      <c r="E3476" s="51" t="s">
        <v>7253</v>
      </c>
      <c r="F3476" s="51" t="s">
        <v>151</v>
      </c>
    </row>
    <row r="3477" spans="1:6">
      <c r="A3477" s="51" t="s">
        <v>7255</v>
      </c>
      <c r="B3477" s="51" t="s">
        <v>515</v>
      </c>
      <c r="C3477" s="52">
        <v>34836</v>
      </c>
      <c r="D3477" s="51" t="s">
        <v>7256</v>
      </c>
      <c r="E3477" s="51" t="s">
        <v>7255</v>
      </c>
      <c r="F3477" s="51" t="s">
        <v>130</v>
      </c>
    </row>
    <row r="3478" spans="1:6">
      <c r="A3478" s="51" t="s">
        <v>7257</v>
      </c>
      <c r="B3478" s="51" t="s">
        <v>7258</v>
      </c>
      <c r="C3478" s="52">
        <v>32401</v>
      </c>
      <c r="D3478" s="51" t="s">
        <v>7259</v>
      </c>
      <c r="E3478" s="51" t="s">
        <v>7257</v>
      </c>
      <c r="F3478" s="51" t="s">
        <v>35</v>
      </c>
    </row>
    <row r="3479" spans="1:6">
      <c r="A3479" s="51" t="s">
        <v>7260</v>
      </c>
      <c r="B3479" s="51" t="s">
        <v>116</v>
      </c>
      <c r="C3479" s="52">
        <v>21560</v>
      </c>
      <c r="D3479" s="51" t="s">
        <v>7261</v>
      </c>
      <c r="E3479" s="51" t="s">
        <v>7260</v>
      </c>
      <c r="F3479" s="51" t="s">
        <v>29</v>
      </c>
    </row>
    <row r="3480" spans="1:6">
      <c r="A3480" s="51" t="s">
        <v>7262</v>
      </c>
      <c r="B3480" s="51" t="s">
        <v>2071</v>
      </c>
      <c r="C3480" s="52">
        <v>25785</v>
      </c>
      <c r="D3480" s="51" t="s">
        <v>7263</v>
      </c>
      <c r="E3480" s="51" t="s">
        <v>7262</v>
      </c>
      <c r="F3480" s="51" t="s">
        <v>35</v>
      </c>
    </row>
    <row r="3481" spans="1:6">
      <c r="A3481" s="51" t="s">
        <v>7264</v>
      </c>
      <c r="B3481" s="51" t="s">
        <v>128</v>
      </c>
      <c r="C3481" s="52">
        <v>35873</v>
      </c>
      <c r="D3481" s="51" t="s">
        <v>7265</v>
      </c>
      <c r="E3481" s="51" t="s">
        <v>7264</v>
      </c>
      <c r="F3481" s="51" t="s">
        <v>1418</v>
      </c>
    </row>
    <row r="3482" spans="1:6">
      <c r="A3482" s="51" t="s">
        <v>7266</v>
      </c>
      <c r="B3482" s="51" t="s">
        <v>198</v>
      </c>
      <c r="C3482" s="52">
        <v>34588</v>
      </c>
      <c r="D3482" s="51" t="s">
        <v>7267</v>
      </c>
      <c r="E3482" s="51" t="s">
        <v>7266</v>
      </c>
      <c r="F3482" s="51" t="s">
        <v>130</v>
      </c>
    </row>
    <row r="3483" spans="1:6">
      <c r="A3483" s="51" t="s">
        <v>7268</v>
      </c>
      <c r="B3483" s="51" t="s">
        <v>57</v>
      </c>
      <c r="C3483" s="52">
        <v>35537</v>
      </c>
      <c r="D3483" s="51" t="s">
        <v>7269</v>
      </c>
      <c r="E3483" s="51" t="s">
        <v>7268</v>
      </c>
      <c r="F3483" s="51" t="s">
        <v>151</v>
      </c>
    </row>
    <row r="3484" spans="1:6">
      <c r="A3484" s="51" t="s">
        <v>7270</v>
      </c>
      <c r="B3484" s="51" t="s">
        <v>57</v>
      </c>
      <c r="C3484" s="52">
        <v>35308</v>
      </c>
      <c r="D3484" s="51" t="s">
        <v>7271</v>
      </c>
      <c r="E3484" s="51" t="s">
        <v>7270</v>
      </c>
      <c r="F3484" s="51" t="s">
        <v>151</v>
      </c>
    </row>
    <row r="3485" spans="1:6">
      <c r="A3485" s="51" t="s">
        <v>7272</v>
      </c>
      <c r="B3485" s="51" t="s">
        <v>57</v>
      </c>
      <c r="C3485" s="52">
        <v>34816</v>
      </c>
      <c r="D3485" s="51" t="s">
        <v>7273</v>
      </c>
      <c r="E3485" s="51" t="s">
        <v>7272</v>
      </c>
      <c r="F3485" s="51" t="s">
        <v>130</v>
      </c>
    </row>
    <row r="3486" spans="1:6">
      <c r="A3486" s="51" t="s">
        <v>7274</v>
      </c>
      <c r="B3486" s="51" t="s">
        <v>2071</v>
      </c>
      <c r="C3486" s="52">
        <v>28792</v>
      </c>
      <c r="D3486" s="51" t="s">
        <v>7275</v>
      </c>
      <c r="E3486" s="51" t="s">
        <v>7274</v>
      </c>
      <c r="F3486" s="51" t="s">
        <v>35</v>
      </c>
    </row>
    <row r="3487" spans="1:6">
      <c r="A3487" s="51" t="s">
        <v>7276</v>
      </c>
      <c r="B3487" s="51" t="s">
        <v>198</v>
      </c>
      <c r="C3487" s="52">
        <v>34357</v>
      </c>
      <c r="D3487" s="51" t="s">
        <v>7277</v>
      </c>
      <c r="E3487" s="51" t="s">
        <v>7276</v>
      </c>
      <c r="F3487" s="51" t="s">
        <v>130</v>
      </c>
    </row>
    <row r="3488" spans="1:6">
      <c r="A3488" s="51" t="s">
        <v>7278</v>
      </c>
      <c r="B3488" s="51" t="s">
        <v>198</v>
      </c>
      <c r="C3488" s="52">
        <v>33632</v>
      </c>
      <c r="D3488" s="51" t="s">
        <v>7279</v>
      </c>
      <c r="E3488" s="51" t="s">
        <v>7278</v>
      </c>
      <c r="F3488" s="51" t="s">
        <v>35</v>
      </c>
    </row>
    <row r="3489" spans="1:6">
      <c r="A3489" s="51" t="s">
        <v>7280</v>
      </c>
      <c r="B3489" s="51" t="s">
        <v>108</v>
      </c>
      <c r="C3489" s="52">
        <v>28748</v>
      </c>
      <c r="D3489" s="51" t="s">
        <v>7281</v>
      </c>
      <c r="E3489" s="51" t="s">
        <v>7280</v>
      </c>
      <c r="F3489" s="51" t="s">
        <v>35</v>
      </c>
    </row>
    <row r="3490" spans="1:6">
      <c r="A3490" s="51" t="s">
        <v>7282</v>
      </c>
      <c r="B3490" s="51" t="s">
        <v>116</v>
      </c>
      <c r="C3490" s="52">
        <v>34736</v>
      </c>
      <c r="D3490" s="51" t="s">
        <v>7283</v>
      </c>
      <c r="E3490" s="51" t="s">
        <v>7282</v>
      </c>
      <c r="F3490" s="51" t="s">
        <v>130</v>
      </c>
    </row>
    <row r="3491" spans="1:6">
      <c r="A3491" s="51" t="s">
        <v>7284</v>
      </c>
      <c r="B3491" s="51" t="s">
        <v>419</v>
      </c>
      <c r="C3491" s="52">
        <v>35788</v>
      </c>
      <c r="D3491" s="51" t="s">
        <v>7285</v>
      </c>
      <c r="E3491" s="51" t="s">
        <v>7284</v>
      </c>
      <c r="F3491" s="51" t="s">
        <v>1418</v>
      </c>
    </row>
    <row r="3492" spans="1:6">
      <c r="A3492" s="51" t="s">
        <v>7286</v>
      </c>
      <c r="B3492" s="51" t="s">
        <v>27</v>
      </c>
      <c r="C3492" s="52">
        <v>35418</v>
      </c>
      <c r="D3492" s="51" t="s">
        <v>7287</v>
      </c>
      <c r="E3492" s="51" t="s">
        <v>7286</v>
      </c>
      <c r="F3492" s="51" t="s">
        <v>151</v>
      </c>
    </row>
    <row r="3493" spans="1:6">
      <c r="A3493" s="51" t="s">
        <v>7288</v>
      </c>
      <c r="B3493" s="51" t="s">
        <v>291</v>
      </c>
      <c r="C3493" s="52">
        <v>34557</v>
      </c>
      <c r="D3493" s="51" t="s">
        <v>7289</v>
      </c>
      <c r="E3493" s="51" t="s">
        <v>7288</v>
      </c>
      <c r="F3493" s="51" t="s">
        <v>130</v>
      </c>
    </row>
    <row r="3494" spans="1:6">
      <c r="A3494" s="51" t="s">
        <v>7290</v>
      </c>
      <c r="B3494" s="51" t="s">
        <v>291</v>
      </c>
      <c r="C3494" s="52">
        <v>35235</v>
      </c>
      <c r="D3494" s="51" t="s">
        <v>7291</v>
      </c>
      <c r="E3494" s="51" t="s">
        <v>7290</v>
      </c>
      <c r="F3494" s="51" t="s">
        <v>151</v>
      </c>
    </row>
    <row r="3495" spans="1:6">
      <c r="A3495" s="51" t="s">
        <v>7292</v>
      </c>
      <c r="B3495" s="51" t="s">
        <v>673</v>
      </c>
      <c r="C3495" s="52">
        <v>35446</v>
      </c>
      <c r="D3495" s="51" t="s">
        <v>7293</v>
      </c>
      <c r="E3495" s="51" t="s">
        <v>7292</v>
      </c>
      <c r="F3495" s="51" t="s">
        <v>151</v>
      </c>
    </row>
    <row r="3496" spans="1:6">
      <c r="A3496" s="51" t="s">
        <v>7294</v>
      </c>
      <c r="B3496" s="51" t="s">
        <v>368</v>
      </c>
      <c r="C3496" s="52">
        <v>35816</v>
      </c>
      <c r="D3496" s="51" t="s">
        <v>7295</v>
      </c>
      <c r="E3496" s="51" t="s">
        <v>7294</v>
      </c>
      <c r="F3496" s="51" t="s">
        <v>1418</v>
      </c>
    </row>
    <row r="3497" spans="1:6">
      <c r="A3497" s="51" t="s">
        <v>7296</v>
      </c>
      <c r="B3497" s="51" t="s">
        <v>2322</v>
      </c>
      <c r="C3497" s="52">
        <v>12622</v>
      </c>
      <c r="D3497" s="51" t="s">
        <v>7297</v>
      </c>
      <c r="E3497" s="51" t="s">
        <v>7296</v>
      </c>
      <c r="F3497" s="51" t="s">
        <v>29</v>
      </c>
    </row>
    <row r="3498" spans="1:6">
      <c r="A3498" s="51" t="s">
        <v>7298</v>
      </c>
      <c r="B3498" s="51" t="s">
        <v>91</v>
      </c>
      <c r="C3498" s="52">
        <v>34610</v>
      </c>
      <c r="D3498" s="51" t="s">
        <v>7299</v>
      </c>
      <c r="E3498" s="51" t="s">
        <v>7298</v>
      </c>
      <c r="F3498" s="51" t="s">
        <v>130</v>
      </c>
    </row>
    <row r="3499" spans="1:6">
      <c r="A3499" s="51" t="s">
        <v>7300</v>
      </c>
      <c r="B3499" s="51" t="s">
        <v>191</v>
      </c>
      <c r="C3499" s="52">
        <v>34574</v>
      </c>
      <c r="D3499" s="51" t="s">
        <v>7301</v>
      </c>
      <c r="E3499" s="51" t="s">
        <v>7300</v>
      </c>
      <c r="F3499" s="51" t="s">
        <v>130</v>
      </c>
    </row>
    <row r="3500" spans="1:6">
      <c r="A3500" s="51" t="s">
        <v>7302</v>
      </c>
      <c r="B3500" s="51" t="s">
        <v>47</v>
      </c>
      <c r="C3500" s="52">
        <v>34432</v>
      </c>
      <c r="D3500" s="51" t="s">
        <v>7303</v>
      </c>
      <c r="E3500" s="51" t="s">
        <v>7302</v>
      </c>
      <c r="F3500" s="51" t="s">
        <v>130</v>
      </c>
    </row>
    <row r="3501" spans="1:6">
      <c r="A3501" s="51" t="s">
        <v>7304</v>
      </c>
      <c r="B3501" s="51" t="s">
        <v>53</v>
      </c>
      <c r="C3501" s="52">
        <v>25471</v>
      </c>
      <c r="D3501" s="51" t="s">
        <v>7305</v>
      </c>
      <c r="E3501" s="51" t="s">
        <v>7304</v>
      </c>
      <c r="F3501" s="51" t="s">
        <v>29</v>
      </c>
    </row>
    <row r="3502" spans="1:6">
      <c r="A3502" s="51" t="s">
        <v>7306</v>
      </c>
      <c r="B3502" s="51" t="s">
        <v>198</v>
      </c>
      <c r="C3502" s="52">
        <v>35552</v>
      </c>
      <c r="D3502" s="51" t="s">
        <v>7307</v>
      </c>
      <c r="E3502" s="51" t="s">
        <v>7306</v>
      </c>
      <c r="F3502" s="51" t="s">
        <v>151</v>
      </c>
    </row>
    <row r="3503" spans="1:6">
      <c r="A3503" s="51" t="s">
        <v>7308</v>
      </c>
      <c r="B3503" s="51" t="s">
        <v>2536</v>
      </c>
      <c r="C3503" s="52">
        <v>35586</v>
      </c>
      <c r="D3503" s="51" t="s">
        <v>7309</v>
      </c>
      <c r="E3503" s="51" t="s">
        <v>7308</v>
      </c>
      <c r="F3503" s="51" t="s">
        <v>151</v>
      </c>
    </row>
    <row r="3504" spans="1:6">
      <c r="A3504" s="51" t="s">
        <v>7310</v>
      </c>
      <c r="B3504" s="51" t="s">
        <v>4156</v>
      </c>
      <c r="C3504" s="52">
        <v>23600</v>
      </c>
      <c r="D3504" s="51" t="s">
        <v>7311</v>
      </c>
      <c r="E3504" s="51" t="s">
        <v>7310</v>
      </c>
      <c r="F3504" s="51" t="s">
        <v>29</v>
      </c>
    </row>
    <row r="3505" spans="1:6">
      <c r="A3505" s="51" t="s">
        <v>7312</v>
      </c>
      <c r="B3505" s="51" t="s">
        <v>47</v>
      </c>
      <c r="C3505" s="52">
        <v>24155</v>
      </c>
      <c r="D3505" s="51" t="s">
        <v>7313</v>
      </c>
      <c r="E3505" s="51" t="s">
        <v>7312</v>
      </c>
      <c r="F3505" s="51" t="s">
        <v>29</v>
      </c>
    </row>
    <row r="3506" spans="1:6">
      <c r="A3506" s="51" t="s">
        <v>7314</v>
      </c>
      <c r="B3506" s="51" t="s">
        <v>439</v>
      </c>
      <c r="C3506" s="52">
        <v>35718</v>
      </c>
      <c r="D3506" s="51" t="s">
        <v>7315</v>
      </c>
      <c r="E3506" s="51" t="s">
        <v>7314</v>
      </c>
      <c r="F3506" s="51" t="s">
        <v>1418</v>
      </c>
    </row>
    <row r="3507" spans="1:6">
      <c r="A3507" s="51" t="s">
        <v>7316</v>
      </c>
      <c r="B3507" s="51" t="s">
        <v>191</v>
      </c>
      <c r="C3507" s="52">
        <v>14613</v>
      </c>
      <c r="D3507" s="51" t="s">
        <v>7317</v>
      </c>
      <c r="E3507" s="51" t="s">
        <v>7316</v>
      </c>
      <c r="F3507" s="51" t="s">
        <v>29</v>
      </c>
    </row>
    <row r="3508" spans="1:6">
      <c r="A3508" s="51" t="s">
        <v>7318</v>
      </c>
      <c r="B3508" s="51" t="s">
        <v>2377</v>
      </c>
      <c r="C3508" s="52">
        <v>28214</v>
      </c>
      <c r="D3508" s="51" t="s">
        <v>7319</v>
      </c>
      <c r="E3508" s="51" t="s">
        <v>7318</v>
      </c>
      <c r="F3508" s="51" t="s">
        <v>35</v>
      </c>
    </row>
    <row r="3509" spans="1:6">
      <c r="A3509" s="51" t="s">
        <v>7320</v>
      </c>
      <c r="B3509" s="51" t="s">
        <v>2372</v>
      </c>
      <c r="C3509" s="52">
        <v>26260</v>
      </c>
      <c r="D3509" s="51" t="s">
        <v>7321</v>
      </c>
      <c r="E3509" s="51" t="s">
        <v>7320</v>
      </c>
      <c r="F3509" s="51" t="s">
        <v>35</v>
      </c>
    </row>
    <row r="3510" spans="1:6">
      <c r="A3510" s="51" t="s">
        <v>7322</v>
      </c>
      <c r="B3510" s="51" t="s">
        <v>7323</v>
      </c>
      <c r="C3510" s="52">
        <v>35034</v>
      </c>
      <c r="D3510" s="51" t="s">
        <v>7324</v>
      </c>
      <c r="E3510" s="51" t="s">
        <v>7322</v>
      </c>
      <c r="F3510" s="51" t="s">
        <v>151</v>
      </c>
    </row>
    <row r="3511" spans="1:6">
      <c r="A3511" s="51" t="s">
        <v>7325</v>
      </c>
      <c r="B3511" s="51" t="s">
        <v>419</v>
      </c>
      <c r="C3511" s="52">
        <v>35155</v>
      </c>
      <c r="D3511" s="51" t="s">
        <v>7326</v>
      </c>
      <c r="E3511" s="51" t="s">
        <v>7325</v>
      </c>
      <c r="F3511" s="51" t="s">
        <v>151</v>
      </c>
    </row>
    <row r="3512" spans="1:6">
      <c r="A3512" s="51" t="s">
        <v>7327</v>
      </c>
      <c r="B3512" s="51" t="s">
        <v>27</v>
      </c>
      <c r="C3512" s="52">
        <v>34589</v>
      </c>
      <c r="D3512" s="51" t="s">
        <v>7328</v>
      </c>
      <c r="E3512" s="51" t="s">
        <v>7327</v>
      </c>
      <c r="F3512" s="51" t="s">
        <v>130</v>
      </c>
    </row>
    <row r="3513" spans="1:6">
      <c r="A3513" s="51" t="s">
        <v>7329</v>
      </c>
      <c r="B3513" s="51" t="s">
        <v>272</v>
      </c>
      <c r="C3513" s="52">
        <v>34753</v>
      </c>
      <c r="D3513" s="51" t="s">
        <v>7330</v>
      </c>
      <c r="E3513" s="51" t="s">
        <v>7329</v>
      </c>
      <c r="F3513" s="51" t="s">
        <v>130</v>
      </c>
    </row>
    <row r="3514" spans="1:6">
      <c r="A3514" s="51" t="s">
        <v>7331</v>
      </c>
      <c r="B3514" s="51" t="s">
        <v>159</v>
      </c>
      <c r="C3514" s="52">
        <v>32580</v>
      </c>
      <c r="D3514" s="51" t="s">
        <v>7332</v>
      </c>
      <c r="E3514" s="51" t="s">
        <v>7331</v>
      </c>
      <c r="F3514" s="51" t="s">
        <v>35</v>
      </c>
    </row>
    <row r="3515" spans="1:6">
      <c r="A3515" s="51" t="s">
        <v>7333</v>
      </c>
      <c r="B3515" s="51" t="s">
        <v>159</v>
      </c>
      <c r="C3515" s="52">
        <v>33797</v>
      </c>
      <c r="D3515" s="51" t="s">
        <v>7334</v>
      </c>
      <c r="E3515" s="51" t="s">
        <v>7333</v>
      </c>
      <c r="F3515" s="51" t="s">
        <v>35</v>
      </c>
    </row>
    <row r="3516" spans="1:6">
      <c r="A3516" s="51" t="s">
        <v>7335</v>
      </c>
      <c r="B3516" s="51" t="s">
        <v>159</v>
      </c>
      <c r="C3516" s="52">
        <v>23161</v>
      </c>
      <c r="D3516" s="51" t="s">
        <v>7336</v>
      </c>
      <c r="E3516" s="51" t="s">
        <v>7335</v>
      </c>
      <c r="F3516" s="51" t="s">
        <v>29</v>
      </c>
    </row>
    <row r="3517" spans="1:6">
      <c r="A3517" s="51" t="s">
        <v>7337</v>
      </c>
      <c r="B3517" s="51" t="s">
        <v>191</v>
      </c>
      <c r="C3517" s="52">
        <v>34559</v>
      </c>
      <c r="D3517" s="51" t="s">
        <v>7338</v>
      </c>
      <c r="E3517" s="51" t="s">
        <v>7337</v>
      </c>
      <c r="F3517" s="51" t="s">
        <v>130</v>
      </c>
    </row>
    <row r="3518" spans="1:6">
      <c r="A3518" s="51" t="s">
        <v>7339</v>
      </c>
      <c r="B3518" s="51" t="s">
        <v>27</v>
      </c>
      <c r="C3518" s="52">
        <v>34472</v>
      </c>
      <c r="D3518" s="51" t="s">
        <v>7340</v>
      </c>
      <c r="E3518" s="51" t="s">
        <v>7339</v>
      </c>
      <c r="F3518" s="51" t="s">
        <v>130</v>
      </c>
    </row>
    <row r="3519" spans="1:6">
      <c r="A3519" s="51" t="s">
        <v>7341</v>
      </c>
      <c r="B3519" s="51" t="s">
        <v>159</v>
      </c>
      <c r="C3519" s="52">
        <v>34977</v>
      </c>
      <c r="D3519" s="51" t="s">
        <v>7342</v>
      </c>
      <c r="E3519" s="51" t="s">
        <v>7341</v>
      </c>
      <c r="F3519" s="51" t="s">
        <v>151</v>
      </c>
    </row>
    <row r="3520" spans="1:6">
      <c r="A3520" s="51" t="s">
        <v>7343</v>
      </c>
      <c r="B3520" s="51" t="s">
        <v>501</v>
      </c>
      <c r="C3520" s="52">
        <v>34306</v>
      </c>
      <c r="D3520" s="51" t="s">
        <v>7344</v>
      </c>
      <c r="E3520" s="51" t="s">
        <v>7343</v>
      </c>
      <c r="F3520" s="51" t="s">
        <v>130</v>
      </c>
    </row>
    <row r="3521" spans="1:6">
      <c r="A3521" s="51" t="s">
        <v>7345</v>
      </c>
      <c r="B3521" s="51" t="s">
        <v>471</v>
      </c>
      <c r="C3521" s="52">
        <v>34173</v>
      </c>
      <c r="D3521" s="51" t="s">
        <v>7346</v>
      </c>
      <c r="E3521" s="51" t="s">
        <v>7345</v>
      </c>
      <c r="F3521" s="51" t="s">
        <v>35</v>
      </c>
    </row>
    <row r="3522" spans="1:6">
      <c r="A3522" s="51" t="s">
        <v>7347</v>
      </c>
      <c r="B3522" s="51" t="s">
        <v>419</v>
      </c>
      <c r="C3522" s="52">
        <v>34820</v>
      </c>
      <c r="D3522" s="51" t="s">
        <v>7348</v>
      </c>
      <c r="E3522" s="51" t="s">
        <v>7347</v>
      </c>
      <c r="F3522" s="51" t="s">
        <v>130</v>
      </c>
    </row>
    <row r="3523" spans="1:6">
      <c r="A3523" s="51" t="s">
        <v>7349</v>
      </c>
      <c r="B3523" s="51" t="s">
        <v>419</v>
      </c>
      <c r="C3523" s="52">
        <v>34560</v>
      </c>
      <c r="D3523" s="51" t="s">
        <v>7350</v>
      </c>
      <c r="E3523" s="51" t="s">
        <v>7349</v>
      </c>
      <c r="F3523" s="51" t="s">
        <v>130</v>
      </c>
    </row>
    <row r="3524" spans="1:6">
      <c r="A3524" s="51" t="s">
        <v>7351</v>
      </c>
      <c r="B3524" s="51" t="s">
        <v>45</v>
      </c>
      <c r="C3524" s="52">
        <v>27489</v>
      </c>
      <c r="D3524" s="51" t="s">
        <v>7352</v>
      </c>
      <c r="E3524" s="51" t="s">
        <v>7351</v>
      </c>
      <c r="F3524" s="51" t="s">
        <v>35</v>
      </c>
    </row>
    <row r="3525" spans="1:6">
      <c r="A3525" s="51" t="s">
        <v>7353</v>
      </c>
      <c r="B3525" s="51" t="s">
        <v>322</v>
      </c>
      <c r="C3525" s="52">
        <v>34094</v>
      </c>
      <c r="D3525" s="51" t="s">
        <v>7354</v>
      </c>
      <c r="E3525" s="51" t="s">
        <v>7353</v>
      </c>
      <c r="F3525" s="51" t="s">
        <v>35</v>
      </c>
    </row>
    <row r="3526" spans="1:6">
      <c r="A3526" s="51" t="s">
        <v>7355</v>
      </c>
      <c r="B3526" s="51" t="s">
        <v>169</v>
      </c>
      <c r="C3526" s="52">
        <v>35241</v>
      </c>
      <c r="D3526" s="51" t="s">
        <v>7356</v>
      </c>
      <c r="E3526" s="51" t="s">
        <v>7355</v>
      </c>
      <c r="F3526" s="51" t="s">
        <v>151</v>
      </c>
    </row>
    <row r="3527" spans="1:6">
      <c r="A3527" s="51" t="s">
        <v>7357</v>
      </c>
      <c r="B3527" s="51" t="s">
        <v>395</v>
      </c>
      <c r="C3527" s="52">
        <v>34816</v>
      </c>
      <c r="D3527" s="51" t="s">
        <v>7358</v>
      </c>
      <c r="E3527" s="51" t="s">
        <v>7357</v>
      </c>
      <c r="F3527" s="51" t="s">
        <v>130</v>
      </c>
    </row>
    <row r="3528" spans="1:6">
      <c r="A3528" s="51" t="s">
        <v>7359</v>
      </c>
      <c r="C3528" s="52">
        <v>35609</v>
      </c>
      <c r="D3528" s="51" t="s">
        <v>7360</v>
      </c>
      <c r="E3528" s="51" t="s">
        <v>7359</v>
      </c>
      <c r="F3528" s="51" t="s">
        <v>151</v>
      </c>
    </row>
    <row r="3529" spans="1:6">
      <c r="A3529" s="51" t="s">
        <v>7361</v>
      </c>
      <c r="B3529" s="51" t="s">
        <v>395</v>
      </c>
      <c r="C3529" s="52">
        <v>34585</v>
      </c>
      <c r="D3529" s="51" t="s">
        <v>7362</v>
      </c>
      <c r="E3529" s="51" t="s">
        <v>7361</v>
      </c>
      <c r="F3529" s="51" t="s">
        <v>130</v>
      </c>
    </row>
    <row r="3530" spans="1:6">
      <c r="A3530" s="51" t="s">
        <v>7363</v>
      </c>
      <c r="B3530" s="51" t="s">
        <v>890</v>
      </c>
      <c r="C3530" s="52">
        <v>19303</v>
      </c>
      <c r="D3530" s="51" t="s">
        <v>7364</v>
      </c>
      <c r="E3530" s="51" t="s">
        <v>7363</v>
      </c>
      <c r="F3530" s="51" t="s">
        <v>29</v>
      </c>
    </row>
    <row r="3531" spans="1:6">
      <c r="A3531" s="51" t="s">
        <v>7365</v>
      </c>
      <c r="B3531" s="51" t="s">
        <v>419</v>
      </c>
      <c r="C3531" s="52">
        <v>35325</v>
      </c>
      <c r="D3531" s="51" t="s">
        <v>7366</v>
      </c>
      <c r="E3531" s="51" t="s">
        <v>7365</v>
      </c>
      <c r="F3531" s="51" t="s">
        <v>151</v>
      </c>
    </row>
    <row r="3532" spans="1:6">
      <c r="A3532" s="51" t="s">
        <v>7367</v>
      </c>
      <c r="B3532" s="51" t="s">
        <v>322</v>
      </c>
      <c r="C3532" s="52">
        <v>34035</v>
      </c>
      <c r="D3532" s="51" t="s">
        <v>7368</v>
      </c>
      <c r="E3532" s="51" t="s">
        <v>7367</v>
      </c>
      <c r="F3532" s="51" t="s">
        <v>35</v>
      </c>
    </row>
    <row r="3533" spans="1:6">
      <c r="A3533" s="51" t="s">
        <v>7369</v>
      </c>
      <c r="B3533" s="51" t="s">
        <v>149</v>
      </c>
      <c r="C3533" s="52">
        <v>34815</v>
      </c>
      <c r="D3533" s="51" t="s">
        <v>7370</v>
      </c>
      <c r="E3533" s="51" t="s">
        <v>7369</v>
      </c>
      <c r="F3533" s="51" t="s">
        <v>130</v>
      </c>
    </row>
    <row r="3534" spans="1:6">
      <c r="A3534" s="51" t="s">
        <v>7371</v>
      </c>
      <c r="B3534" s="51" t="s">
        <v>149</v>
      </c>
      <c r="C3534" s="52">
        <v>24667</v>
      </c>
      <c r="D3534" s="51" t="s">
        <v>7372</v>
      </c>
      <c r="E3534" s="51" t="s">
        <v>7371</v>
      </c>
      <c r="F3534" s="51" t="s">
        <v>29</v>
      </c>
    </row>
    <row r="3535" spans="1:6">
      <c r="A3535" s="51" t="s">
        <v>7373</v>
      </c>
      <c r="B3535" s="51" t="s">
        <v>149</v>
      </c>
      <c r="C3535" s="52">
        <v>24776</v>
      </c>
      <c r="D3535" s="51" t="s">
        <v>7374</v>
      </c>
      <c r="E3535" s="51" t="s">
        <v>7373</v>
      </c>
      <c r="F3535" s="51" t="s">
        <v>29</v>
      </c>
    </row>
    <row r="3536" spans="1:6">
      <c r="A3536" s="51" t="s">
        <v>7375</v>
      </c>
      <c r="B3536" s="51" t="s">
        <v>149</v>
      </c>
      <c r="C3536" s="52">
        <v>25328</v>
      </c>
      <c r="D3536" s="51" t="s">
        <v>7376</v>
      </c>
      <c r="E3536" s="51" t="s">
        <v>7375</v>
      </c>
      <c r="F3536" s="51" t="s">
        <v>29</v>
      </c>
    </row>
    <row r="3537" spans="1:6">
      <c r="A3537" s="51" t="s">
        <v>7377</v>
      </c>
      <c r="B3537" s="51" t="s">
        <v>149</v>
      </c>
      <c r="C3537" s="52">
        <v>26076</v>
      </c>
      <c r="D3537" s="51" t="s">
        <v>7378</v>
      </c>
      <c r="E3537" s="51" t="s">
        <v>7377</v>
      </c>
      <c r="F3537" s="51" t="s">
        <v>35</v>
      </c>
    </row>
    <row r="3538" spans="1:6">
      <c r="A3538" s="51" t="s">
        <v>7379</v>
      </c>
      <c r="B3538" s="51" t="s">
        <v>836</v>
      </c>
      <c r="C3538" s="52">
        <v>22669</v>
      </c>
      <c r="D3538" s="51" t="s">
        <v>7380</v>
      </c>
      <c r="E3538" s="51" t="s">
        <v>7379</v>
      </c>
      <c r="F3538" s="51" t="s">
        <v>29</v>
      </c>
    </row>
    <row r="3539" spans="1:6">
      <c r="A3539" s="51" t="s">
        <v>7381</v>
      </c>
      <c r="B3539" s="51" t="s">
        <v>2322</v>
      </c>
      <c r="C3539" s="52">
        <v>22555</v>
      </c>
      <c r="D3539" s="51" t="s">
        <v>7382</v>
      </c>
      <c r="E3539" s="51" t="s">
        <v>7381</v>
      </c>
      <c r="F3539" s="51" t="s">
        <v>29</v>
      </c>
    </row>
    <row r="3540" spans="1:6">
      <c r="A3540" s="51" t="s">
        <v>7383</v>
      </c>
      <c r="C3540" s="52">
        <v>33784</v>
      </c>
      <c r="D3540" s="51" t="s">
        <v>7384</v>
      </c>
      <c r="E3540" s="51" t="s">
        <v>7383</v>
      </c>
      <c r="F3540" s="51" t="s">
        <v>35</v>
      </c>
    </row>
    <row r="3541" spans="1:6">
      <c r="A3541" s="51" t="s">
        <v>7385</v>
      </c>
      <c r="B3541" s="51" t="s">
        <v>224</v>
      </c>
      <c r="C3541" s="52">
        <v>34499</v>
      </c>
      <c r="D3541" s="51" t="s">
        <v>7386</v>
      </c>
      <c r="E3541" s="51" t="s">
        <v>7385</v>
      </c>
      <c r="F3541" s="51" t="s">
        <v>130</v>
      </c>
    </row>
    <row r="3542" spans="1:6">
      <c r="A3542" s="51" t="s">
        <v>7387</v>
      </c>
      <c r="B3542" s="51" t="s">
        <v>322</v>
      </c>
      <c r="C3542" s="52">
        <v>34455</v>
      </c>
      <c r="D3542" s="51" t="s">
        <v>7388</v>
      </c>
      <c r="E3542" s="51" t="s">
        <v>7387</v>
      </c>
      <c r="F3542" s="51" t="s">
        <v>130</v>
      </c>
    </row>
    <row r="3543" spans="1:6">
      <c r="A3543" s="51" t="s">
        <v>7389</v>
      </c>
      <c r="B3543" s="51" t="s">
        <v>280</v>
      </c>
      <c r="C3543" s="52">
        <v>35050</v>
      </c>
      <c r="D3543" s="51" t="s">
        <v>7390</v>
      </c>
      <c r="E3543" s="51" t="s">
        <v>7389</v>
      </c>
      <c r="F3543" s="51" t="s">
        <v>151</v>
      </c>
    </row>
    <row r="3544" spans="1:6">
      <c r="A3544" s="51" t="s">
        <v>7391</v>
      </c>
      <c r="B3544" s="51" t="s">
        <v>395</v>
      </c>
      <c r="C3544" s="52">
        <v>35215</v>
      </c>
      <c r="D3544" s="51" t="s">
        <v>7392</v>
      </c>
      <c r="E3544" s="51" t="s">
        <v>7391</v>
      </c>
      <c r="F3544" s="51" t="s">
        <v>151</v>
      </c>
    </row>
    <row r="3545" spans="1:6">
      <c r="A3545" s="51" t="s">
        <v>7393</v>
      </c>
      <c r="B3545" s="51" t="s">
        <v>256</v>
      </c>
      <c r="C3545" s="52">
        <v>35031</v>
      </c>
      <c r="D3545" s="51" t="s">
        <v>7394</v>
      </c>
      <c r="E3545" s="51" t="s">
        <v>7393</v>
      </c>
      <c r="F3545" s="51" t="s">
        <v>151</v>
      </c>
    </row>
    <row r="3546" spans="1:6">
      <c r="A3546" s="51" t="s">
        <v>7395</v>
      </c>
      <c r="B3546" s="51" t="s">
        <v>2097</v>
      </c>
      <c r="C3546" s="52">
        <v>21280</v>
      </c>
      <c r="D3546" s="51" t="s">
        <v>7396</v>
      </c>
      <c r="E3546" s="51" t="s">
        <v>7395</v>
      </c>
      <c r="F3546" s="51" t="s">
        <v>29</v>
      </c>
    </row>
    <row r="3547" spans="1:6">
      <c r="A3547" s="51" t="s">
        <v>7397</v>
      </c>
      <c r="B3547" s="51" t="s">
        <v>27</v>
      </c>
      <c r="C3547" s="52">
        <v>15596</v>
      </c>
      <c r="D3547" s="51" t="s">
        <v>7398</v>
      </c>
      <c r="E3547" s="51" t="s">
        <v>7397</v>
      </c>
      <c r="F3547" s="51" t="s">
        <v>29</v>
      </c>
    </row>
    <row r="3548" spans="1:6">
      <c r="A3548" s="51" t="s">
        <v>7399</v>
      </c>
      <c r="B3548" s="51" t="s">
        <v>2272</v>
      </c>
      <c r="C3548" s="52">
        <v>22678</v>
      </c>
      <c r="D3548" s="51" t="s">
        <v>7400</v>
      </c>
      <c r="E3548" s="51" t="s">
        <v>7399</v>
      </c>
      <c r="F3548" s="51" t="s">
        <v>29</v>
      </c>
    </row>
    <row r="3549" spans="1:6">
      <c r="A3549" s="51" t="s">
        <v>7401</v>
      </c>
      <c r="B3549" s="51" t="s">
        <v>116</v>
      </c>
      <c r="C3549" s="52">
        <v>27194</v>
      </c>
      <c r="D3549" s="51" t="s">
        <v>7402</v>
      </c>
      <c r="E3549" s="51" t="s">
        <v>7401</v>
      </c>
      <c r="F3549" s="51" t="s">
        <v>35</v>
      </c>
    </row>
    <row r="3550" spans="1:6">
      <c r="A3550" s="51" t="s">
        <v>7403</v>
      </c>
      <c r="C3550" s="52">
        <v>26476</v>
      </c>
      <c r="D3550" s="51" t="s">
        <v>7404</v>
      </c>
      <c r="E3550" s="51" t="s">
        <v>7403</v>
      </c>
      <c r="F3550" s="51" t="s">
        <v>35</v>
      </c>
    </row>
    <row r="3551" spans="1:6">
      <c r="A3551" s="51" t="s">
        <v>7405</v>
      </c>
      <c r="B3551" s="51" t="s">
        <v>673</v>
      </c>
      <c r="C3551" s="52">
        <v>34670</v>
      </c>
      <c r="D3551" s="51" t="s">
        <v>7406</v>
      </c>
      <c r="E3551" s="51" t="s">
        <v>7405</v>
      </c>
      <c r="F3551" s="51" t="s">
        <v>130</v>
      </c>
    </row>
    <row r="3552" spans="1:6">
      <c r="A3552" s="51" t="s">
        <v>7407</v>
      </c>
      <c r="B3552" s="51" t="s">
        <v>673</v>
      </c>
      <c r="C3552" s="52">
        <v>34184</v>
      </c>
      <c r="D3552" s="51" t="s">
        <v>7408</v>
      </c>
      <c r="E3552" s="51" t="s">
        <v>7407</v>
      </c>
      <c r="F3552" s="51" t="s">
        <v>35</v>
      </c>
    </row>
    <row r="3553" spans="1:6">
      <c r="A3553" s="51" t="s">
        <v>7409</v>
      </c>
      <c r="B3553" s="51" t="s">
        <v>501</v>
      </c>
      <c r="C3553" s="52">
        <v>33718</v>
      </c>
      <c r="D3553" s="51" t="s">
        <v>7410</v>
      </c>
      <c r="E3553" s="51" t="s">
        <v>7409</v>
      </c>
      <c r="F3553" s="51" t="s">
        <v>35</v>
      </c>
    </row>
    <row r="3554" spans="1:6">
      <c r="A3554" s="51" t="s">
        <v>7411</v>
      </c>
      <c r="B3554" s="51" t="s">
        <v>2343</v>
      </c>
      <c r="C3554" s="52">
        <v>27078</v>
      </c>
      <c r="D3554" s="51" t="s">
        <v>7412</v>
      </c>
      <c r="E3554" s="51" t="s">
        <v>7411</v>
      </c>
      <c r="F3554" s="51" t="s">
        <v>35</v>
      </c>
    </row>
    <row r="3555" spans="1:6">
      <c r="A3555" s="51" t="s">
        <v>7413</v>
      </c>
      <c r="B3555" s="51" t="s">
        <v>7414</v>
      </c>
      <c r="C3555" s="52">
        <v>30966</v>
      </c>
      <c r="D3555" s="51" t="s">
        <v>7415</v>
      </c>
      <c r="E3555" s="51" t="s">
        <v>7413</v>
      </c>
      <c r="F3555" s="51" t="s">
        <v>35</v>
      </c>
    </row>
    <row r="3556" spans="1:6">
      <c r="A3556" s="51" t="s">
        <v>7416</v>
      </c>
      <c r="B3556" s="51" t="s">
        <v>515</v>
      </c>
      <c r="C3556" s="52">
        <v>34756</v>
      </c>
      <c r="D3556" s="51" t="s">
        <v>7417</v>
      </c>
      <c r="E3556" s="51" t="s">
        <v>7416</v>
      </c>
      <c r="F3556" s="51" t="s">
        <v>130</v>
      </c>
    </row>
    <row r="3557" spans="1:6">
      <c r="A3557" s="51" t="s">
        <v>7418</v>
      </c>
      <c r="B3557" s="51" t="s">
        <v>515</v>
      </c>
      <c r="C3557" s="52">
        <v>33829</v>
      </c>
      <c r="D3557" s="51" t="s">
        <v>7419</v>
      </c>
      <c r="E3557" s="51" t="s">
        <v>7418</v>
      </c>
      <c r="F3557" s="51" t="s">
        <v>35</v>
      </c>
    </row>
    <row r="3558" spans="1:6">
      <c r="A3558" s="51" t="s">
        <v>7420</v>
      </c>
      <c r="B3558" s="51" t="s">
        <v>108</v>
      </c>
      <c r="C3558" s="52">
        <v>33674</v>
      </c>
      <c r="D3558" s="51" t="s">
        <v>7421</v>
      </c>
      <c r="E3558" s="51" t="s">
        <v>7420</v>
      </c>
      <c r="F3558" s="51" t="s">
        <v>35</v>
      </c>
    </row>
    <row r="3559" spans="1:6">
      <c r="A3559" s="51" t="s">
        <v>7422</v>
      </c>
      <c r="B3559" s="51" t="s">
        <v>108</v>
      </c>
      <c r="C3559" s="52">
        <v>34308</v>
      </c>
      <c r="D3559" s="51" t="s">
        <v>7423</v>
      </c>
      <c r="E3559" s="51" t="s">
        <v>7422</v>
      </c>
      <c r="F3559" s="51" t="s">
        <v>130</v>
      </c>
    </row>
    <row r="3560" spans="1:6">
      <c r="A3560" s="51" t="s">
        <v>7424</v>
      </c>
      <c r="B3560" s="51" t="s">
        <v>2343</v>
      </c>
      <c r="C3560" s="52">
        <v>21067</v>
      </c>
      <c r="D3560" s="51" t="s">
        <v>7425</v>
      </c>
      <c r="E3560" s="51" t="s">
        <v>7424</v>
      </c>
      <c r="F3560" s="51" t="s">
        <v>29</v>
      </c>
    </row>
    <row r="3561" spans="1:6">
      <c r="A3561" s="51" t="s">
        <v>7426</v>
      </c>
      <c r="B3561" s="51" t="s">
        <v>419</v>
      </c>
      <c r="C3561" s="52">
        <v>35759</v>
      </c>
      <c r="D3561" s="51" t="s">
        <v>7427</v>
      </c>
      <c r="E3561" s="51" t="s">
        <v>7426</v>
      </c>
      <c r="F3561" s="51" t="s">
        <v>1418</v>
      </c>
    </row>
    <row r="3562" spans="1:6">
      <c r="A3562" s="51" t="s">
        <v>7428</v>
      </c>
      <c r="B3562" s="51" t="s">
        <v>419</v>
      </c>
      <c r="C3562" s="52">
        <v>35150</v>
      </c>
      <c r="D3562" s="51" t="s">
        <v>7429</v>
      </c>
      <c r="E3562" s="51" t="s">
        <v>7428</v>
      </c>
      <c r="F3562" s="51" t="s">
        <v>151</v>
      </c>
    </row>
    <row r="3563" spans="1:6">
      <c r="A3563" s="51" t="s">
        <v>7430</v>
      </c>
      <c r="B3563" s="51" t="s">
        <v>69</v>
      </c>
      <c r="C3563" s="52">
        <v>34016</v>
      </c>
      <c r="D3563" s="51" t="s">
        <v>7431</v>
      </c>
      <c r="E3563" s="51" t="s">
        <v>7430</v>
      </c>
      <c r="F3563" s="51" t="s">
        <v>35</v>
      </c>
    </row>
    <row r="3564" spans="1:6">
      <c r="A3564" s="51" t="s">
        <v>7432</v>
      </c>
      <c r="B3564" s="51" t="s">
        <v>320</v>
      </c>
      <c r="C3564" s="52">
        <v>34401</v>
      </c>
      <c r="D3564" s="51" t="s">
        <v>7433</v>
      </c>
      <c r="E3564" s="51" t="s">
        <v>7432</v>
      </c>
      <c r="F3564" s="51" t="s">
        <v>130</v>
      </c>
    </row>
    <row r="3565" spans="1:6">
      <c r="A3565" s="51" t="s">
        <v>7434</v>
      </c>
      <c r="B3565" s="51" t="s">
        <v>3074</v>
      </c>
      <c r="C3565" s="52">
        <v>20787</v>
      </c>
      <c r="D3565" s="51" t="s">
        <v>7435</v>
      </c>
      <c r="E3565" s="51" t="s">
        <v>7434</v>
      </c>
      <c r="F3565" s="51" t="s">
        <v>29</v>
      </c>
    </row>
    <row r="3566" spans="1:6">
      <c r="A3566" s="51" t="s">
        <v>7436</v>
      </c>
      <c r="B3566" s="51" t="s">
        <v>673</v>
      </c>
      <c r="C3566" s="52">
        <v>34388</v>
      </c>
      <c r="D3566" s="51" t="s">
        <v>7437</v>
      </c>
      <c r="E3566" s="51" t="s">
        <v>7436</v>
      </c>
      <c r="F3566" s="51" t="s">
        <v>130</v>
      </c>
    </row>
    <row r="3567" spans="1:6">
      <c r="A3567" s="51" t="s">
        <v>7438</v>
      </c>
      <c r="B3567" s="51" t="s">
        <v>673</v>
      </c>
      <c r="C3567" s="52">
        <v>35130</v>
      </c>
      <c r="D3567" s="51" t="s">
        <v>7439</v>
      </c>
      <c r="E3567" s="51" t="s">
        <v>7438</v>
      </c>
      <c r="F3567" s="51" t="s">
        <v>151</v>
      </c>
    </row>
    <row r="3568" spans="1:6">
      <c r="A3568" s="51" t="s">
        <v>7440</v>
      </c>
      <c r="B3568" s="51" t="s">
        <v>191</v>
      </c>
      <c r="C3568" s="52">
        <v>25475</v>
      </c>
      <c r="D3568" s="51" t="s">
        <v>7441</v>
      </c>
      <c r="E3568" s="51" t="s">
        <v>7440</v>
      </c>
      <c r="F3568" s="51" t="s">
        <v>29</v>
      </c>
    </row>
    <row r="3569" spans="1:6">
      <c r="A3569" s="51" t="s">
        <v>7442</v>
      </c>
      <c r="B3569" s="51" t="s">
        <v>191</v>
      </c>
      <c r="C3569" s="52">
        <v>20829</v>
      </c>
      <c r="D3569" s="51" t="s">
        <v>7443</v>
      </c>
      <c r="E3569" s="51" t="s">
        <v>7442</v>
      </c>
      <c r="F3569" s="51" t="s">
        <v>29</v>
      </c>
    </row>
    <row r="3570" spans="1:6">
      <c r="A3570" s="51" t="s">
        <v>7444</v>
      </c>
      <c r="B3570" s="51" t="s">
        <v>2322</v>
      </c>
      <c r="C3570" s="52">
        <v>24106</v>
      </c>
      <c r="D3570" s="51" t="s">
        <v>379</v>
      </c>
      <c r="E3570" s="51" t="s">
        <v>7444</v>
      </c>
      <c r="F3570" s="51" t="s">
        <v>29</v>
      </c>
    </row>
    <row r="3571" spans="1:6">
      <c r="A3571" s="51" t="s">
        <v>7445</v>
      </c>
      <c r="B3571" s="51" t="s">
        <v>142</v>
      </c>
      <c r="C3571" s="52">
        <v>23266</v>
      </c>
      <c r="D3571" s="51" t="s">
        <v>7446</v>
      </c>
      <c r="E3571" s="51" t="s">
        <v>7445</v>
      </c>
      <c r="F3571" s="51" t="s">
        <v>29</v>
      </c>
    </row>
    <row r="3572" spans="1:6">
      <c r="A3572" s="51" t="s">
        <v>7447</v>
      </c>
      <c r="B3572" s="51" t="s">
        <v>3074</v>
      </c>
      <c r="C3572" s="52">
        <v>21797</v>
      </c>
      <c r="D3572" s="51" t="s">
        <v>7448</v>
      </c>
      <c r="E3572" s="51" t="s">
        <v>7447</v>
      </c>
      <c r="F3572" s="51" t="s">
        <v>29</v>
      </c>
    </row>
    <row r="3573" spans="1:6">
      <c r="A3573" s="51" t="s">
        <v>7449</v>
      </c>
      <c r="B3573" s="51" t="s">
        <v>47</v>
      </c>
      <c r="C3573" s="52">
        <v>25829</v>
      </c>
      <c r="D3573" s="51" t="s">
        <v>7450</v>
      </c>
      <c r="E3573" s="51" t="s">
        <v>7449</v>
      </c>
      <c r="F3573" s="51" t="s">
        <v>35</v>
      </c>
    </row>
    <row r="3574" spans="1:6">
      <c r="A3574" s="51" t="s">
        <v>7451</v>
      </c>
      <c r="B3574" s="51" t="s">
        <v>187</v>
      </c>
      <c r="C3574" s="52">
        <v>35267</v>
      </c>
      <c r="D3574" s="51" t="s">
        <v>7452</v>
      </c>
      <c r="E3574" s="51" t="s">
        <v>7451</v>
      </c>
      <c r="F3574" s="51" t="s">
        <v>151</v>
      </c>
    </row>
    <row r="3575" spans="1:6">
      <c r="A3575" s="51" t="s">
        <v>7453</v>
      </c>
      <c r="B3575" s="51" t="s">
        <v>187</v>
      </c>
      <c r="C3575" s="52">
        <v>34447</v>
      </c>
      <c r="D3575" s="51" t="s">
        <v>7454</v>
      </c>
      <c r="E3575" s="51" t="s">
        <v>7453</v>
      </c>
      <c r="F3575" s="51" t="s">
        <v>130</v>
      </c>
    </row>
    <row r="3576" spans="1:6">
      <c r="A3576" s="51" t="s">
        <v>7455</v>
      </c>
      <c r="B3576" s="51" t="s">
        <v>116</v>
      </c>
      <c r="C3576" s="52">
        <v>22401</v>
      </c>
      <c r="D3576" s="51" t="s">
        <v>7456</v>
      </c>
      <c r="E3576" s="51" t="s">
        <v>7455</v>
      </c>
      <c r="F3576" s="51" t="s">
        <v>29</v>
      </c>
    </row>
    <row r="3577" spans="1:6">
      <c r="A3577" s="51" t="s">
        <v>7457</v>
      </c>
      <c r="B3577" s="51" t="s">
        <v>108</v>
      </c>
      <c r="C3577" s="52">
        <v>22372</v>
      </c>
      <c r="D3577" s="51" t="s">
        <v>7458</v>
      </c>
      <c r="E3577" s="51" t="s">
        <v>7457</v>
      </c>
      <c r="F3577" s="51" t="s">
        <v>29</v>
      </c>
    </row>
    <row r="3578" spans="1:6">
      <c r="A3578" s="51" t="s">
        <v>7459</v>
      </c>
      <c r="B3578" s="51" t="s">
        <v>191</v>
      </c>
      <c r="C3578" s="52">
        <v>27527</v>
      </c>
      <c r="D3578" s="51" t="s">
        <v>4325</v>
      </c>
      <c r="E3578" s="51" t="s">
        <v>7459</v>
      </c>
      <c r="F3578" s="51" t="s">
        <v>35</v>
      </c>
    </row>
    <row r="3579" spans="1:6">
      <c r="A3579" s="51" t="s">
        <v>7460</v>
      </c>
      <c r="C3579" s="52">
        <v>14173</v>
      </c>
      <c r="D3579" s="51" t="s">
        <v>7461</v>
      </c>
      <c r="E3579" s="51" t="s">
        <v>7460</v>
      </c>
      <c r="F3579" s="51" t="s">
        <v>29</v>
      </c>
    </row>
    <row r="3580" spans="1:6">
      <c r="A3580" s="51" t="s">
        <v>7462</v>
      </c>
      <c r="B3580" s="51" t="s">
        <v>116</v>
      </c>
      <c r="C3580" s="52">
        <v>30028</v>
      </c>
      <c r="D3580" s="51" t="s">
        <v>7463</v>
      </c>
      <c r="E3580" s="51" t="s">
        <v>7462</v>
      </c>
      <c r="F3580" s="51" t="s">
        <v>35</v>
      </c>
    </row>
    <row r="3581" spans="1:6">
      <c r="A3581" s="51" t="s">
        <v>7464</v>
      </c>
      <c r="B3581" s="51" t="s">
        <v>2139</v>
      </c>
      <c r="C3581" s="52">
        <v>25320</v>
      </c>
      <c r="D3581" s="51" t="s">
        <v>7465</v>
      </c>
      <c r="E3581" s="51" t="s">
        <v>7464</v>
      </c>
      <c r="F3581" s="51" t="s">
        <v>29</v>
      </c>
    </row>
    <row r="3582" spans="1:6">
      <c r="A3582" s="51" t="s">
        <v>7466</v>
      </c>
      <c r="B3582" s="51" t="s">
        <v>812</v>
      </c>
      <c r="C3582" s="52">
        <v>34179</v>
      </c>
      <c r="D3582" s="51" t="s">
        <v>7467</v>
      </c>
      <c r="E3582" s="51" t="s">
        <v>7466</v>
      </c>
      <c r="F3582" s="51" t="s">
        <v>35</v>
      </c>
    </row>
    <row r="3583" spans="1:6">
      <c r="A3583" s="51" t="s">
        <v>7468</v>
      </c>
      <c r="B3583" s="51" t="s">
        <v>515</v>
      </c>
      <c r="C3583" s="52">
        <v>24718</v>
      </c>
      <c r="D3583" s="51" t="s">
        <v>7469</v>
      </c>
      <c r="E3583" s="51" t="s">
        <v>7468</v>
      </c>
      <c r="F3583" s="51" t="s">
        <v>29</v>
      </c>
    </row>
    <row r="3584" spans="1:6">
      <c r="A3584" s="51" t="s">
        <v>7470</v>
      </c>
      <c r="B3584" s="51" t="s">
        <v>515</v>
      </c>
      <c r="C3584" s="52">
        <v>34848</v>
      </c>
      <c r="D3584" s="51" t="s">
        <v>7471</v>
      </c>
      <c r="E3584" s="51" t="s">
        <v>7470</v>
      </c>
      <c r="F3584" s="51" t="s">
        <v>130</v>
      </c>
    </row>
    <row r="3585" spans="1:6">
      <c r="A3585" s="51" t="s">
        <v>7472</v>
      </c>
      <c r="B3585" s="51" t="s">
        <v>515</v>
      </c>
      <c r="C3585" s="52">
        <v>33915</v>
      </c>
      <c r="D3585" s="51" t="s">
        <v>7473</v>
      </c>
      <c r="E3585" s="51" t="s">
        <v>7472</v>
      </c>
      <c r="F3585" s="51" t="s">
        <v>35</v>
      </c>
    </row>
    <row r="3586" spans="1:6">
      <c r="A3586" s="51" t="s">
        <v>7474</v>
      </c>
      <c r="B3586" s="51" t="s">
        <v>508</v>
      </c>
      <c r="C3586" s="52">
        <v>22843</v>
      </c>
      <c r="D3586" s="51" t="s">
        <v>7475</v>
      </c>
      <c r="E3586" s="51" t="s">
        <v>7474</v>
      </c>
      <c r="F3586" s="51" t="s">
        <v>29</v>
      </c>
    </row>
    <row r="3587" spans="1:6">
      <c r="A3587" s="51" t="s">
        <v>7476</v>
      </c>
      <c r="B3587" s="51" t="s">
        <v>69</v>
      </c>
      <c r="C3587" s="52">
        <v>34168</v>
      </c>
      <c r="D3587" s="51" t="s">
        <v>7477</v>
      </c>
      <c r="E3587" s="51" t="s">
        <v>7476</v>
      </c>
      <c r="F3587" s="51" t="s">
        <v>35</v>
      </c>
    </row>
    <row r="3588" spans="1:6">
      <c r="A3588" s="51" t="s">
        <v>7478</v>
      </c>
      <c r="B3588" s="51" t="s">
        <v>763</v>
      </c>
      <c r="C3588" s="52">
        <v>34254</v>
      </c>
      <c r="D3588" s="51" t="s">
        <v>7479</v>
      </c>
      <c r="E3588" s="51" t="s">
        <v>7478</v>
      </c>
      <c r="F3588" s="51" t="s">
        <v>130</v>
      </c>
    </row>
    <row r="3589" spans="1:6">
      <c r="A3589" s="51" t="s">
        <v>7480</v>
      </c>
      <c r="B3589" s="51" t="s">
        <v>505</v>
      </c>
      <c r="C3589" s="52">
        <v>25820</v>
      </c>
      <c r="D3589" s="51" t="s">
        <v>7481</v>
      </c>
      <c r="E3589" s="51" t="s">
        <v>7480</v>
      </c>
      <c r="F3589" s="51" t="s">
        <v>35</v>
      </c>
    </row>
    <row r="3590" spans="1:6">
      <c r="A3590" s="51" t="s">
        <v>7482</v>
      </c>
      <c r="B3590" s="51" t="s">
        <v>116</v>
      </c>
      <c r="C3590" s="52">
        <v>22074</v>
      </c>
      <c r="D3590" s="51" t="s">
        <v>7483</v>
      </c>
      <c r="E3590" s="51" t="s">
        <v>7482</v>
      </c>
      <c r="F3590" s="51" t="s">
        <v>29</v>
      </c>
    </row>
    <row r="3591" spans="1:6">
      <c r="A3591" s="51" t="s">
        <v>7484</v>
      </c>
      <c r="B3591" s="51" t="s">
        <v>27</v>
      </c>
      <c r="C3591" s="52">
        <v>27875</v>
      </c>
      <c r="D3591" s="51" t="s">
        <v>7485</v>
      </c>
      <c r="E3591" s="51" t="s">
        <v>7484</v>
      </c>
      <c r="F3591" s="51" t="s">
        <v>35</v>
      </c>
    </row>
    <row r="3592" spans="1:6">
      <c r="A3592" s="51" t="s">
        <v>7486</v>
      </c>
      <c r="C3592" s="52">
        <v>27183</v>
      </c>
      <c r="D3592" s="51" t="s">
        <v>7487</v>
      </c>
      <c r="E3592" s="51" t="s">
        <v>7486</v>
      </c>
      <c r="F3592" s="51" t="s">
        <v>35</v>
      </c>
    </row>
    <row r="3593" spans="1:6">
      <c r="A3593" s="51" t="s">
        <v>7488</v>
      </c>
      <c r="B3593" s="51" t="s">
        <v>187</v>
      </c>
      <c r="C3593" s="52">
        <v>27844</v>
      </c>
      <c r="D3593" s="51" t="s">
        <v>7489</v>
      </c>
      <c r="E3593" s="51" t="s">
        <v>7488</v>
      </c>
      <c r="F3593" s="51" t="s">
        <v>35</v>
      </c>
    </row>
    <row r="3594" spans="1:6">
      <c r="A3594" s="51" t="s">
        <v>7490</v>
      </c>
      <c r="B3594" s="51" t="s">
        <v>47</v>
      </c>
      <c r="C3594" s="52">
        <v>34791</v>
      </c>
      <c r="D3594" s="51" t="s">
        <v>7491</v>
      </c>
      <c r="E3594" s="51" t="s">
        <v>7490</v>
      </c>
      <c r="F3594" s="51" t="s">
        <v>130</v>
      </c>
    </row>
    <row r="3595" spans="1:6">
      <c r="A3595" s="51" t="s">
        <v>7492</v>
      </c>
      <c r="B3595" s="51" t="s">
        <v>7493</v>
      </c>
      <c r="C3595" s="52">
        <v>19498</v>
      </c>
      <c r="D3595" s="51" t="s">
        <v>7494</v>
      </c>
      <c r="E3595" s="51" t="s">
        <v>7492</v>
      </c>
      <c r="F3595" s="51" t="s">
        <v>29</v>
      </c>
    </row>
    <row r="3596" spans="1:6">
      <c r="A3596" s="51" t="s">
        <v>7495</v>
      </c>
      <c r="B3596" s="51" t="s">
        <v>108</v>
      </c>
      <c r="C3596" s="52">
        <v>34256</v>
      </c>
      <c r="D3596" s="51" t="s">
        <v>7496</v>
      </c>
      <c r="E3596" s="51" t="s">
        <v>7495</v>
      </c>
      <c r="F3596" s="51" t="s">
        <v>130</v>
      </c>
    </row>
    <row r="3597" spans="1:6">
      <c r="A3597" s="51" t="s">
        <v>7497</v>
      </c>
      <c r="B3597" s="51" t="s">
        <v>116</v>
      </c>
      <c r="C3597" s="52">
        <v>23409</v>
      </c>
      <c r="D3597" s="51" t="s">
        <v>7498</v>
      </c>
      <c r="E3597" s="51" t="s">
        <v>7497</v>
      </c>
      <c r="F3597" s="51" t="s">
        <v>29</v>
      </c>
    </row>
    <row r="3598" spans="1:6">
      <c r="A3598" s="51" t="s">
        <v>7499</v>
      </c>
      <c r="B3598" s="51" t="s">
        <v>320</v>
      </c>
      <c r="C3598" s="52">
        <v>34975</v>
      </c>
      <c r="D3598" s="51" t="s">
        <v>7500</v>
      </c>
      <c r="E3598" s="51" t="s">
        <v>7499</v>
      </c>
      <c r="F3598" s="51" t="s">
        <v>151</v>
      </c>
    </row>
    <row r="3599" spans="1:6">
      <c r="A3599" s="51" t="s">
        <v>7501</v>
      </c>
      <c r="B3599" s="51" t="s">
        <v>419</v>
      </c>
      <c r="C3599" s="52">
        <v>15174</v>
      </c>
      <c r="D3599" s="51" t="s">
        <v>3540</v>
      </c>
      <c r="E3599" s="51" t="s">
        <v>7501</v>
      </c>
      <c r="F3599" s="51" t="s">
        <v>29</v>
      </c>
    </row>
    <row r="3600" spans="1:6">
      <c r="A3600" s="51" t="s">
        <v>7502</v>
      </c>
      <c r="B3600" s="51" t="s">
        <v>471</v>
      </c>
      <c r="C3600" s="52">
        <v>11445</v>
      </c>
      <c r="D3600" s="51" t="s">
        <v>7503</v>
      </c>
      <c r="E3600" s="51" t="s">
        <v>7502</v>
      </c>
      <c r="F3600" s="51" t="s">
        <v>29</v>
      </c>
    </row>
    <row r="3601" spans="1:6">
      <c r="A3601" s="51" t="s">
        <v>7504</v>
      </c>
      <c r="B3601" s="51" t="s">
        <v>249</v>
      </c>
      <c r="C3601" s="52">
        <v>22989</v>
      </c>
      <c r="D3601" s="51" t="s">
        <v>7505</v>
      </c>
      <c r="E3601" s="51" t="s">
        <v>7504</v>
      </c>
      <c r="F3601" s="51" t="s">
        <v>29</v>
      </c>
    </row>
    <row r="3602" spans="1:6">
      <c r="A3602" s="51" t="s">
        <v>7506</v>
      </c>
      <c r="B3602" s="51" t="s">
        <v>249</v>
      </c>
      <c r="C3602" s="52">
        <v>33632</v>
      </c>
      <c r="D3602" s="51" t="s">
        <v>7507</v>
      </c>
      <c r="E3602" s="51" t="s">
        <v>7506</v>
      </c>
      <c r="F3602" s="51" t="s">
        <v>35</v>
      </c>
    </row>
    <row r="3603" spans="1:6">
      <c r="A3603" s="51" t="s">
        <v>7508</v>
      </c>
      <c r="B3603" s="51" t="s">
        <v>249</v>
      </c>
      <c r="C3603" s="52">
        <v>34487</v>
      </c>
      <c r="D3603" s="51" t="s">
        <v>7509</v>
      </c>
      <c r="E3603" s="51" t="s">
        <v>7508</v>
      </c>
      <c r="F3603" s="51" t="s">
        <v>130</v>
      </c>
    </row>
    <row r="3604" spans="1:6">
      <c r="A3604" s="51" t="s">
        <v>7510</v>
      </c>
      <c r="B3604" s="51" t="s">
        <v>280</v>
      </c>
      <c r="C3604" s="52">
        <v>34662</v>
      </c>
      <c r="D3604" s="51" t="s">
        <v>7511</v>
      </c>
      <c r="E3604" s="51" t="s">
        <v>7510</v>
      </c>
      <c r="F3604" s="51" t="s">
        <v>130</v>
      </c>
    </row>
    <row r="3605" spans="1:6">
      <c r="A3605" s="51" t="s">
        <v>7512</v>
      </c>
      <c r="B3605" s="51" t="s">
        <v>256</v>
      </c>
      <c r="C3605" s="52">
        <v>29029</v>
      </c>
      <c r="D3605" s="51" t="s">
        <v>7513</v>
      </c>
      <c r="E3605" s="51" t="s">
        <v>7512</v>
      </c>
      <c r="F3605" s="51" t="s">
        <v>35</v>
      </c>
    </row>
    <row r="3606" spans="1:6">
      <c r="A3606" s="51" t="s">
        <v>7514</v>
      </c>
      <c r="B3606" s="51" t="s">
        <v>256</v>
      </c>
      <c r="C3606" s="52">
        <v>30034</v>
      </c>
      <c r="D3606" s="51" t="s">
        <v>7515</v>
      </c>
      <c r="E3606" s="51" t="s">
        <v>7514</v>
      </c>
      <c r="F3606" s="51" t="s">
        <v>35</v>
      </c>
    </row>
    <row r="3607" spans="1:6">
      <c r="A3607" s="51" t="s">
        <v>7516</v>
      </c>
      <c r="B3607" s="51" t="s">
        <v>123</v>
      </c>
      <c r="C3607" s="52">
        <v>34401</v>
      </c>
      <c r="D3607" s="51" t="s">
        <v>7517</v>
      </c>
      <c r="E3607" s="51" t="s">
        <v>7516</v>
      </c>
      <c r="F3607" s="51" t="s">
        <v>130</v>
      </c>
    </row>
    <row r="3608" spans="1:6">
      <c r="A3608" s="51" t="s">
        <v>7518</v>
      </c>
      <c r="B3608" s="51" t="s">
        <v>69</v>
      </c>
      <c r="C3608" s="52">
        <v>22255</v>
      </c>
      <c r="D3608" s="51" t="s">
        <v>7519</v>
      </c>
      <c r="E3608" s="51" t="s">
        <v>7518</v>
      </c>
      <c r="F3608" s="51" t="s">
        <v>29</v>
      </c>
    </row>
    <row r="3609" spans="1:6">
      <c r="A3609" s="51" t="s">
        <v>7520</v>
      </c>
      <c r="B3609" s="51" t="s">
        <v>69</v>
      </c>
      <c r="C3609" s="52">
        <v>32915</v>
      </c>
      <c r="D3609" s="51" t="s">
        <v>7521</v>
      </c>
      <c r="E3609" s="51" t="s">
        <v>7520</v>
      </c>
      <c r="F3609" s="51" t="s">
        <v>35</v>
      </c>
    </row>
    <row r="3610" spans="1:6">
      <c r="A3610" s="51" t="s">
        <v>7522</v>
      </c>
      <c r="B3610" s="51" t="s">
        <v>69</v>
      </c>
      <c r="C3610" s="52">
        <v>34776</v>
      </c>
      <c r="D3610" s="51" t="s">
        <v>7523</v>
      </c>
      <c r="E3610" s="51" t="s">
        <v>7522</v>
      </c>
      <c r="F3610" s="51" t="s">
        <v>130</v>
      </c>
    </row>
    <row r="3611" spans="1:6">
      <c r="A3611" s="51" t="s">
        <v>7524</v>
      </c>
      <c r="B3611" s="51" t="s">
        <v>69</v>
      </c>
      <c r="C3611" s="52">
        <v>34776</v>
      </c>
      <c r="D3611" s="51" t="s">
        <v>7525</v>
      </c>
      <c r="E3611" s="51" t="s">
        <v>7524</v>
      </c>
      <c r="F3611" s="51" t="s">
        <v>130</v>
      </c>
    </row>
    <row r="3612" spans="1:6">
      <c r="A3612" s="51" t="s">
        <v>7526</v>
      </c>
      <c r="B3612" s="51" t="s">
        <v>159</v>
      </c>
      <c r="C3612" s="52">
        <v>25714</v>
      </c>
      <c r="D3612" s="51" t="s">
        <v>7527</v>
      </c>
      <c r="E3612" s="51" t="s">
        <v>7526</v>
      </c>
      <c r="F3612" s="51" t="s">
        <v>35</v>
      </c>
    </row>
    <row r="3613" spans="1:6">
      <c r="A3613" s="51" t="s">
        <v>7528</v>
      </c>
      <c r="B3613" s="51" t="s">
        <v>142</v>
      </c>
      <c r="C3613" s="52">
        <v>23498</v>
      </c>
      <c r="D3613" s="51" t="s">
        <v>7529</v>
      </c>
      <c r="E3613" s="51" t="s">
        <v>7528</v>
      </c>
      <c r="F3613" s="51" t="s">
        <v>29</v>
      </c>
    </row>
    <row r="3614" spans="1:6">
      <c r="A3614" s="51" t="s">
        <v>7530</v>
      </c>
      <c r="B3614" s="51" t="s">
        <v>2139</v>
      </c>
      <c r="C3614" s="52">
        <v>21153</v>
      </c>
      <c r="D3614" s="51" t="s">
        <v>7531</v>
      </c>
      <c r="E3614" s="51" t="s">
        <v>7530</v>
      </c>
      <c r="F3614" s="51" t="s">
        <v>29</v>
      </c>
    </row>
    <row r="3615" spans="1:6">
      <c r="A3615" s="51" t="s">
        <v>7532</v>
      </c>
      <c r="B3615" s="51" t="s">
        <v>159</v>
      </c>
      <c r="C3615" s="52">
        <v>35066</v>
      </c>
      <c r="D3615" s="51" t="s">
        <v>7533</v>
      </c>
      <c r="E3615" s="51" t="s">
        <v>7532</v>
      </c>
      <c r="F3615" s="51" t="s">
        <v>151</v>
      </c>
    </row>
    <row r="3616" spans="1:6">
      <c r="A3616" s="51" t="s">
        <v>7534</v>
      </c>
      <c r="B3616" s="51" t="s">
        <v>329</v>
      </c>
      <c r="C3616" s="52">
        <v>35003</v>
      </c>
      <c r="D3616" s="51" t="s">
        <v>7535</v>
      </c>
      <c r="E3616" s="51" t="s">
        <v>7534</v>
      </c>
      <c r="F3616" s="51" t="s">
        <v>151</v>
      </c>
    </row>
    <row r="3617" spans="1:6">
      <c r="A3617" s="51" t="s">
        <v>7536</v>
      </c>
      <c r="B3617" s="51" t="s">
        <v>2839</v>
      </c>
      <c r="C3617" s="52">
        <v>22696</v>
      </c>
      <c r="D3617" s="51" t="s">
        <v>7537</v>
      </c>
      <c r="E3617" s="51" t="s">
        <v>7536</v>
      </c>
      <c r="F3617" s="51" t="s">
        <v>29</v>
      </c>
    </row>
    <row r="3618" spans="1:6">
      <c r="A3618" s="51" t="s">
        <v>7538</v>
      </c>
      <c r="B3618" s="51" t="s">
        <v>27</v>
      </c>
      <c r="C3618" s="52">
        <v>33415</v>
      </c>
      <c r="D3618" s="51" t="s">
        <v>7539</v>
      </c>
      <c r="E3618" s="51" t="s">
        <v>7538</v>
      </c>
      <c r="F3618" s="51" t="s">
        <v>35</v>
      </c>
    </row>
    <row r="3619" spans="1:6">
      <c r="A3619" s="51" t="s">
        <v>7540</v>
      </c>
      <c r="B3619" s="51" t="s">
        <v>320</v>
      </c>
      <c r="C3619" s="52">
        <v>33025</v>
      </c>
      <c r="D3619" s="51" t="s">
        <v>7541</v>
      </c>
      <c r="E3619" s="51" t="s">
        <v>7540</v>
      </c>
      <c r="F3619" s="51" t="s">
        <v>35</v>
      </c>
    </row>
    <row r="3620" spans="1:6">
      <c r="A3620" s="51" t="s">
        <v>7542</v>
      </c>
      <c r="B3620" s="51" t="s">
        <v>27</v>
      </c>
      <c r="C3620" s="52">
        <v>35632</v>
      </c>
      <c r="D3620" s="51" t="s">
        <v>7543</v>
      </c>
      <c r="E3620" s="51" t="s">
        <v>7542</v>
      </c>
      <c r="F3620" s="51" t="s">
        <v>151</v>
      </c>
    </row>
    <row r="3621" spans="1:6">
      <c r="A3621" s="51" t="s">
        <v>7544</v>
      </c>
      <c r="B3621" s="51" t="s">
        <v>27</v>
      </c>
      <c r="C3621" s="52">
        <v>35274</v>
      </c>
      <c r="D3621" s="51" t="s">
        <v>7545</v>
      </c>
      <c r="E3621" s="51" t="s">
        <v>7544</v>
      </c>
      <c r="F3621" s="51" t="s">
        <v>151</v>
      </c>
    </row>
    <row r="3622" spans="1:6">
      <c r="A3622" s="51" t="s">
        <v>7546</v>
      </c>
      <c r="B3622" s="51" t="s">
        <v>82</v>
      </c>
      <c r="C3622" s="52">
        <v>35656</v>
      </c>
      <c r="D3622" s="51" t="s">
        <v>7547</v>
      </c>
      <c r="E3622" s="51" t="s">
        <v>7546</v>
      </c>
      <c r="F3622" s="51" t="s">
        <v>151</v>
      </c>
    </row>
    <row r="3623" spans="1:6">
      <c r="A3623" s="51" t="s">
        <v>7548</v>
      </c>
      <c r="B3623" s="51" t="s">
        <v>91</v>
      </c>
      <c r="C3623" s="52">
        <v>34267</v>
      </c>
      <c r="D3623" s="51" t="s">
        <v>7549</v>
      </c>
      <c r="E3623" s="51" t="s">
        <v>7548</v>
      </c>
      <c r="F3623" s="51" t="s">
        <v>130</v>
      </c>
    </row>
    <row r="3624" spans="1:6">
      <c r="A3624" s="51" t="s">
        <v>7550</v>
      </c>
      <c r="B3624" s="51" t="s">
        <v>91</v>
      </c>
      <c r="C3624" s="52">
        <v>34768</v>
      </c>
      <c r="D3624" s="51" t="s">
        <v>7551</v>
      </c>
      <c r="E3624" s="51" t="s">
        <v>7550</v>
      </c>
      <c r="F3624" s="51" t="s">
        <v>130</v>
      </c>
    </row>
    <row r="3625" spans="1:6">
      <c r="A3625" s="51" t="s">
        <v>7552</v>
      </c>
      <c r="B3625" s="51" t="s">
        <v>108</v>
      </c>
      <c r="C3625" s="52">
        <v>34165</v>
      </c>
      <c r="D3625" s="51" t="s">
        <v>7553</v>
      </c>
      <c r="E3625" s="51" t="s">
        <v>7552</v>
      </c>
      <c r="F3625" s="51" t="s">
        <v>35</v>
      </c>
    </row>
    <row r="3626" spans="1:6">
      <c r="A3626" s="51" t="s">
        <v>7554</v>
      </c>
      <c r="B3626" s="51" t="s">
        <v>320</v>
      </c>
      <c r="C3626" s="52">
        <v>35745</v>
      </c>
      <c r="D3626" s="51" t="s">
        <v>7555</v>
      </c>
      <c r="E3626" s="51" t="s">
        <v>7554</v>
      </c>
      <c r="F3626" s="51" t="s">
        <v>1418</v>
      </c>
    </row>
    <row r="3627" spans="1:6">
      <c r="A3627" s="51" t="s">
        <v>7556</v>
      </c>
      <c r="B3627" s="51" t="s">
        <v>108</v>
      </c>
      <c r="C3627" s="52">
        <v>35584</v>
      </c>
      <c r="D3627" s="51" t="s">
        <v>7557</v>
      </c>
      <c r="E3627" s="51" t="s">
        <v>7556</v>
      </c>
      <c r="F3627" s="51" t="s">
        <v>151</v>
      </c>
    </row>
    <row r="3628" spans="1:6">
      <c r="A3628" s="51" t="s">
        <v>7558</v>
      </c>
      <c r="B3628" s="51" t="s">
        <v>116</v>
      </c>
      <c r="C3628" s="52">
        <v>26312</v>
      </c>
      <c r="D3628" s="51" t="s">
        <v>7559</v>
      </c>
      <c r="E3628" s="51" t="s">
        <v>7558</v>
      </c>
      <c r="F3628" s="51" t="s">
        <v>35</v>
      </c>
    </row>
    <row r="3629" spans="1:6">
      <c r="A3629" s="51" t="s">
        <v>7560</v>
      </c>
      <c r="B3629" s="51" t="s">
        <v>187</v>
      </c>
      <c r="C3629" s="52">
        <v>33324</v>
      </c>
      <c r="D3629" s="51" t="s">
        <v>7561</v>
      </c>
      <c r="E3629" s="51" t="s">
        <v>7560</v>
      </c>
      <c r="F3629" s="51" t="s">
        <v>35</v>
      </c>
    </row>
    <row r="3630" spans="1:6">
      <c r="A3630" s="51" t="s">
        <v>7562</v>
      </c>
      <c r="B3630" s="51" t="s">
        <v>91</v>
      </c>
      <c r="C3630" s="52">
        <v>35236</v>
      </c>
      <c r="D3630" s="51" t="s">
        <v>7563</v>
      </c>
      <c r="E3630" s="51" t="s">
        <v>7562</v>
      </c>
      <c r="F3630" s="51" t="s">
        <v>151</v>
      </c>
    </row>
    <row r="3631" spans="1:6">
      <c r="A3631" s="51" t="s">
        <v>7564</v>
      </c>
      <c r="B3631" s="51" t="s">
        <v>91</v>
      </c>
      <c r="C3631" s="52">
        <v>35085</v>
      </c>
      <c r="D3631" s="51" t="s">
        <v>7565</v>
      </c>
      <c r="E3631" s="51" t="s">
        <v>7564</v>
      </c>
      <c r="F3631" s="51" t="s">
        <v>151</v>
      </c>
    </row>
    <row r="3632" spans="1:6">
      <c r="A3632" s="51" t="s">
        <v>7566</v>
      </c>
      <c r="B3632" s="51" t="s">
        <v>116</v>
      </c>
      <c r="C3632" s="52">
        <v>25812</v>
      </c>
      <c r="D3632" s="51" t="s">
        <v>7567</v>
      </c>
      <c r="E3632" s="51" t="s">
        <v>7566</v>
      </c>
      <c r="F3632" s="51" t="s">
        <v>35</v>
      </c>
    </row>
    <row r="3633" spans="1:6">
      <c r="A3633" s="51" t="s">
        <v>7568</v>
      </c>
      <c r="B3633" s="51" t="s">
        <v>91</v>
      </c>
      <c r="C3633" s="52">
        <v>22823</v>
      </c>
      <c r="D3633" s="51" t="s">
        <v>7569</v>
      </c>
      <c r="E3633" s="51" t="s">
        <v>7568</v>
      </c>
      <c r="F3633" s="51" t="s">
        <v>29</v>
      </c>
    </row>
    <row r="3634" spans="1:6">
      <c r="A3634" s="51" t="s">
        <v>7570</v>
      </c>
      <c r="B3634" s="51" t="s">
        <v>2970</v>
      </c>
      <c r="C3634" s="52">
        <v>29852</v>
      </c>
      <c r="D3634" s="51" t="s">
        <v>7571</v>
      </c>
      <c r="E3634" s="51" t="s">
        <v>7570</v>
      </c>
      <c r="F3634" s="51" t="s">
        <v>35</v>
      </c>
    </row>
    <row r="3635" spans="1:6">
      <c r="A3635" s="51" t="s">
        <v>7572</v>
      </c>
      <c r="B3635" s="51" t="s">
        <v>419</v>
      </c>
      <c r="C3635" s="52">
        <v>21207</v>
      </c>
      <c r="D3635" s="51" t="s">
        <v>7573</v>
      </c>
      <c r="E3635" s="51" t="s">
        <v>7572</v>
      </c>
      <c r="F3635" s="51" t="s">
        <v>29</v>
      </c>
    </row>
    <row r="3636" spans="1:6">
      <c r="A3636" s="51" t="s">
        <v>7574</v>
      </c>
      <c r="B3636" s="51" t="s">
        <v>419</v>
      </c>
      <c r="C3636" s="52">
        <v>21555</v>
      </c>
      <c r="D3636" s="51" t="s">
        <v>7575</v>
      </c>
      <c r="E3636" s="51" t="s">
        <v>7574</v>
      </c>
      <c r="F3636" s="51" t="s">
        <v>29</v>
      </c>
    </row>
    <row r="3637" spans="1:6">
      <c r="A3637" s="51" t="s">
        <v>7576</v>
      </c>
      <c r="B3637" s="51" t="s">
        <v>419</v>
      </c>
      <c r="C3637" s="52">
        <v>34957</v>
      </c>
      <c r="D3637" s="51" t="s">
        <v>7577</v>
      </c>
      <c r="E3637" s="51" t="s">
        <v>7576</v>
      </c>
      <c r="F3637" s="51" t="s">
        <v>151</v>
      </c>
    </row>
    <row r="3638" spans="1:6">
      <c r="A3638" s="51" t="s">
        <v>7578</v>
      </c>
      <c r="B3638" s="51" t="s">
        <v>149</v>
      </c>
      <c r="C3638" s="52">
        <v>24782</v>
      </c>
      <c r="D3638" s="51" t="s">
        <v>7579</v>
      </c>
      <c r="E3638" s="51" t="s">
        <v>7578</v>
      </c>
      <c r="F3638" s="51" t="s">
        <v>29</v>
      </c>
    </row>
    <row r="3639" spans="1:6">
      <c r="A3639" s="51" t="s">
        <v>7580</v>
      </c>
      <c r="B3639" s="51" t="s">
        <v>673</v>
      </c>
      <c r="C3639" s="52">
        <v>34356</v>
      </c>
      <c r="D3639" s="51" t="s">
        <v>7581</v>
      </c>
      <c r="E3639" s="51" t="s">
        <v>7580</v>
      </c>
      <c r="F3639" s="51" t="s">
        <v>130</v>
      </c>
    </row>
    <row r="3640" spans="1:6">
      <c r="A3640" s="51" t="s">
        <v>7582</v>
      </c>
      <c r="B3640" s="51" t="s">
        <v>187</v>
      </c>
      <c r="C3640" s="52">
        <v>34673</v>
      </c>
      <c r="D3640" s="51" t="s">
        <v>7583</v>
      </c>
      <c r="E3640" s="51" t="s">
        <v>7582</v>
      </c>
      <c r="F3640" s="51" t="s">
        <v>130</v>
      </c>
    </row>
    <row r="3641" spans="1:6">
      <c r="A3641" s="51" t="s">
        <v>7584</v>
      </c>
      <c r="B3641" s="51" t="s">
        <v>272</v>
      </c>
      <c r="C3641" s="52">
        <v>34374</v>
      </c>
      <c r="D3641" s="51" t="s">
        <v>7585</v>
      </c>
      <c r="E3641" s="51" t="s">
        <v>7584</v>
      </c>
      <c r="F3641" s="51" t="s">
        <v>130</v>
      </c>
    </row>
    <row r="3642" spans="1:6">
      <c r="A3642" s="51" t="s">
        <v>7586</v>
      </c>
      <c r="B3642" s="51" t="s">
        <v>116</v>
      </c>
      <c r="C3642" s="52">
        <v>21893</v>
      </c>
      <c r="D3642" s="51" t="s">
        <v>7587</v>
      </c>
      <c r="E3642" s="51" t="s">
        <v>7586</v>
      </c>
      <c r="F3642" s="51" t="s">
        <v>29</v>
      </c>
    </row>
    <row r="3643" spans="1:6">
      <c r="A3643" s="51" t="s">
        <v>7588</v>
      </c>
      <c r="C3643" s="52">
        <v>33887</v>
      </c>
      <c r="D3643" s="51" t="s">
        <v>7523</v>
      </c>
      <c r="E3643" s="51" t="s">
        <v>7588</v>
      </c>
      <c r="F3643" s="51" t="s">
        <v>35</v>
      </c>
    </row>
    <row r="3644" spans="1:6">
      <c r="A3644" s="51" t="s">
        <v>7589</v>
      </c>
      <c r="B3644" s="51" t="s">
        <v>659</v>
      </c>
      <c r="C3644" s="52">
        <v>35873</v>
      </c>
      <c r="D3644" s="51" t="s">
        <v>7590</v>
      </c>
      <c r="E3644" s="51" t="s">
        <v>7589</v>
      </c>
      <c r="F3644" s="51" t="s">
        <v>1418</v>
      </c>
    </row>
    <row r="3645" spans="1:6">
      <c r="A3645" s="51" t="s">
        <v>7591</v>
      </c>
      <c r="B3645" s="51" t="s">
        <v>2245</v>
      </c>
      <c r="C3645" s="52">
        <v>29167</v>
      </c>
      <c r="D3645" s="51" t="s">
        <v>7592</v>
      </c>
      <c r="E3645" s="51" t="s">
        <v>7591</v>
      </c>
      <c r="F3645" s="51" t="s">
        <v>35</v>
      </c>
    </row>
    <row r="3646" spans="1:6">
      <c r="A3646" s="51" t="s">
        <v>7593</v>
      </c>
      <c r="B3646" s="51" t="s">
        <v>82</v>
      </c>
      <c r="C3646" s="52">
        <v>35803</v>
      </c>
      <c r="D3646" s="51" t="s">
        <v>7594</v>
      </c>
      <c r="E3646" s="51" t="s">
        <v>7593</v>
      </c>
      <c r="F3646" s="51" t="s">
        <v>1418</v>
      </c>
    </row>
    <row r="3647" spans="1:6">
      <c r="A3647" s="51" t="s">
        <v>7595</v>
      </c>
      <c r="B3647" s="51" t="s">
        <v>763</v>
      </c>
      <c r="C3647" s="52">
        <v>34487</v>
      </c>
      <c r="D3647" s="51" t="s">
        <v>7596</v>
      </c>
      <c r="E3647" s="51" t="s">
        <v>7595</v>
      </c>
      <c r="F3647" s="51" t="s">
        <v>130</v>
      </c>
    </row>
    <row r="3648" spans="1:6">
      <c r="A3648" s="51" t="s">
        <v>7597</v>
      </c>
      <c r="B3648" s="51" t="s">
        <v>2322</v>
      </c>
      <c r="C3648" s="52">
        <v>25760</v>
      </c>
      <c r="D3648" s="51" t="s">
        <v>7598</v>
      </c>
      <c r="E3648" s="51" t="s">
        <v>7597</v>
      </c>
      <c r="F3648" s="51" t="s">
        <v>35</v>
      </c>
    </row>
    <row r="3649" spans="1:6">
      <c r="A3649" s="51" t="s">
        <v>7599</v>
      </c>
      <c r="B3649" s="51" t="s">
        <v>508</v>
      </c>
      <c r="C3649" s="52">
        <v>25382</v>
      </c>
      <c r="D3649" s="51" t="s">
        <v>7600</v>
      </c>
      <c r="E3649" s="51" t="s">
        <v>7599</v>
      </c>
      <c r="F3649" s="51" t="s">
        <v>29</v>
      </c>
    </row>
    <row r="3650" spans="1:6">
      <c r="A3650" s="51" t="s">
        <v>7601</v>
      </c>
      <c r="B3650" s="51" t="s">
        <v>47</v>
      </c>
      <c r="C3650" s="52">
        <v>12771</v>
      </c>
      <c r="D3650" s="51" t="s">
        <v>7602</v>
      </c>
      <c r="E3650" s="51" t="s">
        <v>7601</v>
      </c>
      <c r="F3650" s="51" t="s">
        <v>29</v>
      </c>
    </row>
    <row r="3651" spans="1:6">
      <c r="A3651" s="51" t="s">
        <v>7603</v>
      </c>
      <c r="B3651" s="51" t="s">
        <v>395</v>
      </c>
      <c r="C3651" s="52">
        <v>35565</v>
      </c>
      <c r="D3651" s="51" t="s">
        <v>7604</v>
      </c>
      <c r="E3651" s="51" t="s">
        <v>7603</v>
      </c>
      <c r="F3651" s="51" t="s">
        <v>151</v>
      </c>
    </row>
    <row r="3652" spans="1:6">
      <c r="A3652" s="51" t="s">
        <v>7605</v>
      </c>
      <c r="B3652" s="51" t="s">
        <v>2329</v>
      </c>
      <c r="C3652" s="52">
        <v>24572</v>
      </c>
      <c r="D3652" s="51" t="s">
        <v>7606</v>
      </c>
      <c r="E3652" s="51" t="s">
        <v>7605</v>
      </c>
      <c r="F3652" s="51" t="s">
        <v>29</v>
      </c>
    </row>
    <row r="3653" spans="1:6">
      <c r="A3653" s="51" t="s">
        <v>7607</v>
      </c>
      <c r="B3653" s="51" t="s">
        <v>3074</v>
      </c>
      <c r="C3653" s="52">
        <v>23771</v>
      </c>
      <c r="D3653" s="51" t="s">
        <v>7608</v>
      </c>
      <c r="E3653" s="51" t="s">
        <v>7607</v>
      </c>
      <c r="F3653" s="51" t="s">
        <v>29</v>
      </c>
    </row>
    <row r="3654" spans="1:6">
      <c r="A3654" s="51" t="s">
        <v>7609</v>
      </c>
      <c r="B3654" s="51" t="s">
        <v>368</v>
      </c>
      <c r="C3654" s="52">
        <v>34990</v>
      </c>
      <c r="D3654" s="51" t="s">
        <v>7610</v>
      </c>
      <c r="E3654" s="51" t="s">
        <v>7609</v>
      </c>
      <c r="F3654" s="51" t="s">
        <v>151</v>
      </c>
    </row>
    <row r="3655" spans="1:6">
      <c r="A3655" s="51" t="s">
        <v>7611</v>
      </c>
      <c r="B3655" s="51" t="s">
        <v>368</v>
      </c>
      <c r="C3655" s="52">
        <v>35106</v>
      </c>
      <c r="D3655" s="51" t="s">
        <v>7612</v>
      </c>
      <c r="E3655" s="51" t="s">
        <v>7611</v>
      </c>
      <c r="F3655" s="51" t="s">
        <v>151</v>
      </c>
    </row>
    <row r="3656" spans="1:6">
      <c r="A3656" s="51" t="s">
        <v>7613</v>
      </c>
      <c r="B3656" s="51" t="s">
        <v>368</v>
      </c>
      <c r="C3656" s="52">
        <v>35234</v>
      </c>
      <c r="D3656" s="51" t="s">
        <v>7614</v>
      </c>
      <c r="E3656" s="51" t="s">
        <v>7613</v>
      </c>
      <c r="F3656" s="51" t="s">
        <v>151</v>
      </c>
    </row>
    <row r="3657" spans="1:6">
      <c r="A3657" s="51" t="s">
        <v>7615</v>
      </c>
      <c r="B3657" s="51" t="s">
        <v>2301</v>
      </c>
      <c r="C3657" s="52">
        <v>24451</v>
      </c>
      <c r="D3657" s="51" t="s">
        <v>7616</v>
      </c>
      <c r="E3657" s="51" t="s">
        <v>7615</v>
      </c>
      <c r="F3657" s="51" t="s">
        <v>29</v>
      </c>
    </row>
    <row r="3658" spans="1:6">
      <c r="A3658" s="51" t="s">
        <v>7617</v>
      </c>
      <c r="B3658" s="51" t="s">
        <v>128</v>
      </c>
      <c r="C3658" s="52">
        <v>34716</v>
      </c>
      <c r="D3658" s="51" t="s">
        <v>7618</v>
      </c>
      <c r="E3658" s="51" t="s">
        <v>7617</v>
      </c>
      <c r="F3658" s="51" t="s">
        <v>130</v>
      </c>
    </row>
    <row r="3659" spans="1:6">
      <c r="A3659" s="51" t="s">
        <v>7619</v>
      </c>
      <c r="B3659" s="51" t="s">
        <v>419</v>
      </c>
      <c r="C3659" s="52">
        <v>34135</v>
      </c>
      <c r="D3659" s="51" t="s">
        <v>7620</v>
      </c>
      <c r="E3659" s="51" t="s">
        <v>7619</v>
      </c>
      <c r="F3659" s="51" t="s">
        <v>35</v>
      </c>
    </row>
    <row r="3660" spans="1:6">
      <c r="A3660" s="51" t="s">
        <v>7621</v>
      </c>
      <c r="B3660" s="51" t="s">
        <v>576</v>
      </c>
      <c r="C3660" s="52">
        <v>33681</v>
      </c>
      <c r="D3660" s="51" t="s">
        <v>7622</v>
      </c>
      <c r="E3660" s="51" t="s">
        <v>7621</v>
      </c>
      <c r="F3660" s="51" t="s">
        <v>35</v>
      </c>
    </row>
    <row r="3661" spans="1:6">
      <c r="A3661" s="51" t="s">
        <v>7623</v>
      </c>
      <c r="B3661" s="51" t="s">
        <v>329</v>
      </c>
      <c r="C3661" s="52">
        <v>34850</v>
      </c>
      <c r="D3661" s="51" t="s">
        <v>7624</v>
      </c>
      <c r="E3661" s="51" t="s">
        <v>7623</v>
      </c>
      <c r="F3661" s="51" t="s">
        <v>130</v>
      </c>
    </row>
    <row r="3662" spans="1:6">
      <c r="A3662" s="51" t="s">
        <v>7625</v>
      </c>
      <c r="B3662" s="51" t="s">
        <v>320</v>
      </c>
      <c r="C3662" s="52">
        <v>32795</v>
      </c>
      <c r="D3662" s="51" t="s">
        <v>7626</v>
      </c>
      <c r="E3662" s="51" t="s">
        <v>7625</v>
      </c>
      <c r="F3662" s="51" t="s">
        <v>35</v>
      </c>
    </row>
    <row r="3663" spans="1:6">
      <c r="A3663" s="51" t="s">
        <v>7627</v>
      </c>
      <c r="B3663" s="51" t="s">
        <v>2343</v>
      </c>
      <c r="C3663" s="52">
        <v>17011</v>
      </c>
      <c r="D3663" s="51" t="s">
        <v>7628</v>
      </c>
      <c r="E3663" s="51" t="s">
        <v>7627</v>
      </c>
      <c r="F3663" s="51" t="s">
        <v>29</v>
      </c>
    </row>
    <row r="3664" spans="1:6">
      <c r="A3664" s="51" t="s">
        <v>7629</v>
      </c>
      <c r="B3664" s="51" t="s">
        <v>1653</v>
      </c>
      <c r="C3664" s="52">
        <v>18802</v>
      </c>
      <c r="D3664" s="51" t="s">
        <v>7630</v>
      </c>
      <c r="E3664" s="51" t="s">
        <v>7629</v>
      </c>
      <c r="F3664" s="51" t="s">
        <v>29</v>
      </c>
    </row>
    <row r="3665" spans="1:6">
      <c r="A3665" s="51" t="s">
        <v>7631</v>
      </c>
      <c r="B3665" s="51" t="s">
        <v>395</v>
      </c>
      <c r="C3665" s="52">
        <v>34614</v>
      </c>
      <c r="D3665" s="51" t="s">
        <v>7632</v>
      </c>
      <c r="E3665" s="51" t="s">
        <v>7631</v>
      </c>
      <c r="F3665" s="51" t="s">
        <v>130</v>
      </c>
    </row>
    <row r="3666" spans="1:6">
      <c r="A3666" s="51" t="s">
        <v>7633</v>
      </c>
      <c r="B3666" s="51" t="s">
        <v>280</v>
      </c>
      <c r="C3666" s="52">
        <v>34521</v>
      </c>
      <c r="D3666" s="51" t="s">
        <v>7634</v>
      </c>
      <c r="E3666" s="51" t="s">
        <v>7633</v>
      </c>
      <c r="F3666" s="51" t="s">
        <v>130</v>
      </c>
    </row>
    <row r="3667" spans="1:6">
      <c r="A3667" s="51" t="s">
        <v>7635</v>
      </c>
      <c r="B3667" s="51" t="s">
        <v>155</v>
      </c>
      <c r="C3667" s="52">
        <v>23529</v>
      </c>
      <c r="D3667" s="51" t="s">
        <v>7636</v>
      </c>
      <c r="E3667" s="51" t="s">
        <v>7635</v>
      </c>
      <c r="F3667" s="51" t="s">
        <v>29</v>
      </c>
    </row>
    <row r="3668" spans="1:6">
      <c r="A3668" s="51" t="s">
        <v>7637</v>
      </c>
      <c r="B3668" s="51" t="s">
        <v>198</v>
      </c>
      <c r="C3668" s="52">
        <v>34452</v>
      </c>
      <c r="D3668" s="51" t="s">
        <v>7638</v>
      </c>
      <c r="E3668" s="51" t="s">
        <v>7637</v>
      </c>
      <c r="F3668" s="51" t="s">
        <v>130</v>
      </c>
    </row>
    <row r="3669" spans="1:6">
      <c r="A3669" s="51" t="s">
        <v>7639</v>
      </c>
      <c r="B3669" s="51" t="s">
        <v>123</v>
      </c>
      <c r="C3669" s="52">
        <v>34817</v>
      </c>
      <c r="D3669" s="51" t="s">
        <v>7640</v>
      </c>
      <c r="E3669" s="51" t="s">
        <v>7639</v>
      </c>
      <c r="F3669" s="51" t="s">
        <v>130</v>
      </c>
    </row>
    <row r="3670" spans="1:6">
      <c r="A3670" s="51" t="s">
        <v>7641</v>
      </c>
      <c r="B3670" s="51" t="s">
        <v>515</v>
      </c>
      <c r="C3670" s="52">
        <v>34196</v>
      </c>
      <c r="D3670" s="51" t="s">
        <v>7642</v>
      </c>
      <c r="E3670" s="51" t="s">
        <v>7641</v>
      </c>
      <c r="F3670" s="51" t="s">
        <v>35</v>
      </c>
    </row>
    <row r="3671" spans="1:6">
      <c r="A3671" s="51" t="s">
        <v>7643</v>
      </c>
      <c r="B3671" s="51" t="s">
        <v>329</v>
      </c>
      <c r="C3671" s="52">
        <v>35824</v>
      </c>
      <c r="D3671" s="51" t="s">
        <v>7644</v>
      </c>
      <c r="E3671" s="51" t="s">
        <v>7643</v>
      </c>
      <c r="F3671" s="51" t="s">
        <v>1418</v>
      </c>
    </row>
    <row r="3672" spans="1:6">
      <c r="A3672" s="51" t="s">
        <v>7645</v>
      </c>
      <c r="B3672" s="51" t="s">
        <v>27</v>
      </c>
      <c r="C3672" s="52">
        <v>34748</v>
      </c>
      <c r="D3672" s="51" t="s">
        <v>7646</v>
      </c>
      <c r="E3672" s="51" t="s">
        <v>7645</v>
      </c>
      <c r="F3672" s="51" t="s">
        <v>130</v>
      </c>
    </row>
    <row r="3673" spans="1:6">
      <c r="A3673" s="51" t="s">
        <v>7647</v>
      </c>
      <c r="B3673" s="51" t="s">
        <v>27</v>
      </c>
      <c r="C3673" s="52">
        <v>35490</v>
      </c>
      <c r="D3673" s="51" t="s">
        <v>7648</v>
      </c>
      <c r="E3673" s="51" t="s">
        <v>7647</v>
      </c>
      <c r="F3673" s="51" t="s">
        <v>151</v>
      </c>
    </row>
    <row r="3674" spans="1:6">
      <c r="A3674" s="51" t="s">
        <v>7649</v>
      </c>
      <c r="B3674" s="51" t="s">
        <v>108</v>
      </c>
      <c r="C3674" s="52">
        <v>33499</v>
      </c>
      <c r="D3674" s="51" t="s">
        <v>7650</v>
      </c>
      <c r="E3674" s="51" t="s">
        <v>7649</v>
      </c>
      <c r="F3674" s="51" t="s">
        <v>35</v>
      </c>
    </row>
    <row r="3675" spans="1:6">
      <c r="A3675" s="51" t="s">
        <v>7651</v>
      </c>
      <c r="B3675" s="51" t="s">
        <v>291</v>
      </c>
      <c r="C3675" s="52">
        <v>33649</v>
      </c>
      <c r="D3675" s="51" t="s">
        <v>7652</v>
      </c>
      <c r="E3675" s="51" t="s">
        <v>7651</v>
      </c>
      <c r="F3675" s="51" t="s">
        <v>35</v>
      </c>
    </row>
    <row r="3676" spans="1:6">
      <c r="A3676" s="51" t="s">
        <v>7653</v>
      </c>
      <c r="B3676" s="51" t="s">
        <v>291</v>
      </c>
      <c r="C3676" s="52">
        <v>34446</v>
      </c>
      <c r="D3676" s="51" t="s">
        <v>7654</v>
      </c>
      <c r="E3676" s="51" t="s">
        <v>7653</v>
      </c>
      <c r="F3676" s="51" t="s">
        <v>130</v>
      </c>
    </row>
    <row r="3677" spans="1:6">
      <c r="A3677" s="51" t="s">
        <v>7655</v>
      </c>
      <c r="B3677" s="51" t="s">
        <v>291</v>
      </c>
      <c r="C3677" s="52">
        <v>20198</v>
      </c>
      <c r="D3677" s="51" t="s">
        <v>7656</v>
      </c>
      <c r="E3677" s="51" t="s">
        <v>7655</v>
      </c>
      <c r="F3677" s="51" t="s">
        <v>29</v>
      </c>
    </row>
    <row r="3678" spans="1:6">
      <c r="A3678" s="51" t="s">
        <v>7657</v>
      </c>
      <c r="B3678" s="51" t="s">
        <v>280</v>
      </c>
      <c r="C3678" s="52">
        <v>34682</v>
      </c>
      <c r="D3678" s="51" t="s">
        <v>7658</v>
      </c>
      <c r="E3678" s="51" t="s">
        <v>7657</v>
      </c>
      <c r="F3678" s="51" t="s">
        <v>130</v>
      </c>
    </row>
    <row r="3679" spans="1:6">
      <c r="A3679" s="51" t="s">
        <v>7659</v>
      </c>
      <c r="B3679" s="51" t="s">
        <v>439</v>
      </c>
      <c r="C3679" s="52">
        <v>20550</v>
      </c>
      <c r="D3679" s="51" t="s">
        <v>7660</v>
      </c>
      <c r="E3679" s="51" t="s">
        <v>7659</v>
      </c>
      <c r="F3679" s="51" t="s">
        <v>29</v>
      </c>
    </row>
    <row r="3680" spans="1:6">
      <c r="A3680" s="51" t="s">
        <v>7661</v>
      </c>
      <c r="B3680" s="51" t="s">
        <v>673</v>
      </c>
      <c r="C3680" s="52">
        <v>33782</v>
      </c>
      <c r="D3680" s="51" t="s">
        <v>7662</v>
      </c>
      <c r="E3680" s="51" t="s">
        <v>7661</v>
      </c>
      <c r="F3680" s="51" t="s">
        <v>35</v>
      </c>
    </row>
    <row r="3681" spans="1:6">
      <c r="A3681" s="51" t="s">
        <v>7663</v>
      </c>
      <c r="B3681" s="51" t="s">
        <v>890</v>
      </c>
      <c r="C3681" s="52">
        <v>33851</v>
      </c>
      <c r="D3681" s="51" t="s">
        <v>7664</v>
      </c>
      <c r="E3681" s="51" t="s">
        <v>7663</v>
      </c>
      <c r="F3681" s="51" t="s">
        <v>35</v>
      </c>
    </row>
    <row r="3682" spans="1:6">
      <c r="A3682" s="51" t="s">
        <v>7665</v>
      </c>
      <c r="B3682" s="51" t="s">
        <v>291</v>
      </c>
      <c r="C3682" s="52">
        <v>20739</v>
      </c>
      <c r="D3682" s="51" t="s">
        <v>6866</v>
      </c>
      <c r="E3682" s="51" t="s">
        <v>7665</v>
      </c>
      <c r="F3682" s="51" t="s">
        <v>29</v>
      </c>
    </row>
    <row r="3683" spans="1:6">
      <c r="A3683" s="51" t="s">
        <v>7666</v>
      </c>
      <c r="B3683" s="51" t="s">
        <v>2970</v>
      </c>
      <c r="C3683" s="52">
        <v>33346</v>
      </c>
      <c r="D3683" s="51" t="s">
        <v>7667</v>
      </c>
      <c r="E3683" s="51" t="s">
        <v>7666</v>
      </c>
      <c r="F3683" s="51" t="s">
        <v>35</v>
      </c>
    </row>
    <row r="3684" spans="1:6">
      <c r="A3684" s="51" t="s">
        <v>7668</v>
      </c>
      <c r="B3684" s="51" t="s">
        <v>295</v>
      </c>
      <c r="C3684" s="52">
        <v>25005</v>
      </c>
      <c r="D3684" s="51" t="s">
        <v>7669</v>
      </c>
      <c r="E3684" s="51" t="s">
        <v>7668</v>
      </c>
      <c r="F3684" s="51" t="s">
        <v>29</v>
      </c>
    </row>
    <row r="3685" spans="1:6">
      <c r="A3685" s="51" t="s">
        <v>7670</v>
      </c>
      <c r="B3685" s="51" t="s">
        <v>47</v>
      </c>
      <c r="C3685" s="52">
        <v>22210</v>
      </c>
      <c r="D3685" s="51" t="s">
        <v>7671</v>
      </c>
      <c r="E3685" s="51" t="s">
        <v>7670</v>
      </c>
      <c r="F3685" s="51" t="s">
        <v>29</v>
      </c>
    </row>
    <row r="3686" spans="1:6">
      <c r="A3686" s="51" t="s">
        <v>7672</v>
      </c>
      <c r="B3686" s="51" t="s">
        <v>395</v>
      </c>
      <c r="C3686" s="52">
        <v>33967</v>
      </c>
      <c r="D3686" s="51" t="s">
        <v>7673</v>
      </c>
      <c r="E3686" s="51" t="s">
        <v>7672</v>
      </c>
      <c r="F3686" s="51" t="s">
        <v>35</v>
      </c>
    </row>
    <row r="3687" spans="1:6">
      <c r="A3687" s="51" t="s">
        <v>7674</v>
      </c>
      <c r="B3687" s="51" t="s">
        <v>505</v>
      </c>
      <c r="C3687" s="52">
        <v>26652</v>
      </c>
      <c r="D3687" s="51" t="s">
        <v>7675</v>
      </c>
      <c r="E3687" s="51" t="s">
        <v>7674</v>
      </c>
      <c r="F3687" s="51" t="s">
        <v>35</v>
      </c>
    </row>
    <row r="3688" spans="1:6">
      <c r="A3688" s="51" t="s">
        <v>7676</v>
      </c>
      <c r="B3688" s="51" t="s">
        <v>47</v>
      </c>
      <c r="C3688" s="52">
        <v>35996</v>
      </c>
      <c r="D3688" s="51" t="s">
        <v>7677</v>
      </c>
      <c r="E3688" s="51" t="s">
        <v>7676</v>
      </c>
      <c r="F3688" s="51" t="s">
        <v>1418</v>
      </c>
    </row>
    <row r="3689" spans="1:6">
      <c r="A3689" s="51" t="s">
        <v>7678</v>
      </c>
      <c r="B3689" s="51" t="s">
        <v>2221</v>
      </c>
      <c r="C3689" s="52">
        <v>30070</v>
      </c>
      <c r="D3689" s="51" t="s">
        <v>7679</v>
      </c>
      <c r="E3689" s="51" t="s">
        <v>7678</v>
      </c>
      <c r="F3689" s="51" t="s">
        <v>35</v>
      </c>
    </row>
    <row r="3690" spans="1:6">
      <c r="A3690" s="51" t="s">
        <v>7680</v>
      </c>
      <c r="B3690" s="51" t="s">
        <v>91</v>
      </c>
      <c r="C3690" s="52">
        <v>33770</v>
      </c>
      <c r="D3690" s="51" t="s">
        <v>7681</v>
      </c>
      <c r="E3690" s="51" t="s">
        <v>7680</v>
      </c>
      <c r="F3690" s="51" t="s">
        <v>35</v>
      </c>
    </row>
    <row r="3691" spans="1:6">
      <c r="A3691" s="51" t="s">
        <v>7682</v>
      </c>
      <c r="B3691" s="51" t="s">
        <v>191</v>
      </c>
      <c r="C3691" s="52">
        <v>35358</v>
      </c>
      <c r="D3691" s="51" t="s">
        <v>7683</v>
      </c>
      <c r="E3691" s="51" t="s">
        <v>7682</v>
      </c>
      <c r="F3691" s="51" t="s">
        <v>151</v>
      </c>
    </row>
    <row r="3692" spans="1:6">
      <c r="A3692" s="51" t="s">
        <v>7684</v>
      </c>
      <c r="B3692" s="51" t="s">
        <v>27</v>
      </c>
      <c r="C3692" s="52">
        <v>35099</v>
      </c>
      <c r="D3692" s="51" t="s">
        <v>7685</v>
      </c>
      <c r="E3692" s="51" t="s">
        <v>7684</v>
      </c>
      <c r="F3692" s="51" t="s">
        <v>151</v>
      </c>
    </row>
    <row r="3693" spans="1:6">
      <c r="A3693" s="51" t="s">
        <v>7686</v>
      </c>
      <c r="B3693" s="51" t="s">
        <v>159</v>
      </c>
      <c r="C3693" s="52">
        <v>35454</v>
      </c>
      <c r="D3693" s="51" t="s">
        <v>7687</v>
      </c>
      <c r="E3693" s="51" t="s">
        <v>7686</v>
      </c>
      <c r="F3693" s="51" t="s">
        <v>151</v>
      </c>
    </row>
    <row r="3694" spans="1:6">
      <c r="A3694" s="51" t="s">
        <v>7688</v>
      </c>
      <c r="B3694" s="51" t="s">
        <v>159</v>
      </c>
      <c r="C3694" s="52">
        <v>34447</v>
      </c>
      <c r="D3694" s="51" t="s">
        <v>7689</v>
      </c>
      <c r="E3694" s="51" t="s">
        <v>7688</v>
      </c>
      <c r="F3694" s="51" t="s">
        <v>130</v>
      </c>
    </row>
    <row r="3695" spans="1:6">
      <c r="A3695" s="51" t="s">
        <v>7690</v>
      </c>
      <c r="B3695" s="51" t="s">
        <v>27</v>
      </c>
      <c r="C3695" s="52">
        <v>35093</v>
      </c>
      <c r="D3695" s="51" t="s">
        <v>7691</v>
      </c>
      <c r="E3695" s="51" t="s">
        <v>7690</v>
      </c>
      <c r="F3695" s="51" t="s">
        <v>151</v>
      </c>
    </row>
    <row r="3696" spans="1:6">
      <c r="A3696" s="51" t="s">
        <v>7692</v>
      </c>
      <c r="B3696" s="51" t="s">
        <v>116</v>
      </c>
      <c r="C3696" s="52">
        <v>23055</v>
      </c>
      <c r="D3696" s="51" t="s">
        <v>7693</v>
      </c>
      <c r="E3696" s="51" t="s">
        <v>7692</v>
      </c>
      <c r="F3696" s="51" t="s">
        <v>29</v>
      </c>
    </row>
    <row r="3697" spans="1:6">
      <c r="A3697" s="51" t="s">
        <v>7694</v>
      </c>
      <c r="B3697" s="51" t="s">
        <v>2071</v>
      </c>
      <c r="C3697" s="52">
        <v>24294</v>
      </c>
      <c r="D3697" s="51" t="s">
        <v>7695</v>
      </c>
      <c r="E3697" s="51" t="s">
        <v>7694</v>
      </c>
      <c r="F3697" s="51" t="s">
        <v>29</v>
      </c>
    </row>
    <row r="3698" spans="1:6">
      <c r="A3698" s="51" t="s">
        <v>7696</v>
      </c>
      <c r="B3698" s="51" t="s">
        <v>322</v>
      </c>
      <c r="C3698" s="52">
        <v>35006</v>
      </c>
      <c r="D3698" s="51" t="s">
        <v>7697</v>
      </c>
      <c r="E3698" s="51" t="s">
        <v>7696</v>
      </c>
      <c r="F3698" s="51" t="s">
        <v>151</v>
      </c>
    </row>
    <row r="3699" spans="1:6">
      <c r="A3699" s="51" t="s">
        <v>7698</v>
      </c>
      <c r="B3699" s="51" t="s">
        <v>91</v>
      </c>
      <c r="C3699" s="52">
        <v>34610</v>
      </c>
      <c r="D3699" s="51" t="s">
        <v>7699</v>
      </c>
      <c r="E3699" s="51" t="s">
        <v>7698</v>
      </c>
      <c r="F3699" s="51" t="s">
        <v>130</v>
      </c>
    </row>
    <row r="3700" spans="1:6">
      <c r="A3700" s="51" t="s">
        <v>7700</v>
      </c>
      <c r="B3700" s="51" t="s">
        <v>91</v>
      </c>
      <c r="C3700" s="52">
        <v>34610</v>
      </c>
      <c r="D3700" s="51" t="s">
        <v>7701</v>
      </c>
      <c r="E3700" s="51" t="s">
        <v>7700</v>
      </c>
      <c r="F3700" s="51" t="s">
        <v>130</v>
      </c>
    </row>
    <row r="3701" spans="1:6">
      <c r="A3701" s="51" t="s">
        <v>7702</v>
      </c>
      <c r="B3701" s="51" t="s">
        <v>592</v>
      </c>
      <c r="C3701" s="52">
        <v>33855</v>
      </c>
      <c r="D3701" s="51" t="s">
        <v>7703</v>
      </c>
      <c r="E3701" s="51" t="s">
        <v>7702</v>
      </c>
      <c r="F3701" s="51" t="s">
        <v>35</v>
      </c>
    </row>
    <row r="3702" spans="1:6">
      <c r="A3702" s="51" t="s">
        <v>7704</v>
      </c>
      <c r="B3702" s="51" t="s">
        <v>47</v>
      </c>
      <c r="C3702" s="52">
        <v>36002</v>
      </c>
      <c r="D3702" s="51" t="s">
        <v>7705</v>
      </c>
      <c r="E3702" s="51" t="s">
        <v>7704</v>
      </c>
      <c r="F3702" s="51" t="s">
        <v>1418</v>
      </c>
    </row>
    <row r="3703" spans="1:6">
      <c r="A3703" s="51" t="s">
        <v>7706</v>
      </c>
      <c r="B3703" s="51" t="s">
        <v>91</v>
      </c>
      <c r="C3703" s="52">
        <v>23720</v>
      </c>
      <c r="D3703" s="51" t="s">
        <v>7707</v>
      </c>
      <c r="E3703" s="51" t="s">
        <v>7706</v>
      </c>
      <c r="F3703" s="51" t="s">
        <v>29</v>
      </c>
    </row>
    <row r="3704" spans="1:6">
      <c r="A3704" s="51" t="s">
        <v>7708</v>
      </c>
      <c r="B3704" s="51" t="s">
        <v>320</v>
      </c>
      <c r="C3704" s="52">
        <v>34244</v>
      </c>
      <c r="D3704" s="51" t="s">
        <v>7709</v>
      </c>
      <c r="E3704" s="51" t="s">
        <v>7708</v>
      </c>
      <c r="F3704" s="51" t="s">
        <v>130</v>
      </c>
    </row>
    <row r="3705" spans="1:6">
      <c r="A3705" s="51" t="s">
        <v>7710</v>
      </c>
      <c r="B3705" s="51" t="s">
        <v>198</v>
      </c>
      <c r="C3705" s="52">
        <v>34596</v>
      </c>
      <c r="D3705" s="51" t="s">
        <v>7711</v>
      </c>
      <c r="E3705" s="51" t="s">
        <v>7710</v>
      </c>
      <c r="F3705" s="51" t="s">
        <v>130</v>
      </c>
    </row>
    <row r="3706" spans="1:6">
      <c r="A3706" s="51" t="s">
        <v>7712</v>
      </c>
      <c r="B3706" s="51" t="s">
        <v>27</v>
      </c>
      <c r="C3706" s="52">
        <v>35347</v>
      </c>
      <c r="D3706" s="51" t="s">
        <v>7713</v>
      </c>
      <c r="E3706" s="51" t="s">
        <v>7712</v>
      </c>
      <c r="F3706" s="51" t="s">
        <v>151</v>
      </c>
    </row>
    <row r="3707" spans="1:6">
      <c r="A3707" s="51" t="s">
        <v>7714</v>
      </c>
      <c r="B3707" s="51" t="s">
        <v>123</v>
      </c>
      <c r="C3707" s="52">
        <v>34382</v>
      </c>
      <c r="D3707" s="51" t="s">
        <v>7715</v>
      </c>
      <c r="E3707" s="51" t="s">
        <v>7714</v>
      </c>
      <c r="F3707" s="51" t="s">
        <v>130</v>
      </c>
    </row>
    <row r="3708" spans="1:6">
      <c r="A3708" s="51" t="s">
        <v>7716</v>
      </c>
      <c r="B3708" s="51" t="s">
        <v>320</v>
      </c>
      <c r="C3708" s="52">
        <v>35762</v>
      </c>
      <c r="D3708" s="51" t="s">
        <v>7717</v>
      </c>
      <c r="E3708" s="51" t="s">
        <v>7716</v>
      </c>
      <c r="F3708" s="51" t="s">
        <v>1418</v>
      </c>
    </row>
    <row r="3709" spans="1:6">
      <c r="A3709" s="51" t="s">
        <v>7718</v>
      </c>
      <c r="B3709" s="51" t="s">
        <v>123</v>
      </c>
      <c r="C3709" s="52">
        <v>35912</v>
      </c>
      <c r="D3709" s="51" t="s">
        <v>7719</v>
      </c>
      <c r="E3709" s="51" t="s">
        <v>7718</v>
      </c>
      <c r="F3709" s="51" t="s">
        <v>1418</v>
      </c>
    </row>
    <row r="3710" spans="1:6">
      <c r="A3710" s="51" t="s">
        <v>7720</v>
      </c>
      <c r="B3710" s="51" t="s">
        <v>116</v>
      </c>
      <c r="C3710" s="52">
        <v>21107</v>
      </c>
      <c r="D3710" s="51" t="s">
        <v>7721</v>
      </c>
      <c r="E3710" s="51" t="s">
        <v>7720</v>
      </c>
      <c r="F3710" s="51" t="s">
        <v>29</v>
      </c>
    </row>
    <row r="3711" spans="1:6">
      <c r="A3711" s="51" t="s">
        <v>7722</v>
      </c>
      <c r="B3711" s="51" t="s">
        <v>322</v>
      </c>
      <c r="C3711" s="52">
        <v>34742</v>
      </c>
      <c r="D3711" s="51" t="s">
        <v>7723</v>
      </c>
      <c r="E3711" s="51" t="s">
        <v>7722</v>
      </c>
      <c r="F3711" s="51" t="s">
        <v>130</v>
      </c>
    </row>
    <row r="3712" spans="1:6">
      <c r="A3712" s="51" t="s">
        <v>7724</v>
      </c>
      <c r="B3712" s="51" t="s">
        <v>224</v>
      </c>
      <c r="C3712" s="52">
        <v>34809</v>
      </c>
      <c r="D3712" s="51" t="s">
        <v>7725</v>
      </c>
      <c r="E3712" s="51" t="s">
        <v>7724</v>
      </c>
      <c r="F3712" s="51" t="s">
        <v>130</v>
      </c>
    </row>
    <row r="3713" spans="1:6">
      <c r="A3713" s="51" t="s">
        <v>7726</v>
      </c>
      <c r="B3713" s="51" t="s">
        <v>187</v>
      </c>
      <c r="C3713" s="52">
        <v>25885</v>
      </c>
      <c r="D3713" s="51" t="s">
        <v>7727</v>
      </c>
      <c r="E3713" s="51" t="s">
        <v>7726</v>
      </c>
      <c r="F3713" s="51" t="s">
        <v>35</v>
      </c>
    </row>
    <row r="3714" spans="1:6">
      <c r="A3714" s="51" t="s">
        <v>7728</v>
      </c>
      <c r="B3714" s="51" t="s">
        <v>116</v>
      </c>
      <c r="C3714" s="52">
        <v>20453</v>
      </c>
      <c r="D3714" s="51" t="s">
        <v>7729</v>
      </c>
      <c r="E3714" s="51" t="s">
        <v>7728</v>
      </c>
      <c r="F3714" s="51" t="s">
        <v>29</v>
      </c>
    </row>
    <row r="3715" spans="1:6">
      <c r="A3715" s="51" t="s">
        <v>7730</v>
      </c>
      <c r="B3715" s="51" t="s">
        <v>108</v>
      </c>
      <c r="C3715" s="52">
        <v>22154</v>
      </c>
      <c r="D3715" s="51" t="s">
        <v>7731</v>
      </c>
      <c r="E3715" s="51" t="s">
        <v>7730</v>
      </c>
      <c r="F3715" s="51" t="s">
        <v>29</v>
      </c>
    </row>
    <row r="3716" spans="1:6">
      <c r="A3716" s="51" t="s">
        <v>7732</v>
      </c>
      <c r="B3716" s="51" t="s">
        <v>108</v>
      </c>
      <c r="C3716" s="52">
        <v>21352</v>
      </c>
      <c r="D3716" s="51" t="s">
        <v>7733</v>
      </c>
      <c r="E3716" s="51" t="s">
        <v>7732</v>
      </c>
      <c r="F3716" s="51" t="s">
        <v>29</v>
      </c>
    </row>
    <row r="3717" spans="1:6">
      <c r="A3717" s="51" t="s">
        <v>7734</v>
      </c>
      <c r="B3717" s="51" t="s">
        <v>116</v>
      </c>
      <c r="C3717" s="52">
        <v>33615</v>
      </c>
      <c r="D3717" s="51" t="s">
        <v>7735</v>
      </c>
      <c r="E3717" s="51" t="s">
        <v>7734</v>
      </c>
      <c r="F3717" s="51" t="s">
        <v>35</v>
      </c>
    </row>
    <row r="3718" spans="1:6">
      <c r="A3718" s="51" t="s">
        <v>7736</v>
      </c>
      <c r="B3718" s="51" t="s">
        <v>718</v>
      </c>
      <c r="C3718" s="52">
        <v>24161</v>
      </c>
      <c r="D3718" s="51" t="s">
        <v>7737</v>
      </c>
      <c r="E3718" s="51" t="s">
        <v>7736</v>
      </c>
      <c r="F3718" s="51" t="s">
        <v>29</v>
      </c>
    </row>
    <row r="3719" spans="1:6">
      <c r="A3719" s="51" t="s">
        <v>7738</v>
      </c>
      <c r="B3719" s="51" t="s">
        <v>87</v>
      </c>
      <c r="C3719" s="52">
        <v>35998</v>
      </c>
      <c r="D3719" s="51" t="s">
        <v>7739</v>
      </c>
      <c r="E3719" s="51" t="s">
        <v>7738</v>
      </c>
      <c r="F3719" s="51" t="s">
        <v>1418</v>
      </c>
    </row>
    <row r="3720" spans="1:6">
      <c r="A3720" s="51" t="s">
        <v>7740</v>
      </c>
      <c r="B3720" s="51" t="s">
        <v>1089</v>
      </c>
      <c r="C3720" s="52">
        <v>25331</v>
      </c>
      <c r="D3720" s="51" t="s">
        <v>7741</v>
      </c>
      <c r="E3720" s="51" t="s">
        <v>7740</v>
      </c>
      <c r="F3720" s="51" t="s">
        <v>29</v>
      </c>
    </row>
    <row r="3721" spans="1:6">
      <c r="A3721" s="51" t="s">
        <v>7742</v>
      </c>
      <c r="B3721" s="51" t="s">
        <v>169</v>
      </c>
      <c r="C3721" s="52">
        <v>35744</v>
      </c>
      <c r="D3721" s="51" t="s">
        <v>7743</v>
      </c>
      <c r="E3721" s="51" t="s">
        <v>7742</v>
      </c>
      <c r="F3721" s="51" t="s">
        <v>1418</v>
      </c>
    </row>
    <row r="3722" spans="1:6">
      <c r="A3722" s="51" t="s">
        <v>7744</v>
      </c>
      <c r="B3722" s="51" t="s">
        <v>191</v>
      </c>
      <c r="C3722" s="52">
        <v>34216</v>
      </c>
      <c r="D3722" s="51" t="s">
        <v>7745</v>
      </c>
      <c r="E3722" s="51" t="s">
        <v>7744</v>
      </c>
      <c r="F3722" s="51" t="s">
        <v>130</v>
      </c>
    </row>
    <row r="3723" spans="1:6">
      <c r="A3723" s="51" t="s">
        <v>7746</v>
      </c>
      <c r="B3723" s="51" t="s">
        <v>439</v>
      </c>
      <c r="C3723" s="52">
        <v>34994</v>
      </c>
      <c r="D3723" s="51" t="s">
        <v>7747</v>
      </c>
      <c r="E3723" s="51" t="s">
        <v>7746</v>
      </c>
      <c r="F3723" s="51" t="s">
        <v>151</v>
      </c>
    </row>
    <row r="3724" spans="1:6">
      <c r="A3724" s="51" t="s">
        <v>7748</v>
      </c>
      <c r="B3724" s="51" t="s">
        <v>45</v>
      </c>
      <c r="C3724" s="52">
        <v>19855</v>
      </c>
      <c r="D3724" s="51" t="s">
        <v>7749</v>
      </c>
      <c r="E3724" s="51" t="s">
        <v>7748</v>
      </c>
      <c r="F3724" s="51" t="s">
        <v>29</v>
      </c>
    </row>
    <row r="3725" spans="1:6">
      <c r="A3725" s="51" t="s">
        <v>7750</v>
      </c>
      <c r="B3725" s="51" t="s">
        <v>2322</v>
      </c>
      <c r="C3725" s="52">
        <v>26691</v>
      </c>
      <c r="D3725" s="51" t="s">
        <v>7751</v>
      </c>
      <c r="E3725" s="51" t="s">
        <v>7750</v>
      </c>
      <c r="F3725" s="51" t="s">
        <v>35</v>
      </c>
    </row>
    <row r="3726" spans="1:6">
      <c r="A3726" s="51" t="s">
        <v>7752</v>
      </c>
      <c r="B3726" s="51" t="s">
        <v>57</v>
      </c>
      <c r="C3726" s="52">
        <v>35104</v>
      </c>
      <c r="D3726" s="51" t="s">
        <v>7753</v>
      </c>
      <c r="E3726" s="51" t="s">
        <v>7752</v>
      </c>
      <c r="F3726" s="51" t="s">
        <v>151</v>
      </c>
    </row>
    <row r="3727" spans="1:6">
      <c r="A3727" s="51" t="s">
        <v>7754</v>
      </c>
      <c r="B3727" s="51" t="s">
        <v>1653</v>
      </c>
      <c r="C3727" s="52">
        <v>17376</v>
      </c>
      <c r="D3727" s="51" t="s">
        <v>7755</v>
      </c>
      <c r="E3727" s="51" t="s">
        <v>7754</v>
      </c>
      <c r="F3727" s="51" t="s">
        <v>29</v>
      </c>
    </row>
    <row r="3728" spans="1:6">
      <c r="A3728" s="51" t="s">
        <v>7756</v>
      </c>
      <c r="B3728" s="51" t="s">
        <v>990</v>
      </c>
      <c r="C3728" s="52">
        <v>21883</v>
      </c>
      <c r="D3728" s="51" t="s">
        <v>7757</v>
      </c>
      <c r="E3728" s="51" t="s">
        <v>7756</v>
      </c>
      <c r="F3728" s="51" t="s">
        <v>29</v>
      </c>
    </row>
    <row r="3729" spans="1:6">
      <c r="A3729" s="51" t="s">
        <v>7758</v>
      </c>
      <c r="B3729" s="51" t="s">
        <v>664</v>
      </c>
      <c r="C3729" s="52">
        <v>25140</v>
      </c>
      <c r="D3729" s="51" t="s">
        <v>7759</v>
      </c>
      <c r="E3729" s="51" t="s">
        <v>7758</v>
      </c>
      <c r="F3729" s="51" t="s">
        <v>29</v>
      </c>
    </row>
    <row r="3730" spans="1:6">
      <c r="A3730" s="51" t="s">
        <v>7760</v>
      </c>
      <c r="B3730" s="51" t="s">
        <v>664</v>
      </c>
      <c r="C3730" s="52">
        <v>36026</v>
      </c>
      <c r="D3730" s="51" t="s">
        <v>7761</v>
      </c>
      <c r="E3730" s="51" t="s">
        <v>7760</v>
      </c>
      <c r="F3730" s="51" t="s">
        <v>1418</v>
      </c>
    </row>
    <row r="3731" spans="1:6">
      <c r="A3731" s="51" t="s">
        <v>7762</v>
      </c>
      <c r="B3731" s="51" t="s">
        <v>1653</v>
      </c>
      <c r="C3731" s="52">
        <v>25070</v>
      </c>
      <c r="D3731" s="51" t="s">
        <v>7763</v>
      </c>
      <c r="E3731" s="51" t="s">
        <v>7762</v>
      </c>
      <c r="F3731" s="51" t="s">
        <v>29</v>
      </c>
    </row>
    <row r="3732" spans="1:6">
      <c r="A3732" s="51" t="s">
        <v>7764</v>
      </c>
      <c r="B3732" s="51" t="s">
        <v>673</v>
      </c>
      <c r="C3732" s="52">
        <v>35787</v>
      </c>
      <c r="D3732" s="51" t="s">
        <v>7765</v>
      </c>
      <c r="E3732" s="51" t="s">
        <v>7764</v>
      </c>
      <c r="F3732" s="51" t="s">
        <v>1418</v>
      </c>
    </row>
    <row r="3733" spans="1:6">
      <c r="A3733" s="51" t="s">
        <v>7766</v>
      </c>
      <c r="B3733" s="51" t="s">
        <v>673</v>
      </c>
      <c r="C3733" s="52">
        <v>34479</v>
      </c>
      <c r="D3733" s="51" t="s">
        <v>7767</v>
      </c>
      <c r="E3733" s="51" t="s">
        <v>7766</v>
      </c>
      <c r="F3733" s="51" t="s">
        <v>130</v>
      </c>
    </row>
    <row r="3734" spans="1:6">
      <c r="A3734" s="51" t="s">
        <v>7768</v>
      </c>
      <c r="B3734" s="51" t="s">
        <v>990</v>
      </c>
      <c r="C3734" s="52">
        <v>35029</v>
      </c>
      <c r="D3734" s="51" t="s">
        <v>7769</v>
      </c>
      <c r="E3734" s="51" t="s">
        <v>7768</v>
      </c>
      <c r="F3734" s="51" t="s">
        <v>151</v>
      </c>
    </row>
    <row r="3735" spans="1:6">
      <c r="A3735" s="51" t="s">
        <v>7770</v>
      </c>
      <c r="B3735" s="51" t="s">
        <v>108</v>
      </c>
      <c r="C3735" s="52">
        <v>34476</v>
      </c>
      <c r="D3735" s="51" t="s">
        <v>7771</v>
      </c>
      <c r="E3735" s="51" t="s">
        <v>7770</v>
      </c>
      <c r="F3735" s="51" t="s">
        <v>130</v>
      </c>
    </row>
    <row r="3736" spans="1:6">
      <c r="A3736" s="51" t="s">
        <v>7772</v>
      </c>
      <c r="B3736" s="51" t="s">
        <v>1653</v>
      </c>
      <c r="C3736" s="52">
        <v>22647</v>
      </c>
      <c r="D3736" s="51" t="s">
        <v>7773</v>
      </c>
      <c r="E3736" s="51" t="s">
        <v>7772</v>
      </c>
      <c r="F3736" s="51" t="s">
        <v>29</v>
      </c>
    </row>
    <row r="3737" spans="1:6">
      <c r="A3737" s="51" t="s">
        <v>7774</v>
      </c>
      <c r="B3737" s="51" t="s">
        <v>2343</v>
      </c>
      <c r="C3737" s="52">
        <v>18635</v>
      </c>
      <c r="D3737" s="51" t="s">
        <v>7775</v>
      </c>
      <c r="E3737" s="51" t="s">
        <v>7774</v>
      </c>
      <c r="F3737" s="51" t="s">
        <v>29</v>
      </c>
    </row>
    <row r="3738" spans="1:6">
      <c r="A3738" s="51" t="s">
        <v>7776</v>
      </c>
      <c r="B3738" s="51" t="s">
        <v>45</v>
      </c>
      <c r="C3738" s="52">
        <v>36270</v>
      </c>
      <c r="D3738" s="51" t="s">
        <v>7777</v>
      </c>
      <c r="E3738" s="51" t="s">
        <v>7776</v>
      </c>
      <c r="F3738" s="51" t="s">
        <v>1418</v>
      </c>
    </row>
    <row r="3739" spans="1:6">
      <c r="A3739" s="51" t="s">
        <v>7778</v>
      </c>
      <c r="B3739" s="51" t="s">
        <v>2322</v>
      </c>
      <c r="C3739" s="52">
        <v>32931</v>
      </c>
      <c r="D3739" s="51" t="s">
        <v>7779</v>
      </c>
      <c r="E3739" s="51" t="s">
        <v>7778</v>
      </c>
      <c r="F3739" s="51" t="s">
        <v>35</v>
      </c>
    </row>
    <row r="3740" spans="1:6">
      <c r="A3740" s="51" t="s">
        <v>7780</v>
      </c>
      <c r="B3740" s="51" t="s">
        <v>108</v>
      </c>
      <c r="C3740" s="52">
        <v>34590</v>
      </c>
      <c r="D3740" s="51" t="s">
        <v>7781</v>
      </c>
      <c r="E3740" s="51" t="s">
        <v>7780</v>
      </c>
      <c r="F3740" s="51" t="s">
        <v>130</v>
      </c>
    </row>
    <row r="3741" spans="1:6">
      <c r="A3741" s="51" t="s">
        <v>7782</v>
      </c>
      <c r="B3741" s="51" t="s">
        <v>419</v>
      </c>
      <c r="C3741" s="52">
        <v>34359</v>
      </c>
      <c r="D3741" s="51" t="s">
        <v>7783</v>
      </c>
      <c r="E3741" s="51" t="s">
        <v>7782</v>
      </c>
      <c r="F3741" s="51" t="s">
        <v>130</v>
      </c>
    </row>
    <row r="3742" spans="1:6">
      <c r="A3742" s="51" t="s">
        <v>7784</v>
      </c>
      <c r="B3742" s="51" t="s">
        <v>198</v>
      </c>
      <c r="C3742" s="52">
        <v>34434</v>
      </c>
      <c r="D3742" s="51" t="s">
        <v>3030</v>
      </c>
      <c r="E3742" s="51" t="s">
        <v>7784</v>
      </c>
      <c r="F3742" s="51" t="s">
        <v>130</v>
      </c>
    </row>
    <row r="3743" spans="1:6">
      <c r="A3743" s="51" t="s">
        <v>7785</v>
      </c>
      <c r="B3743" s="51" t="s">
        <v>664</v>
      </c>
      <c r="C3743" s="52">
        <v>34519</v>
      </c>
      <c r="D3743" s="51" t="s">
        <v>7786</v>
      </c>
      <c r="E3743" s="51" t="s">
        <v>7785</v>
      </c>
      <c r="F3743" s="51" t="s">
        <v>130</v>
      </c>
    </row>
    <row r="3744" spans="1:6">
      <c r="A3744" s="51" t="s">
        <v>7787</v>
      </c>
      <c r="B3744" s="51" t="s">
        <v>123</v>
      </c>
      <c r="C3744" s="52">
        <v>35619</v>
      </c>
      <c r="D3744" s="51" t="s">
        <v>7788</v>
      </c>
      <c r="E3744" s="51" t="s">
        <v>7787</v>
      </c>
      <c r="F3744" s="51" t="s">
        <v>151</v>
      </c>
    </row>
    <row r="3745" spans="1:6">
      <c r="A3745" s="51" t="s">
        <v>7789</v>
      </c>
      <c r="B3745" s="51" t="s">
        <v>395</v>
      </c>
      <c r="C3745" s="52">
        <v>34315</v>
      </c>
      <c r="D3745" s="51" t="s">
        <v>7790</v>
      </c>
      <c r="E3745" s="51" t="s">
        <v>7789</v>
      </c>
      <c r="F3745" s="51" t="s">
        <v>130</v>
      </c>
    </row>
    <row r="3746" spans="1:6">
      <c r="A3746" s="51" t="s">
        <v>7791</v>
      </c>
      <c r="B3746" s="51" t="s">
        <v>1089</v>
      </c>
      <c r="C3746" s="52">
        <v>25477</v>
      </c>
      <c r="D3746" s="51" t="s">
        <v>7792</v>
      </c>
      <c r="E3746" s="51" t="s">
        <v>7791</v>
      </c>
      <c r="F3746" s="51" t="s">
        <v>29</v>
      </c>
    </row>
    <row r="3747" spans="1:6">
      <c r="A3747" s="51" t="s">
        <v>7793</v>
      </c>
      <c r="B3747" s="51" t="s">
        <v>116</v>
      </c>
      <c r="C3747" s="52">
        <v>33725</v>
      </c>
      <c r="D3747" s="51" t="s">
        <v>7794</v>
      </c>
      <c r="E3747" s="51" t="s">
        <v>7793</v>
      </c>
      <c r="F3747" s="51" t="s">
        <v>35</v>
      </c>
    </row>
    <row r="3748" spans="1:6">
      <c r="A3748" s="51" t="s">
        <v>7795</v>
      </c>
      <c r="B3748" s="51" t="s">
        <v>320</v>
      </c>
      <c r="C3748" s="52">
        <v>35992</v>
      </c>
      <c r="D3748" s="51" t="s">
        <v>7796</v>
      </c>
      <c r="E3748" s="51" t="s">
        <v>7795</v>
      </c>
      <c r="F3748" s="51" t="s">
        <v>1418</v>
      </c>
    </row>
    <row r="3749" spans="1:6">
      <c r="A3749" s="51" t="s">
        <v>7797</v>
      </c>
      <c r="B3749" s="51" t="s">
        <v>982</v>
      </c>
      <c r="C3749" s="52">
        <v>18003</v>
      </c>
      <c r="D3749" s="51" t="s">
        <v>7798</v>
      </c>
      <c r="E3749" s="51" t="s">
        <v>7797</v>
      </c>
      <c r="F3749" s="51" t="s">
        <v>29</v>
      </c>
    </row>
    <row r="3750" spans="1:6">
      <c r="A3750" s="51" t="s">
        <v>7799</v>
      </c>
      <c r="B3750" s="51" t="s">
        <v>280</v>
      </c>
      <c r="C3750" s="52">
        <v>34642</v>
      </c>
      <c r="D3750" s="51" t="s">
        <v>7800</v>
      </c>
      <c r="E3750" s="51" t="s">
        <v>7799</v>
      </c>
      <c r="F3750" s="51" t="s">
        <v>130</v>
      </c>
    </row>
    <row r="3751" spans="1:6">
      <c r="A3751" s="51" t="s">
        <v>7801</v>
      </c>
      <c r="B3751" s="51" t="s">
        <v>2336</v>
      </c>
      <c r="C3751" s="52">
        <v>24582</v>
      </c>
      <c r="D3751" s="51" t="s">
        <v>7802</v>
      </c>
      <c r="E3751" s="51" t="s">
        <v>7801</v>
      </c>
      <c r="F3751" s="51" t="s">
        <v>29</v>
      </c>
    </row>
    <row r="3752" spans="1:6">
      <c r="A3752" s="51" t="s">
        <v>7803</v>
      </c>
      <c r="B3752" s="51" t="s">
        <v>45</v>
      </c>
      <c r="C3752" s="52">
        <v>34995</v>
      </c>
      <c r="D3752" s="51" t="s">
        <v>7804</v>
      </c>
      <c r="E3752" s="51" t="s">
        <v>7803</v>
      </c>
      <c r="F3752" s="51" t="s">
        <v>151</v>
      </c>
    </row>
    <row r="3753" spans="1:6">
      <c r="A3753" s="51" t="s">
        <v>7805</v>
      </c>
      <c r="B3753" s="51" t="s">
        <v>82</v>
      </c>
      <c r="C3753" s="52">
        <v>35669</v>
      </c>
      <c r="D3753" s="51" t="s">
        <v>7806</v>
      </c>
      <c r="E3753" s="51" t="s">
        <v>7805</v>
      </c>
      <c r="F3753" s="51" t="s">
        <v>151</v>
      </c>
    </row>
    <row r="3754" spans="1:6">
      <c r="A3754" s="51" t="s">
        <v>7807</v>
      </c>
      <c r="B3754" s="51" t="s">
        <v>91</v>
      </c>
      <c r="C3754" s="52">
        <v>30234</v>
      </c>
      <c r="D3754" s="51" t="s">
        <v>7808</v>
      </c>
      <c r="E3754" s="51" t="s">
        <v>7807</v>
      </c>
      <c r="F3754" s="51" t="s">
        <v>35</v>
      </c>
    </row>
    <row r="3755" spans="1:6">
      <c r="A3755" s="51" t="s">
        <v>7809</v>
      </c>
      <c r="B3755" s="51" t="s">
        <v>123</v>
      </c>
      <c r="C3755" s="52">
        <v>34855</v>
      </c>
      <c r="D3755" s="51" t="s">
        <v>7810</v>
      </c>
      <c r="E3755" s="51" t="s">
        <v>7809</v>
      </c>
      <c r="F3755" s="51" t="s">
        <v>130</v>
      </c>
    </row>
    <row r="3756" spans="1:6">
      <c r="A3756" s="51" t="s">
        <v>7811</v>
      </c>
      <c r="B3756" s="51" t="s">
        <v>280</v>
      </c>
      <c r="C3756" s="52">
        <v>18921</v>
      </c>
      <c r="D3756" s="51" t="s">
        <v>7812</v>
      </c>
      <c r="E3756" s="51" t="s">
        <v>7811</v>
      </c>
      <c r="F3756" s="51" t="s">
        <v>29</v>
      </c>
    </row>
    <row r="3757" spans="1:6">
      <c r="A3757" s="51" t="s">
        <v>7813</v>
      </c>
      <c r="B3757" s="51" t="s">
        <v>116</v>
      </c>
      <c r="C3757" s="52">
        <v>25155</v>
      </c>
      <c r="D3757" s="51" t="s">
        <v>7814</v>
      </c>
      <c r="E3757" s="51" t="s">
        <v>7813</v>
      </c>
      <c r="F3757" s="51" t="s">
        <v>29</v>
      </c>
    </row>
    <row r="3758" spans="1:6">
      <c r="A3758" s="51" t="s">
        <v>7815</v>
      </c>
      <c r="B3758" s="51" t="s">
        <v>272</v>
      </c>
      <c r="C3758" s="52">
        <v>35390</v>
      </c>
      <c r="D3758" s="51" t="s">
        <v>7816</v>
      </c>
      <c r="E3758" s="51" t="s">
        <v>7815</v>
      </c>
      <c r="F3758" s="51" t="s">
        <v>151</v>
      </c>
    </row>
    <row r="3759" spans="1:6">
      <c r="A3759" s="51" t="s">
        <v>7817</v>
      </c>
      <c r="B3759" s="51" t="s">
        <v>320</v>
      </c>
      <c r="C3759" s="52">
        <v>35117</v>
      </c>
      <c r="D3759" s="51" t="s">
        <v>7818</v>
      </c>
      <c r="E3759" s="51" t="s">
        <v>7817</v>
      </c>
      <c r="F3759" s="51" t="s">
        <v>151</v>
      </c>
    </row>
    <row r="3760" spans="1:6">
      <c r="A3760" s="51" t="s">
        <v>7819</v>
      </c>
      <c r="B3760" s="51" t="s">
        <v>123</v>
      </c>
      <c r="C3760" s="52">
        <v>34386</v>
      </c>
      <c r="D3760" s="51" t="s">
        <v>7820</v>
      </c>
      <c r="E3760" s="51" t="s">
        <v>7819</v>
      </c>
      <c r="F3760" s="51" t="s">
        <v>130</v>
      </c>
    </row>
    <row r="3761" spans="1:6">
      <c r="A3761" s="51" t="s">
        <v>7821</v>
      </c>
      <c r="B3761" s="51" t="s">
        <v>116</v>
      </c>
      <c r="C3761" s="52">
        <v>15880</v>
      </c>
      <c r="D3761" s="51" t="s">
        <v>7822</v>
      </c>
      <c r="E3761" s="51" t="s">
        <v>7821</v>
      </c>
      <c r="F3761" s="51" t="s">
        <v>29</v>
      </c>
    </row>
    <row r="3762" spans="1:6">
      <c r="A3762" s="51" t="s">
        <v>7823</v>
      </c>
      <c r="B3762" s="51" t="s">
        <v>87</v>
      </c>
      <c r="C3762" s="52">
        <v>35181</v>
      </c>
      <c r="D3762" s="51" t="s">
        <v>7824</v>
      </c>
      <c r="E3762" s="51" t="s">
        <v>7823</v>
      </c>
      <c r="F3762" s="51" t="s">
        <v>151</v>
      </c>
    </row>
    <row r="3763" spans="1:6">
      <c r="A3763" s="51" t="s">
        <v>7825</v>
      </c>
      <c r="B3763" s="51" t="s">
        <v>836</v>
      </c>
      <c r="C3763" s="52">
        <v>35203</v>
      </c>
      <c r="D3763" s="51" t="s">
        <v>7826</v>
      </c>
      <c r="E3763" s="51" t="s">
        <v>7825</v>
      </c>
      <c r="F3763" s="51" t="s">
        <v>151</v>
      </c>
    </row>
    <row r="3764" spans="1:6">
      <c r="A3764" s="51" t="s">
        <v>7827</v>
      </c>
      <c r="B3764" s="51" t="s">
        <v>890</v>
      </c>
      <c r="C3764" s="52">
        <v>36016</v>
      </c>
      <c r="D3764" s="51" t="s">
        <v>7828</v>
      </c>
      <c r="E3764" s="51" t="s">
        <v>7827</v>
      </c>
      <c r="F3764" s="51" t="s">
        <v>1418</v>
      </c>
    </row>
    <row r="3765" spans="1:6">
      <c r="A3765" s="51" t="s">
        <v>7829</v>
      </c>
      <c r="B3765" s="51" t="s">
        <v>187</v>
      </c>
      <c r="C3765" s="52">
        <v>35318</v>
      </c>
      <c r="D3765" s="51" t="s">
        <v>7830</v>
      </c>
      <c r="E3765" s="51" t="s">
        <v>7829</v>
      </c>
      <c r="F3765" s="51" t="s">
        <v>151</v>
      </c>
    </row>
    <row r="3766" spans="1:6">
      <c r="A3766" s="51" t="s">
        <v>7831</v>
      </c>
      <c r="B3766" s="51" t="s">
        <v>187</v>
      </c>
      <c r="C3766" s="52">
        <v>35952</v>
      </c>
      <c r="D3766" s="51" t="s">
        <v>7832</v>
      </c>
      <c r="E3766" s="51" t="s">
        <v>7831</v>
      </c>
      <c r="F3766" s="51" t="s">
        <v>1418</v>
      </c>
    </row>
    <row r="3767" spans="1:6">
      <c r="A3767" s="51" t="s">
        <v>7833</v>
      </c>
      <c r="B3767" s="51" t="s">
        <v>395</v>
      </c>
      <c r="C3767" s="52">
        <v>34273</v>
      </c>
      <c r="D3767" s="51" t="s">
        <v>7834</v>
      </c>
      <c r="E3767" s="51" t="s">
        <v>7833</v>
      </c>
      <c r="F3767" s="51" t="s">
        <v>130</v>
      </c>
    </row>
    <row r="3768" spans="1:6">
      <c r="A3768" s="51" t="s">
        <v>7835</v>
      </c>
      <c r="B3768" s="51" t="s">
        <v>419</v>
      </c>
      <c r="C3768" s="52">
        <v>23102</v>
      </c>
      <c r="D3768" s="51" t="s">
        <v>7836</v>
      </c>
      <c r="E3768" s="51" t="s">
        <v>7835</v>
      </c>
      <c r="F3768" s="51" t="s">
        <v>29</v>
      </c>
    </row>
    <row r="3769" spans="1:6">
      <c r="A3769" s="51" t="s">
        <v>7837</v>
      </c>
      <c r="B3769" s="51" t="s">
        <v>7838</v>
      </c>
      <c r="C3769" s="52">
        <v>28573</v>
      </c>
      <c r="D3769" s="51" t="s">
        <v>7839</v>
      </c>
      <c r="E3769" s="51" t="s">
        <v>7837</v>
      </c>
      <c r="F3769" s="51" t="s">
        <v>35</v>
      </c>
    </row>
    <row r="3770" spans="1:6">
      <c r="A3770" s="51" t="s">
        <v>7840</v>
      </c>
      <c r="C3770" s="52">
        <v>22190</v>
      </c>
      <c r="D3770" s="51" t="s">
        <v>7841</v>
      </c>
      <c r="E3770" s="51" t="s">
        <v>7840</v>
      </c>
      <c r="F3770" s="51" t="s">
        <v>29</v>
      </c>
    </row>
    <row r="3771" spans="1:6">
      <c r="A3771" s="51" t="s">
        <v>7842</v>
      </c>
      <c r="B3771" s="51" t="s">
        <v>187</v>
      </c>
      <c r="C3771" s="52">
        <v>24639</v>
      </c>
      <c r="D3771" s="51" t="s">
        <v>7843</v>
      </c>
      <c r="E3771" s="51" t="s">
        <v>7842</v>
      </c>
      <c r="F3771" s="51" t="s">
        <v>29</v>
      </c>
    </row>
    <row r="3772" spans="1:6">
      <c r="A3772" s="51" t="s">
        <v>7844</v>
      </c>
      <c r="B3772" s="51" t="s">
        <v>187</v>
      </c>
      <c r="C3772" s="52">
        <v>22352</v>
      </c>
      <c r="D3772" s="51" t="s">
        <v>7845</v>
      </c>
      <c r="E3772" s="51" t="s">
        <v>7844</v>
      </c>
      <c r="F3772" s="51" t="s">
        <v>29</v>
      </c>
    </row>
    <row r="3773" spans="1:6">
      <c r="A3773" s="51" t="s">
        <v>7846</v>
      </c>
      <c r="B3773" s="51" t="s">
        <v>419</v>
      </c>
      <c r="C3773" s="52">
        <v>34661</v>
      </c>
      <c r="D3773" s="51" t="s">
        <v>7847</v>
      </c>
      <c r="E3773" s="51" t="s">
        <v>7846</v>
      </c>
      <c r="F3773" s="51" t="s">
        <v>130</v>
      </c>
    </row>
    <row r="3774" spans="1:6">
      <c r="A3774" s="51" t="s">
        <v>7848</v>
      </c>
      <c r="B3774" s="51" t="s">
        <v>419</v>
      </c>
      <c r="C3774" s="52">
        <v>34579</v>
      </c>
      <c r="D3774" s="51" t="s">
        <v>7849</v>
      </c>
      <c r="E3774" s="51" t="s">
        <v>7848</v>
      </c>
      <c r="F3774" s="51" t="s">
        <v>130</v>
      </c>
    </row>
    <row r="3775" spans="1:6">
      <c r="A3775" s="51" t="s">
        <v>7850</v>
      </c>
      <c r="B3775" s="51" t="s">
        <v>2112</v>
      </c>
      <c r="C3775" s="52">
        <v>24541</v>
      </c>
      <c r="D3775" s="51" t="s">
        <v>7851</v>
      </c>
      <c r="E3775" s="51" t="s">
        <v>7850</v>
      </c>
      <c r="F3775" s="51" t="s">
        <v>29</v>
      </c>
    </row>
    <row r="3776" spans="1:6">
      <c r="A3776" s="51" t="s">
        <v>7852</v>
      </c>
      <c r="B3776" s="51" t="s">
        <v>1089</v>
      </c>
      <c r="C3776" s="52">
        <v>26359</v>
      </c>
      <c r="D3776" s="51" t="s">
        <v>7853</v>
      </c>
      <c r="E3776" s="51" t="s">
        <v>7852</v>
      </c>
      <c r="F3776" s="51" t="s">
        <v>35</v>
      </c>
    </row>
    <row r="3777" spans="1:6">
      <c r="A3777" s="51" t="s">
        <v>7854</v>
      </c>
      <c r="B3777" s="51" t="s">
        <v>1116</v>
      </c>
      <c r="C3777" s="52">
        <v>25512</v>
      </c>
      <c r="D3777" s="51" t="s">
        <v>7855</v>
      </c>
      <c r="E3777" s="51" t="s">
        <v>7854</v>
      </c>
      <c r="F3777" s="51" t="s">
        <v>29</v>
      </c>
    </row>
    <row r="3778" spans="1:6">
      <c r="A3778" s="51" t="s">
        <v>7856</v>
      </c>
      <c r="B3778" s="51" t="s">
        <v>108</v>
      </c>
      <c r="C3778" s="52">
        <v>34701</v>
      </c>
      <c r="D3778" s="51" t="s">
        <v>7857</v>
      </c>
      <c r="E3778" s="51" t="s">
        <v>7856</v>
      </c>
      <c r="F3778" s="51" t="s">
        <v>130</v>
      </c>
    </row>
    <row r="3779" spans="1:6">
      <c r="A3779" s="51" t="s">
        <v>7858</v>
      </c>
      <c r="B3779" s="51" t="s">
        <v>108</v>
      </c>
      <c r="C3779" s="52">
        <v>35457</v>
      </c>
      <c r="D3779" s="51" t="s">
        <v>7859</v>
      </c>
      <c r="E3779" s="51" t="s">
        <v>7858</v>
      </c>
      <c r="F3779" s="51" t="s">
        <v>151</v>
      </c>
    </row>
    <row r="3780" spans="1:6">
      <c r="A3780" s="51" t="s">
        <v>7860</v>
      </c>
      <c r="B3780" s="51" t="s">
        <v>982</v>
      </c>
      <c r="C3780" s="52">
        <v>23198</v>
      </c>
      <c r="D3780" s="51" t="s">
        <v>7861</v>
      </c>
      <c r="E3780" s="51" t="s">
        <v>7860</v>
      </c>
      <c r="F3780" s="51" t="s">
        <v>29</v>
      </c>
    </row>
    <row r="3781" spans="1:6">
      <c r="A3781" s="51" t="s">
        <v>7862</v>
      </c>
      <c r="B3781" s="51" t="s">
        <v>320</v>
      </c>
      <c r="C3781" s="52">
        <v>35556</v>
      </c>
      <c r="D3781" s="51" t="s">
        <v>7863</v>
      </c>
      <c r="E3781" s="51" t="s">
        <v>7862</v>
      </c>
      <c r="F3781" s="51" t="s">
        <v>151</v>
      </c>
    </row>
    <row r="3782" spans="1:6">
      <c r="A3782" s="51" t="s">
        <v>7864</v>
      </c>
      <c r="B3782" s="51" t="s">
        <v>320</v>
      </c>
      <c r="C3782" s="52">
        <v>35767</v>
      </c>
      <c r="D3782" s="51" t="s">
        <v>7865</v>
      </c>
      <c r="E3782" s="51" t="s">
        <v>7864</v>
      </c>
      <c r="F3782" s="51" t="s">
        <v>1418</v>
      </c>
    </row>
    <row r="3783" spans="1:6">
      <c r="A3783" s="51" t="s">
        <v>7866</v>
      </c>
      <c r="B3783" s="51" t="s">
        <v>187</v>
      </c>
      <c r="C3783" s="52">
        <v>35214</v>
      </c>
      <c r="D3783" s="51" t="s">
        <v>7867</v>
      </c>
      <c r="E3783" s="51" t="s">
        <v>7866</v>
      </c>
      <c r="F3783" s="51" t="s">
        <v>151</v>
      </c>
    </row>
    <row r="3784" spans="1:6">
      <c r="A3784" s="51" t="s">
        <v>7868</v>
      </c>
      <c r="B3784" s="51" t="s">
        <v>187</v>
      </c>
      <c r="C3784" s="52">
        <v>24714</v>
      </c>
      <c r="D3784" s="51" t="s">
        <v>7869</v>
      </c>
      <c r="E3784" s="51" t="s">
        <v>7868</v>
      </c>
      <c r="F3784" s="51" t="s">
        <v>29</v>
      </c>
    </row>
    <row r="3785" spans="1:6">
      <c r="A3785" s="51" t="s">
        <v>7870</v>
      </c>
      <c r="B3785" s="51" t="s">
        <v>2245</v>
      </c>
      <c r="C3785" s="52">
        <v>33585</v>
      </c>
      <c r="D3785" s="51" t="s">
        <v>7871</v>
      </c>
      <c r="E3785" s="51" t="s">
        <v>7870</v>
      </c>
      <c r="F3785" s="51" t="s">
        <v>35</v>
      </c>
    </row>
    <row r="3786" spans="1:6">
      <c r="A3786" s="51" t="s">
        <v>7872</v>
      </c>
      <c r="B3786" s="51" t="s">
        <v>419</v>
      </c>
      <c r="C3786" s="52">
        <v>34100</v>
      </c>
      <c r="D3786" s="51" t="s">
        <v>7873</v>
      </c>
      <c r="E3786" s="51" t="s">
        <v>7872</v>
      </c>
      <c r="F3786" s="51" t="s">
        <v>35</v>
      </c>
    </row>
    <row r="3787" spans="1:6">
      <c r="A3787" s="51" t="s">
        <v>7874</v>
      </c>
      <c r="B3787" s="51" t="s">
        <v>82</v>
      </c>
      <c r="C3787" s="52">
        <v>25015</v>
      </c>
      <c r="D3787" s="51" t="s">
        <v>7875</v>
      </c>
      <c r="E3787" s="51" t="s">
        <v>7874</v>
      </c>
      <c r="F3787" s="51" t="s">
        <v>29</v>
      </c>
    </row>
    <row r="3788" spans="1:6">
      <c r="A3788" s="51" t="s">
        <v>7876</v>
      </c>
      <c r="B3788" s="51" t="s">
        <v>2329</v>
      </c>
      <c r="C3788" s="52">
        <v>19183</v>
      </c>
      <c r="D3788" s="51" t="s">
        <v>5143</v>
      </c>
      <c r="E3788" s="51" t="s">
        <v>7876</v>
      </c>
      <c r="F3788" s="51" t="s">
        <v>29</v>
      </c>
    </row>
    <row r="3789" spans="1:6">
      <c r="A3789" s="51" t="s">
        <v>7877</v>
      </c>
      <c r="B3789" s="51" t="s">
        <v>1089</v>
      </c>
      <c r="C3789" s="52">
        <v>35190</v>
      </c>
      <c r="D3789" s="51" t="s">
        <v>7878</v>
      </c>
      <c r="E3789" s="51" t="s">
        <v>7877</v>
      </c>
      <c r="F3789" s="51" t="s">
        <v>151</v>
      </c>
    </row>
    <row r="3790" spans="1:6">
      <c r="A3790" s="51" t="s">
        <v>7879</v>
      </c>
      <c r="B3790" s="51" t="s">
        <v>501</v>
      </c>
      <c r="C3790" s="52">
        <v>35051</v>
      </c>
      <c r="D3790" s="51" t="s">
        <v>7880</v>
      </c>
      <c r="E3790" s="51" t="s">
        <v>7879</v>
      </c>
      <c r="F3790" s="51" t="s">
        <v>151</v>
      </c>
    </row>
    <row r="3791" spans="1:6">
      <c r="A3791" s="51" t="s">
        <v>7881</v>
      </c>
      <c r="C3791" s="52">
        <v>34776</v>
      </c>
      <c r="D3791" s="51" t="s">
        <v>7882</v>
      </c>
      <c r="E3791" s="51" t="s">
        <v>7881</v>
      </c>
      <c r="F3791" s="51" t="s">
        <v>130</v>
      </c>
    </row>
    <row r="3792" spans="1:6">
      <c r="A3792" s="51" t="s">
        <v>7883</v>
      </c>
      <c r="B3792" s="51" t="s">
        <v>7884</v>
      </c>
      <c r="C3792" s="52">
        <v>33546</v>
      </c>
      <c r="D3792" s="51" t="s">
        <v>7885</v>
      </c>
      <c r="E3792" s="51" t="s">
        <v>7883</v>
      </c>
      <c r="F3792" s="51" t="s">
        <v>35</v>
      </c>
    </row>
    <row r="3793" spans="1:6">
      <c r="A3793" s="51" t="s">
        <v>7886</v>
      </c>
      <c r="B3793" s="51" t="s">
        <v>2329</v>
      </c>
      <c r="C3793" s="52">
        <v>24071</v>
      </c>
      <c r="D3793" s="51" t="s">
        <v>7887</v>
      </c>
      <c r="E3793" s="51" t="s">
        <v>7886</v>
      </c>
      <c r="F3793" s="51" t="s">
        <v>29</v>
      </c>
    </row>
    <row r="3794" spans="1:6">
      <c r="A3794" s="51" t="s">
        <v>7888</v>
      </c>
      <c r="B3794" s="51" t="s">
        <v>508</v>
      </c>
      <c r="C3794" s="52">
        <v>25021</v>
      </c>
      <c r="D3794" s="51" t="s">
        <v>7889</v>
      </c>
      <c r="E3794" s="51" t="s">
        <v>7888</v>
      </c>
      <c r="F3794" s="51" t="s">
        <v>29</v>
      </c>
    </row>
    <row r="3795" spans="1:6">
      <c r="A3795" s="51" t="s">
        <v>7890</v>
      </c>
      <c r="B3795" s="51" t="s">
        <v>2377</v>
      </c>
      <c r="C3795" s="52">
        <v>24896</v>
      </c>
      <c r="D3795" s="51" t="s">
        <v>7891</v>
      </c>
      <c r="E3795" s="51" t="s">
        <v>7890</v>
      </c>
      <c r="F3795" s="51" t="s">
        <v>29</v>
      </c>
    </row>
    <row r="3796" spans="1:6">
      <c r="A3796" s="51" t="s">
        <v>7892</v>
      </c>
      <c r="B3796" s="51" t="s">
        <v>2377</v>
      </c>
      <c r="C3796" s="52">
        <v>28424</v>
      </c>
      <c r="D3796" s="51" t="s">
        <v>7893</v>
      </c>
      <c r="E3796" s="51" t="s">
        <v>7892</v>
      </c>
      <c r="F3796" s="51" t="s">
        <v>35</v>
      </c>
    </row>
    <row r="3797" spans="1:6">
      <c r="A3797" s="51" t="s">
        <v>7894</v>
      </c>
      <c r="B3797" s="51" t="s">
        <v>2206</v>
      </c>
      <c r="C3797" s="52">
        <v>27463</v>
      </c>
      <c r="D3797" s="51" t="s">
        <v>7895</v>
      </c>
      <c r="E3797" s="51" t="s">
        <v>7894</v>
      </c>
      <c r="F3797" s="51" t="s">
        <v>35</v>
      </c>
    </row>
    <row r="3798" spans="1:6">
      <c r="A3798" s="51" t="s">
        <v>7896</v>
      </c>
      <c r="C3798" s="52">
        <v>22641</v>
      </c>
      <c r="D3798" s="51" t="s">
        <v>7897</v>
      </c>
      <c r="E3798" s="51" t="s">
        <v>7896</v>
      </c>
      <c r="F3798" s="51" t="s">
        <v>29</v>
      </c>
    </row>
    <row r="3799" spans="1:6">
      <c r="A3799" s="51" t="s">
        <v>7898</v>
      </c>
      <c r="B3799" s="51" t="s">
        <v>861</v>
      </c>
      <c r="C3799" s="52">
        <v>34960</v>
      </c>
      <c r="D3799" s="51" t="s">
        <v>7899</v>
      </c>
      <c r="E3799" s="51" t="s">
        <v>7898</v>
      </c>
      <c r="F3799" s="51" t="s">
        <v>151</v>
      </c>
    </row>
    <row r="3800" spans="1:6">
      <c r="A3800" s="51" t="s">
        <v>7900</v>
      </c>
      <c r="B3800" s="51" t="s">
        <v>861</v>
      </c>
      <c r="C3800" s="52">
        <v>34151</v>
      </c>
      <c r="D3800" s="51" t="s">
        <v>7901</v>
      </c>
      <c r="E3800" s="51" t="s">
        <v>7900</v>
      </c>
      <c r="F3800" s="51" t="s">
        <v>35</v>
      </c>
    </row>
    <row r="3801" spans="1:6">
      <c r="A3801" s="51" t="s">
        <v>7902</v>
      </c>
      <c r="B3801" s="51" t="s">
        <v>2301</v>
      </c>
      <c r="C3801" s="52">
        <v>33338</v>
      </c>
      <c r="D3801" s="51" t="s">
        <v>7903</v>
      </c>
      <c r="E3801" s="51" t="s">
        <v>7902</v>
      </c>
      <c r="F3801" s="51" t="s">
        <v>35</v>
      </c>
    </row>
    <row r="3802" spans="1:6">
      <c r="A3802" s="51" t="s">
        <v>7904</v>
      </c>
      <c r="B3802" s="51" t="s">
        <v>2329</v>
      </c>
      <c r="C3802" s="52">
        <v>34580</v>
      </c>
      <c r="D3802" s="51" t="s">
        <v>7905</v>
      </c>
      <c r="E3802" s="51" t="s">
        <v>7904</v>
      </c>
      <c r="F3802" s="51" t="s">
        <v>130</v>
      </c>
    </row>
    <row r="3803" spans="1:6">
      <c r="A3803" s="51" t="s">
        <v>7906</v>
      </c>
      <c r="B3803" s="51" t="s">
        <v>116</v>
      </c>
      <c r="C3803" s="52">
        <v>34902</v>
      </c>
      <c r="D3803" s="51" t="s">
        <v>7907</v>
      </c>
      <c r="E3803" s="51" t="s">
        <v>7906</v>
      </c>
      <c r="F3803" s="51" t="s">
        <v>130</v>
      </c>
    </row>
    <row r="3804" spans="1:6">
      <c r="A3804" s="51" t="s">
        <v>7908</v>
      </c>
      <c r="B3804" s="51" t="s">
        <v>116</v>
      </c>
      <c r="C3804" s="52">
        <v>35638</v>
      </c>
      <c r="D3804" s="51" t="s">
        <v>7909</v>
      </c>
      <c r="E3804" s="51" t="s">
        <v>7908</v>
      </c>
      <c r="F3804" s="51" t="s">
        <v>151</v>
      </c>
    </row>
    <row r="3805" spans="1:6">
      <c r="A3805" s="51" t="s">
        <v>7910</v>
      </c>
      <c r="B3805" s="51" t="s">
        <v>576</v>
      </c>
      <c r="C3805" s="52">
        <v>26620</v>
      </c>
      <c r="D3805" s="51" t="s">
        <v>7911</v>
      </c>
      <c r="E3805" s="51" t="s">
        <v>7910</v>
      </c>
      <c r="F3805" s="51" t="s">
        <v>35</v>
      </c>
    </row>
    <row r="3806" spans="1:6">
      <c r="A3806" s="51" t="s">
        <v>7912</v>
      </c>
      <c r="B3806" s="51" t="s">
        <v>187</v>
      </c>
      <c r="C3806" s="52">
        <v>33310</v>
      </c>
      <c r="D3806" s="51" t="s">
        <v>7913</v>
      </c>
      <c r="E3806" s="51" t="s">
        <v>7912</v>
      </c>
      <c r="F3806" s="51" t="s">
        <v>35</v>
      </c>
    </row>
    <row r="3807" spans="1:6">
      <c r="A3807" s="51" t="s">
        <v>7914</v>
      </c>
      <c r="B3807" s="51" t="s">
        <v>320</v>
      </c>
      <c r="C3807" s="52">
        <v>35976</v>
      </c>
      <c r="D3807" s="51" t="s">
        <v>7915</v>
      </c>
      <c r="E3807" s="51" t="s">
        <v>7914</v>
      </c>
      <c r="F3807" s="51" t="s">
        <v>1418</v>
      </c>
    </row>
    <row r="3808" spans="1:6">
      <c r="A3808" s="51" t="s">
        <v>7916</v>
      </c>
      <c r="B3808" s="51" t="s">
        <v>108</v>
      </c>
      <c r="C3808" s="52">
        <v>35225</v>
      </c>
      <c r="D3808" s="51" t="s">
        <v>7917</v>
      </c>
      <c r="E3808" s="51" t="s">
        <v>7916</v>
      </c>
      <c r="F3808" s="51" t="s">
        <v>151</v>
      </c>
    </row>
    <row r="3809" spans="1:6">
      <c r="A3809" s="51" t="s">
        <v>7918</v>
      </c>
      <c r="B3809" s="51" t="s">
        <v>256</v>
      </c>
      <c r="C3809" s="52">
        <v>35709</v>
      </c>
      <c r="D3809" s="51" t="s">
        <v>7919</v>
      </c>
      <c r="E3809" s="51" t="s">
        <v>7918</v>
      </c>
      <c r="F3809" s="51" t="s">
        <v>1418</v>
      </c>
    </row>
    <row r="3810" spans="1:6">
      <c r="A3810" s="51" t="s">
        <v>7920</v>
      </c>
      <c r="B3810" s="51" t="s">
        <v>329</v>
      </c>
      <c r="C3810" s="52">
        <v>33840</v>
      </c>
      <c r="D3810" s="51" t="s">
        <v>2397</v>
      </c>
      <c r="E3810" s="51" t="s">
        <v>7920</v>
      </c>
      <c r="F3810" s="51" t="s">
        <v>35</v>
      </c>
    </row>
    <row r="3811" spans="1:6">
      <c r="A3811" s="51" t="s">
        <v>7921</v>
      </c>
      <c r="B3811" s="51" t="s">
        <v>187</v>
      </c>
      <c r="C3811" s="52">
        <v>33565</v>
      </c>
      <c r="D3811" s="51" t="s">
        <v>7922</v>
      </c>
      <c r="E3811" s="51" t="s">
        <v>7921</v>
      </c>
      <c r="F3811" s="51" t="s">
        <v>35</v>
      </c>
    </row>
    <row r="3812" spans="1:6">
      <c r="A3812" s="51" t="s">
        <v>7923</v>
      </c>
      <c r="B3812" s="51" t="s">
        <v>3210</v>
      </c>
      <c r="C3812" s="52">
        <v>32255</v>
      </c>
      <c r="D3812" s="51" t="s">
        <v>7924</v>
      </c>
      <c r="E3812" s="51" t="s">
        <v>7923</v>
      </c>
      <c r="F3812" s="51" t="s">
        <v>35</v>
      </c>
    </row>
    <row r="3813" spans="1:6">
      <c r="A3813" s="51" t="s">
        <v>7925</v>
      </c>
      <c r="B3813" s="51" t="s">
        <v>368</v>
      </c>
      <c r="C3813" s="52">
        <v>24684</v>
      </c>
      <c r="D3813" s="51" t="s">
        <v>7926</v>
      </c>
      <c r="E3813" s="51" t="s">
        <v>7925</v>
      </c>
      <c r="F3813" s="51" t="s">
        <v>29</v>
      </c>
    </row>
    <row r="3814" spans="1:6">
      <c r="A3814" s="51" t="s">
        <v>7927</v>
      </c>
      <c r="B3814" s="51" t="s">
        <v>320</v>
      </c>
      <c r="C3814" s="52">
        <v>35869</v>
      </c>
      <c r="D3814" s="51" t="s">
        <v>7928</v>
      </c>
      <c r="E3814" s="51" t="s">
        <v>7927</v>
      </c>
      <c r="F3814" s="51" t="s">
        <v>1418</v>
      </c>
    </row>
    <row r="3815" spans="1:6">
      <c r="A3815" s="51" t="s">
        <v>7929</v>
      </c>
      <c r="B3815" s="51" t="s">
        <v>224</v>
      </c>
      <c r="C3815" s="52">
        <v>35987</v>
      </c>
      <c r="D3815" s="51" t="s">
        <v>7930</v>
      </c>
      <c r="E3815" s="51" t="s">
        <v>7929</v>
      </c>
      <c r="F3815" s="51" t="s">
        <v>1418</v>
      </c>
    </row>
    <row r="3816" spans="1:6">
      <c r="A3816" s="51" t="s">
        <v>7931</v>
      </c>
      <c r="B3816" s="51" t="s">
        <v>224</v>
      </c>
      <c r="C3816" s="52">
        <v>35579</v>
      </c>
      <c r="D3816" s="51" t="s">
        <v>7932</v>
      </c>
      <c r="E3816" s="51" t="s">
        <v>7931</v>
      </c>
      <c r="F3816" s="51" t="s">
        <v>151</v>
      </c>
    </row>
    <row r="3817" spans="1:6">
      <c r="A3817" s="51" t="s">
        <v>7933</v>
      </c>
      <c r="B3817" s="51" t="s">
        <v>82</v>
      </c>
      <c r="C3817" s="52">
        <v>36132</v>
      </c>
      <c r="D3817" s="51" t="s">
        <v>7934</v>
      </c>
      <c r="E3817" s="51" t="s">
        <v>7933</v>
      </c>
      <c r="F3817" s="51" t="s">
        <v>1418</v>
      </c>
    </row>
    <row r="3818" spans="1:6">
      <c r="A3818" s="51" t="s">
        <v>7935</v>
      </c>
      <c r="B3818" s="51" t="s">
        <v>272</v>
      </c>
      <c r="C3818" s="52">
        <v>35299</v>
      </c>
      <c r="D3818" s="51" t="s">
        <v>7936</v>
      </c>
      <c r="E3818" s="51" t="s">
        <v>7935</v>
      </c>
      <c r="F3818" s="51" t="s">
        <v>151</v>
      </c>
    </row>
    <row r="3819" spans="1:6">
      <c r="A3819" s="51" t="s">
        <v>7937</v>
      </c>
      <c r="B3819" s="51" t="s">
        <v>2201</v>
      </c>
      <c r="C3819" s="52">
        <v>31560</v>
      </c>
      <c r="D3819" s="51" t="s">
        <v>7938</v>
      </c>
      <c r="E3819" s="51" t="s">
        <v>7937</v>
      </c>
      <c r="F3819" s="51" t="s">
        <v>35</v>
      </c>
    </row>
    <row r="3820" spans="1:6">
      <c r="A3820" s="51" t="s">
        <v>7939</v>
      </c>
      <c r="B3820" s="51" t="s">
        <v>7940</v>
      </c>
      <c r="C3820" s="52">
        <v>32414</v>
      </c>
      <c r="D3820" s="51" t="s">
        <v>7941</v>
      </c>
      <c r="E3820" s="51" t="s">
        <v>7939</v>
      </c>
      <c r="F3820" s="51" t="s">
        <v>35</v>
      </c>
    </row>
    <row r="3821" spans="1:6">
      <c r="A3821" s="51" t="s">
        <v>7942</v>
      </c>
      <c r="B3821" s="51" t="s">
        <v>2071</v>
      </c>
      <c r="C3821" s="52">
        <v>22042</v>
      </c>
      <c r="D3821" s="51" t="s">
        <v>7943</v>
      </c>
      <c r="E3821" s="51" t="s">
        <v>7942</v>
      </c>
      <c r="F3821" s="51" t="s">
        <v>29</v>
      </c>
    </row>
    <row r="3822" spans="1:6">
      <c r="A3822" s="51" t="s">
        <v>7944</v>
      </c>
      <c r="B3822" s="51" t="s">
        <v>187</v>
      </c>
      <c r="C3822" s="52">
        <v>35669</v>
      </c>
      <c r="D3822" s="51" t="s">
        <v>7945</v>
      </c>
      <c r="E3822" s="51" t="s">
        <v>7944</v>
      </c>
      <c r="F3822" s="51" t="s">
        <v>151</v>
      </c>
    </row>
    <row r="3823" spans="1:6">
      <c r="A3823" s="51" t="s">
        <v>7946</v>
      </c>
      <c r="B3823" s="51" t="s">
        <v>116</v>
      </c>
      <c r="C3823" s="52">
        <v>18640</v>
      </c>
      <c r="D3823" s="51" t="s">
        <v>7947</v>
      </c>
      <c r="E3823" s="51" t="s">
        <v>7946</v>
      </c>
      <c r="F3823" s="51" t="s">
        <v>29</v>
      </c>
    </row>
    <row r="3824" spans="1:6">
      <c r="A3824" s="51" t="s">
        <v>7948</v>
      </c>
      <c r="B3824" s="51" t="s">
        <v>990</v>
      </c>
      <c r="C3824" s="52">
        <v>35018</v>
      </c>
      <c r="D3824" s="51" t="s">
        <v>7949</v>
      </c>
      <c r="E3824" s="51" t="s">
        <v>7948</v>
      </c>
      <c r="F3824" s="51" t="s">
        <v>151</v>
      </c>
    </row>
    <row r="3825" spans="1:6">
      <c r="A3825" s="51" t="s">
        <v>7950</v>
      </c>
      <c r="B3825" s="51" t="s">
        <v>47</v>
      </c>
      <c r="C3825" s="52">
        <v>25439</v>
      </c>
      <c r="D3825" s="51" t="s">
        <v>7951</v>
      </c>
      <c r="E3825" s="51" t="s">
        <v>7950</v>
      </c>
      <c r="F3825" s="51" t="s">
        <v>29</v>
      </c>
    </row>
    <row r="3826" spans="1:6">
      <c r="A3826" s="51" t="s">
        <v>7952</v>
      </c>
      <c r="B3826" s="51" t="s">
        <v>990</v>
      </c>
      <c r="C3826" s="52">
        <v>34852</v>
      </c>
      <c r="D3826" s="51" t="s">
        <v>7953</v>
      </c>
      <c r="E3826" s="51" t="s">
        <v>7952</v>
      </c>
      <c r="F3826" s="51" t="s">
        <v>130</v>
      </c>
    </row>
    <row r="3827" spans="1:6">
      <c r="A3827" s="51" t="s">
        <v>7954</v>
      </c>
      <c r="B3827" s="51" t="s">
        <v>3210</v>
      </c>
      <c r="C3827" s="52">
        <v>31070</v>
      </c>
      <c r="D3827" s="51" t="s">
        <v>7955</v>
      </c>
      <c r="E3827" s="51" t="s">
        <v>7954</v>
      </c>
      <c r="F3827" s="51" t="s">
        <v>35</v>
      </c>
    </row>
    <row r="3828" spans="1:6">
      <c r="A3828" s="51" t="s">
        <v>7956</v>
      </c>
      <c r="B3828" s="51" t="s">
        <v>198</v>
      </c>
      <c r="C3828" s="52">
        <v>20926</v>
      </c>
      <c r="D3828" s="51" t="s">
        <v>7957</v>
      </c>
      <c r="E3828" s="51" t="s">
        <v>7956</v>
      </c>
      <c r="F3828" s="51" t="s">
        <v>29</v>
      </c>
    </row>
    <row r="3829" spans="1:6">
      <c r="A3829" s="51" t="s">
        <v>7958</v>
      </c>
      <c r="B3829" s="51" t="s">
        <v>256</v>
      </c>
      <c r="C3829" s="52">
        <v>25188</v>
      </c>
      <c r="D3829" s="51" t="s">
        <v>7959</v>
      </c>
      <c r="E3829" s="51" t="s">
        <v>7958</v>
      </c>
      <c r="F3829" s="51" t="s">
        <v>29</v>
      </c>
    </row>
    <row r="3830" spans="1:6">
      <c r="A3830" s="51" t="s">
        <v>7960</v>
      </c>
      <c r="B3830" s="51" t="s">
        <v>990</v>
      </c>
      <c r="C3830" s="52">
        <v>35860</v>
      </c>
      <c r="D3830" s="51" t="s">
        <v>7961</v>
      </c>
      <c r="E3830" s="51" t="s">
        <v>7960</v>
      </c>
      <c r="F3830" s="51" t="s">
        <v>1418</v>
      </c>
    </row>
    <row r="3831" spans="1:6">
      <c r="A3831" s="51" t="s">
        <v>7962</v>
      </c>
      <c r="B3831" s="51" t="s">
        <v>718</v>
      </c>
      <c r="C3831" s="52">
        <v>23339</v>
      </c>
      <c r="D3831" s="51" t="s">
        <v>7963</v>
      </c>
      <c r="E3831" s="51" t="s">
        <v>7962</v>
      </c>
      <c r="F3831" s="51" t="s">
        <v>29</v>
      </c>
    </row>
    <row r="3832" spans="1:6">
      <c r="A3832" s="51" t="s">
        <v>7964</v>
      </c>
      <c r="B3832" s="51" t="s">
        <v>187</v>
      </c>
      <c r="C3832" s="52">
        <v>33907</v>
      </c>
      <c r="D3832" s="51" t="s">
        <v>7965</v>
      </c>
      <c r="E3832" s="51" t="s">
        <v>7964</v>
      </c>
      <c r="F3832" s="51" t="s">
        <v>35</v>
      </c>
    </row>
    <row r="3833" spans="1:6">
      <c r="A3833" s="51" t="s">
        <v>7966</v>
      </c>
      <c r="B3833" s="51" t="s">
        <v>123</v>
      </c>
      <c r="C3833" s="52">
        <v>34689</v>
      </c>
      <c r="D3833" s="51" t="s">
        <v>7967</v>
      </c>
      <c r="E3833" s="51" t="s">
        <v>7966</v>
      </c>
      <c r="F3833" s="51" t="s">
        <v>130</v>
      </c>
    </row>
    <row r="3834" spans="1:6">
      <c r="A3834" s="51" t="s">
        <v>7968</v>
      </c>
      <c r="B3834" s="51" t="s">
        <v>108</v>
      </c>
      <c r="C3834" s="52">
        <v>35307</v>
      </c>
      <c r="D3834" s="51" t="s">
        <v>7969</v>
      </c>
      <c r="E3834" s="51" t="s">
        <v>7968</v>
      </c>
      <c r="F3834" s="51" t="s">
        <v>151</v>
      </c>
    </row>
    <row r="3835" spans="1:6">
      <c r="A3835" s="51" t="s">
        <v>7970</v>
      </c>
      <c r="B3835" s="51" t="s">
        <v>108</v>
      </c>
      <c r="C3835" s="52">
        <v>35995</v>
      </c>
      <c r="D3835" s="51" t="s">
        <v>7971</v>
      </c>
      <c r="E3835" s="51" t="s">
        <v>7970</v>
      </c>
      <c r="F3835" s="51" t="s">
        <v>1418</v>
      </c>
    </row>
    <row r="3836" spans="1:6">
      <c r="A3836" s="51" t="s">
        <v>7972</v>
      </c>
      <c r="B3836" s="51" t="s">
        <v>142</v>
      </c>
      <c r="C3836" s="52">
        <v>28571</v>
      </c>
      <c r="D3836" s="51" t="s">
        <v>7973</v>
      </c>
      <c r="E3836" s="51" t="s">
        <v>7972</v>
      </c>
      <c r="F3836" s="51" t="s">
        <v>35</v>
      </c>
    </row>
    <row r="3837" spans="1:6">
      <c r="A3837" s="51" t="s">
        <v>7974</v>
      </c>
      <c r="B3837" s="51" t="s">
        <v>142</v>
      </c>
      <c r="C3837" s="52">
        <v>21384</v>
      </c>
      <c r="D3837" s="51" t="s">
        <v>7975</v>
      </c>
      <c r="E3837" s="51" t="s">
        <v>7974</v>
      </c>
      <c r="F3837" s="51" t="s">
        <v>29</v>
      </c>
    </row>
    <row r="3838" spans="1:6">
      <c r="A3838" s="51" t="s">
        <v>7976</v>
      </c>
      <c r="B3838" s="51" t="s">
        <v>395</v>
      </c>
      <c r="C3838" s="52">
        <v>35418</v>
      </c>
      <c r="D3838" s="51" t="s">
        <v>7977</v>
      </c>
      <c r="E3838" s="51" t="s">
        <v>7976</v>
      </c>
      <c r="F3838" s="51" t="s">
        <v>151</v>
      </c>
    </row>
    <row r="3839" spans="1:6">
      <c r="A3839" s="51" t="s">
        <v>7978</v>
      </c>
      <c r="B3839" s="51" t="s">
        <v>47</v>
      </c>
      <c r="C3839" s="52">
        <v>23794</v>
      </c>
      <c r="D3839" s="51" t="s">
        <v>7979</v>
      </c>
      <c r="E3839" s="51" t="s">
        <v>7978</v>
      </c>
      <c r="F3839" s="51" t="s">
        <v>29</v>
      </c>
    </row>
    <row r="3840" spans="1:6">
      <c r="A3840" s="51" t="s">
        <v>7980</v>
      </c>
      <c r="B3840" s="51" t="s">
        <v>191</v>
      </c>
      <c r="C3840" s="52">
        <v>35063</v>
      </c>
      <c r="D3840" s="51" t="s">
        <v>7981</v>
      </c>
      <c r="E3840" s="51" t="s">
        <v>7980</v>
      </c>
      <c r="F3840" s="51" t="s">
        <v>151</v>
      </c>
    </row>
    <row r="3841" spans="1:6">
      <c r="A3841" s="51" t="s">
        <v>7982</v>
      </c>
      <c r="B3841" s="51" t="s">
        <v>27</v>
      </c>
      <c r="C3841" s="52">
        <v>35358</v>
      </c>
      <c r="D3841" s="51" t="s">
        <v>7983</v>
      </c>
      <c r="E3841" s="51" t="s">
        <v>7982</v>
      </c>
      <c r="F3841" s="51" t="s">
        <v>151</v>
      </c>
    </row>
    <row r="3842" spans="1:6">
      <c r="A3842" s="51" t="s">
        <v>7984</v>
      </c>
      <c r="B3842" s="51" t="s">
        <v>2322</v>
      </c>
      <c r="C3842" s="52">
        <v>21964</v>
      </c>
      <c r="D3842" s="51" t="s">
        <v>7985</v>
      </c>
      <c r="E3842" s="51" t="s">
        <v>7984</v>
      </c>
      <c r="F3842" s="51" t="s">
        <v>29</v>
      </c>
    </row>
    <row r="3843" spans="1:6">
      <c r="A3843" s="51" t="s">
        <v>7986</v>
      </c>
      <c r="B3843" s="51" t="s">
        <v>505</v>
      </c>
      <c r="C3843" s="52">
        <v>23929</v>
      </c>
      <c r="D3843" s="51" t="s">
        <v>504</v>
      </c>
      <c r="E3843" s="51" t="s">
        <v>7986</v>
      </c>
      <c r="F3843" s="51" t="s">
        <v>29</v>
      </c>
    </row>
    <row r="3844" spans="1:6">
      <c r="A3844" s="51" t="s">
        <v>7987</v>
      </c>
      <c r="B3844" s="51" t="s">
        <v>291</v>
      </c>
      <c r="C3844" s="52">
        <v>27209</v>
      </c>
      <c r="D3844" s="51" t="s">
        <v>7988</v>
      </c>
      <c r="E3844" s="51" t="s">
        <v>7987</v>
      </c>
      <c r="F3844" s="51" t="s">
        <v>35</v>
      </c>
    </row>
    <row r="3845" spans="1:6">
      <c r="A3845" s="51" t="s">
        <v>7989</v>
      </c>
      <c r="B3845" s="51" t="s">
        <v>256</v>
      </c>
      <c r="C3845" s="52">
        <v>35385</v>
      </c>
      <c r="D3845" s="51" t="s">
        <v>7990</v>
      </c>
      <c r="E3845" s="51" t="s">
        <v>7989</v>
      </c>
      <c r="F3845" s="51" t="s">
        <v>151</v>
      </c>
    </row>
    <row r="3846" spans="1:6">
      <c r="A3846" s="51" t="s">
        <v>7991</v>
      </c>
      <c r="B3846" s="51" t="s">
        <v>91</v>
      </c>
      <c r="C3846" s="52">
        <v>27863</v>
      </c>
      <c r="D3846" s="51" t="s">
        <v>7992</v>
      </c>
      <c r="E3846" s="51" t="s">
        <v>7991</v>
      </c>
      <c r="F3846" s="51" t="s">
        <v>35</v>
      </c>
    </row>
    <row r="3847" spans="1:6">
      <c r="A3847" s="51" t="s">
        <v>7993</v>
      </c>
      <c r="B3847" s="51" t="s">
        <v>2206</v>
      </c>
      <c r="C3847" s="52">
        <v>29929</v>
      </c>
      <c r="D3847" s="51" t="s">
        <v>7994</v>
      </c>
      <c r="E3847" s="51" t="s">
        <v>7993</v>
      </c>
      <c r="F3847" s="51" t="s">
        <v>35</v>
      </c>
    </row>
    <row r="3848" spans="1:6">
      <c r="A3848" s="51" t="s">
        <v>7995</v>
      </c>
      <c r="B3848" s="51" t="s">
        <v>256</v>
      </c>
      <c r="C3848" s="52">
        <v>35248</v>
      </c>
      <c r="D3848" s="51" t="s">
        <v>7996</v>
      </c>
      <c r="E3848" s="51" t="s">
        <v>7995</v>
      </c>
      <c r="F3848" s="51" t="s">
        <v>151</v>
      </c>
    </row>
    <row r="3849" spans="1:6">
      <c r="A3849" s="51" t="s">
        <v>7997</v>
      </c>
      <c r="B3849" s="51" t="s">
        <v>82</v>
      </c>
      <c r="C3849" s="52">
        <v>33871</v>
      </c>
      <c r="D3849" s="51" t="s">
        <v>7998</v>
      </c>
      <c r="E3849" s="51" t="s">
        <v>7997</v>
      </c>
      <c r="F3849" s="51" t="s">
        <v>35</v>
      </c>
    </row>
    <row r="3850" spans="1:6">
      <c r="A3850" s="51" t="s">
        <v>7999</v>
      </c>
      <c r="B3850" s="51" t="s">
        <v>27</v>
      </c>
      <c r="C3850" s="52">
        <v>36074</v>
      </c>
      <c r="D3850" s="51" t="s">
        <v>8000</v>
      </c>
      <c r="E3850" s="51" t="s">
        <v>7999</v>
      </c>
      <c r="F3850" s="51" t="s">
        <v>1418</v>
      </c>
    </row>
    <row r="3851" spans="1:6">
      <c r="A3851" s="51" t="s">
        <v>8001</v>
      </c>
      <c r="B3851" s="51" t="s">
        <v>53</v>
      </c>
      <c r="C3851" s="52">
        <v>35030</v>
      </c>
      <c r="D3851" s="51" t="s">
        <v>8002</v>
      </c>
      <c r="E3851" s="51" t="s">
        <v>8001</v>
      </c>
      <c r="F3851" s="51" t="s">
        <v>151</v>
      </c>
    </row>
    <row r="3852" spans="1:6">
      <c r="A3852" s="51" t="s">
        <v>8003</v>
      </c>
      <c r="B3852" s="51" t="s">
        <v>53</v>
      </c>
      <c r="C3852" s="52">
        <v>34991</v>
      </c>
      <c r="D3852" s="51" t="s">
        <v>8004</v>
      </c>
      <c r="E3852" s="51" t="s">
        <v>8003</v>
      </c>
      <c r="F3852" s="51" t="s">
        <v>151</v>
      </c>
    </row>
    <row r="3853" spans="1:6">
      <c r="A3853" s="51" t="s">
        <v>8005</v>
      </c>
      <c r="B3853" s="51" t="s">
        <v>53</v>
      </c>
      <c r="C3853" s="52">
        <v>34839</v>
      </c>
      <c r="D3853" s="51" t="s">
        <v>8006</v>
      </c>
      <c r="E3853" s="51" t="s">
        <v>8005</v>
      </c>
      <c r="F3853" s="51" t="s">
        <v>130</v>
      </c>
    </row>
    <row r="3854" spans="1:6">
      <c r="A3854" s="51" t="s">
        <v>8007</v>
      </c>
      <c r="B3854" s="51" t="s">
        <v>53</v>
      </c>
      <c r="C3854" s="52">
        <v>34945</v>
      </c>
      <c r="D3854" s="51" t="s">
        <v>4302</v>
      </c>
      <c r="E3854" s="51" t="s">
        <v>8007</v>
      </c>
      <c r="F3854" s="51" t="s">
        <v>151</v>
      </c>
    </row>
    <row r="3855" spans="1:6">
      <c r="A3855" s="51" t="s">
        <v>8008</v>
      </c>
      <c r="B3855" s="51" t="s">
        <v>53</v>
      </c>
      <c r="C3855" s="52">
        <v>35074</v>
      </c>
      <c r="D3855" s="51" t="s">
        <v>8009</v>
      </c>
      <c r="E3855" s="51" t="s">
        <v>8008</v>
      </c>
      <c r="F3855" s="51" t="s">
        <v>151</v>
      </c>
    </row>
    <row r="3856" spans="1:6">
      <c r="A3856" s="51" t="s">
        <v>8010</v>
      </c>
      <c r="B3856" s="51" t="s">
        <v>53</v>
      </c>
      <c r="C3856" s="52">
        <v>34875</v>
      </c>
      <c r="D3856" s="51" t="s">
        <v>8011</v>
      </c>
      <c r="E3856" s="51" t="s">
        <v>8010</v>
      </c>
      <c r="F3856" s="51" t="s">
        <v>130</v>
      </c>
    </row>
    <row r="3857" spans="1:6">
      <c r="A3857" s="51" t="s">
        <v>8012</v>
      </c>
      <c r="B3857" s="51" t="s">
        <v>45</v>
      </c>
      <c r="C3857" s="52">
        <v>23417</v>
      </c>
      <c r="D3857" s="51" t="s">
        <v>8013</v>
      </c>
      <c r="E3857" s="51" t="s">
        <v>8012</v>
      </c>
      <c r="F3857" s="51" t="s">
        <v>29</v>
      </c>
    </row>
    <row r="3858" spans="1:6">
      <c r="A3858" s="51" t="s">
        <v>8014</v>
      </c>
      <c r="B3858" s="51" t="s">
        <v>508</v>
      </c>
      <c r="C3858" s="52">
        <v>23158</v>
      </c>
      <c r="D3858" s="51" t="s">
        <v>8015</v>
      </c>
      <c r="E3858" s="51" t="s">
        <v>8014</v>
      </c>
      <c r="F3858" s="51" t="s">
        <v>29</v>
      </c>
    </row>
    <row r="3859" spans="1:6">
      <c r="A3859" s="51" t="s">
        <v>8016</v>
      </c>
      <c r="B3859" s="51" t="s">
        <v>27</v>
      </c>
      <c r="C3859" s="52">
        <v>35252</v>
      </c>
      <c r="D3859" s="51" t="s">
        <v>8017</v>
      </c>
      <c r="E3859" s="51" t="s">
        <v>8016</v>
      </c>
      <c r="F3859" s="51" t="s">
        <v>151</v>
      </c>
    </row>
    <row r="3860" spans="1:6">
      <c r="A3860" s="51" t="s">
        <v>8018</v>
      </c>
      <c r="B3860" s="51" t="s">
        <v>169</v>
      </c>
      <c r="C3860" s="52">
        <v>33218</v>
      </c>
      <c r="D3860" s="51" t="s">
        <v>8019</v>
      </c>
      <c r="E3860" s="51" t="s">
        <v>8018</v>
      </c>
      <c r="F3860" s="51" t="s">
        <v>35</v>
      </c>
    </row>
    <row r="3861" spans="1:6">
      <c r="A3861" s="51" t="s">
        <v>8020</v>
      </c>
      <c r="B3861" s="51" t="s">
        <v>53</v>
      </c>
      <c r="C3861" s="52">
        <v>34056</v>
      </c>
      <c r="D3861" s="51" t="s">
        <v>8021</v>
      </c>
      <c r="E3861" s="51" t="s">
        <v>8020</v>
      </c>
      <c r="F3861" s="51" t="s">
        <v>35</v>
      </c>
    </row>
    <row r="3862" spans="1:6">
      <c r="A3862" s="51" t="s">
        <v>8022</v>
      </c>
      <c r="B3862" s="51" t="s">
        <v>169</v>
      </c>
      <c r="C3862" s="52">
        <v>30195</v>
      </c>
      <c r="D3862" s="51" t="s">
        <v>8023</v>
      </c>
      <c r="E3862" s="51" t="s">
        <v>8022</v>
      </c>
      <c r="F3862" s="51" t="s">
        <v>35</v>
      </c>
    </row>
    <row r="3863" spans="1:6">
      <c r="A3863" s="51" t="s">
        <v>8024</v>
      </c>
      <c r="B3863" s="51" t="s">
        <v>395</v>
      </c>
      <c r="C3863" s="52">
        <v>28910</v>
      </c>
      <c r="D3863" s="51" t="s">
        <v>8025</v>
      </c>
      <c r="E3863" s="51" t="s">
        <v>8024</v>
      </c>
      <c r="F3863" s="51" t="s">
        <v>35</v>
      </c>
    </row>
    <row r="3864" spans="1:6">
      <c r="A3864" s="51" t="s">
        <v>8026</v>
      </c>
      <c r="B3864" s="51" t="s">
        <v>2182</v>
      </c>
      <c r="C3864" s="52">
        <v>25861</v>
      </c>
      <c r="D3864" s="51" t="s">
        <v>3229</v>
      </c>
      <c r="E3864" s="51" t="s">
        <v>8026</v>
      </c>
      <c r="F3864" s="51" t="s">
        <v>35</v>
      </c>
    </row>
    <row r="3865" spans="1:6">
      <c r="A3865" s="51" t="s">
        <v>8027</v>
      </c>
      <c r="B3865" s="51" t="s">
        <v>8028</v>
      </c>
      <c r="C3865" s="52">
        <v>33675</v>
      </c>
      <c r="D3865" s="51" t="s">
        <v>8029</v>
      </c>
      <c r="E3865" s="51" t="s">
        <v>8027</v>
      </c>
      <c r="F3865" s="51" t="s">
        <v>35</v>
      </c>
    </row>
    <row r="3866" spans="1:6">
      <c r="A3866" s="51" t="s">
        <v>8030</v>
      </c>
      <c r="B3866" s="51" t="s">
        <v>25</v>
      </c>
      <c r="C3866" s="52">
        <v>29229</v>
      </c>
      <c r="D3866" s="51" t="s">
        <v>8031</v>
      </c>
      <c r="E3866" s="51" t="s">
        <v>8030</v>
      </c>
      <c r="F3866" s="51" t="s">
        <v>35</v>
      </c>
    </row>
    <row r="3867" spans="1:6">
      <c r="A3867" s="51" t="s">
        <v>8032</v>
      </c>
      <c r="B3867" s="51" t="s">
        <v>3210</v>
      </c>
      <c r="C3867" s="52">
        <v>31933</v>
      </c>
      <c r="D3867" s="51" t="s">
        <v>8033</v>
      </c>
      <c r="E3867" s="51" t="s">
        <v>8032</v>
      </c>
      <c r="F3867" s="51" t="s">
        <v>35</v>
      </c>
    </row>
    <row r="3868" spans="1:6">
      <c r="A3868" s="51" t="s">
        <v>8034</v>
      </c>
      <c r="B3868" s="51" t="s">
        <v>982</v>
      </c>
      <c r="C3868" s="52">
        <v>26441</v>
      </c>
      <c r="D3868" s="51" t="s">
        <v>8035</v>
      </c>
      <c r="E3868" s="51" t="s">
        <v>8034</v>
      </c>
      <c r="F3868" s="51" t="s">
        <v>35</v>
      </c>
    </row>
    <row r="3869" spans="1:6">
      <c r="A3869" s="51" t="s">
        <v>8036</v>
      </c>
      <c r="B3869" s="51" t="s">
        <v>280</v>
      </c>
      <c r="C3869" s="52">
        <v>21173</v>
      </c>
      <c r="D3869" s="51" t="s">
        <v>8037</v>
      </c>
      <c r="E3869" s="51" t="s">
        <v>8036</v>
      </c>
      <c r="F3869" s="51" t="s">
        <v>29</v>
      </c>
    </row>
    <row r="3870" spans="1:6">
      <c r="A3870" s="51" t="s">
        <v>8038</v>
      </c>
      <c r="C3870" s="52">
        <v>22988</v>
      </c>
      <c r="D3870" s="51" t="s">
        <v>8039</v>
      </c>
      <c r="E3870" s="51" t="s">
        <v>8038</v>
      </c>
      <c r="F3870" s="51" t="s">
        <v>29</v>
      </c>
    </row>
    <row r="3871" spans="1:6">
      <c r="A3871" s="51" t="s">
        <v>8040</v>
      </c>
      <c r="B3871" s="51" t="s">
        <v>505</v>
      </c>
      <c r="C3871" s="52">
        <v>19825</v>
      </c>
      <c r="D3871" s="51" t="s">
        <v>8041</v>
      </c>
      <c r="E3871" s="51" t="s">
        <v>8040</v>
      </c>
      <c r="F3871" s="51" t="s">
        <v>29</v>
      </c>
    </row>
    <row r="3872" spans="1:6">
      <c r="A3872" s="51" t="s">
        <v>8042</v>
      </c>
      <c r="B3872" s="51" t="s">
        <v>8043</v>
      </c>
      <c r="C3872" s="52">
        <v>32325</v>
      </c>
      <c r="D3872" s="51" t="s">
        <v>8044</v>
      </c>
      <c r="E3872" s="51" t="s">
        <v>8042</v>
      </c>
      <c r="F3872" s="51" t="s">
        <v>35</v>
      </c>
    </row>
    <row r="3873" spans="1:6">
      <c r="A3873" s="51" t="s">
        <v>8045</v>
      </c>
      <c r="B3873" s="51" t="s">
        <v>8043</v>
      </c>
      <c r="C3873" s="52">
        <v>31755</v>
      </c>
      <c r="D3873" s="51" t="s">
        <v>8046</v>
      </c>
      <c r="E3873" s="51" t="s">
        <v>8045</v>
      </c>
      <c r="F3873" s="51" t="s">
        <v>35</v>
      </c>
    </row>
    <row r="3874" spans="1:6">
      <c r="A3874" s="51" t="s">
        <v>8047</v>
      </c>
      <c r="B3874" s="51" t="s">
        <v>191</v>
      </c>
      <c r="C3874" s="52">
        <v>31555</v>
      </c>
      <c r="D3874" s="51" t="s">
        <v>8048</v>
      </c>
      <c r="E3874" s="51" t="s">
        <v>8047</v>
      </c>
      <c r="F3874" s="51" t="s">
        <v>35</v>
      </c>
    </row>
    <row r="3875" spans="1:6">
      <c r="A3875" s="51" t="s">
        <v>8049</v>
      </c>
      <c r="B3875" s="51" t="s">
        <v>8043</v>
      </c>
      <c r="C3875" s="52">
        <v>32496</v>
      </c>
      <c r="D3875" s="51" t="s">
        <v>8050</v>
      </c>
      <c r="E3875" s="51" t="s">
        <v>8049</v>
      </c>
      <c r="F3875" s="51" t="s">
        <v>35</v>
      </c>
    </row>
    <row r="3876" spans="1:6">
      <c r="A3876" s="51" t="s">
        <v>8051</v>
      </c>
      <c r="B3876" s="51" t="s">
        <v>8043</v>
      </c>
      <c r="C3876" s="52">
        <v>31163</v>
      </c>
      <c r="D3876" s="51" t="s">
        <v>8052</v>
      </c>
      <c r="E3876" s="51" t="s">
        <v>8051</v>
      </c>
      <c r="F3876" s="51" t="s">
        <v>35</v>
      </c>
    </row>
    <row r="3877" spans="1:6">
      <c r="A3877" s="51" t="s">
        <v>8053</v>
      </c>
      <c r="B3877" s="51" t="s">
        <v>8043</v>
      </c>
      <c r="C3877" s="52">
        <v>32347</v>
      </c>
      <c r="D3877" s="51" t="s">
        <v>8054</v>
      </c>
      <c r="E3877" s="51" t="s">
        <v>8053</v>
      </c>
      <c r="F3877" s="51" t="s">
        <v>35</v>
      </c>
    </row>
    <row r="3878" spans="1:6">
      <c r="A3878" s="51" t="s">
        <v>8055</v>
      </c>
      <c r="B3878" s="51" t="s">
        <v>5888</v>
      </c>
      <c r="C3878" s="52">
        <v>32872</v>
      </c>
      <c r="D3878" s="51" t="s">
        <v>8056</v>
      </c>
      <c r="E3878" s="51" t="s">
        <v>8055</v>
      </c>
      <c r="F3878" s="51" t="s">
        <v>35</v>
      </c>
    </row>
    <row r="3879" spans="1:6">
      <c r="A3879" s="51" t="s">
        <v>8057</v>
      </c>
      <c r="B3879" s="51" t="s">
        <v>718</v>
      </c>
      <c r="C3879" s="52">
        <v>24561</v>
      </c>
      <c r="D3879" s="51" t="s">
        <v>8058</v>
      </c>
      <c r="E3879" s="51" t="s">
        <v>8057</v>
      </c>
      <c r="F3879" s="51" t="s">
        <v>29</v>
      </c>
    </row>
    <row r="3880" spans="1:6">
      <c r="A3880" s="51" t="s">
        <v>8059</v>
      </c>
      <c r="B3880" s="51" t="s">
        <v>256</v>
      </c>
      <c r="C3880" s="52">
        <v>27022</v>
      </c>
      <c r="D3880" s="51" t="s">
        <v>8060</v>
      </c>
      <c r="E3880" s="51" t="s">
        <v>8059</v>
      </c>
      <c r="F3880" s="51" t="s">
        <v>35</v>
      </c>
    </row>
    <row r="3881" spans="1:6">
      <c r="A3881" s="51" t="s">
        <v>8061</v>
      </c>
      <c r="B3881" s="51" t="s">
        <v>280</v>
      </c>
      <c r="C3881" s="52">
        <v>24499</v>
      </c>
      <c r="D3881" s="51" t="s">
        <v>8062</v>
      </c>
      <c r="E3881" s="51" t="s">
        <v>8061</v>
      </c>
      <c r="F3881" s="51" t="s">
        <v>29</v>
      </c>
    </row>
    <row r="3882" spans="1:6">
      <c r="A3882" s="51" t="s">
        <v>8063</v>
      </c>
      <c r="B3882" s="51" t="s">
        <v>256</v>
      </c>
      <c r="C3882" s="52">
        <v>35582</v>
      </c>
      <c r="D3882" s="51" t="s">
        <v>8064</v>
      </c>
      <c r="E3882" s="51" t="s">
        <v>8063</v>
      </c>
      <c r="F3882" s="51" t="s">
        <v>151</v>
      </c>
    </row>
    <row r="3883" spans="1:6">
      <c r="A3883" s="51" t="s">
        <v>8065</v>
      </c>
      <c r="B3883" s="51" t="s">
        <v>47</v>
      </c>
      <c r="C3883" s="52">
        <v>24488</v>
      </c>
      <c r="D3883" s="51" t="s">
        <v>8066</v>
      </c>
      <c r="E3883" s="51" t="s">
        <v>8065</v>
      </c>
      <c r="F3883" s="51" t="s">
        <v>29</v>
      </c>
    </row>
    <row r="3884" spans="1:6">
      <c r="A3884" s="51" t="s">
        <v>8067</v>
      </c>
      <c r="B3884" s="51" t="s">
        <v>990</v>
      </c>
      <c r="C3884" s="52">
        <v>35611</v>
      </c>
      <c r="D3884" s="51" t="s">
        <v>8068</v>
      </c>
      <c r="E3884" s="51" t="s">
        <v>8067</v>
      </c>
      <c r="F3884" s="51" t="s">
        <v>151</v>
      </c>
    </row>
    <row r="3885" spans="1:6">
      <c r="A3885" s="51" t="s">
        <v>8069</v>
      </c>
      <c r="B3885" s="51" t="s">
        <v>159</v>
      </c>
      <c r="C3885" s="52">
        <v>35157</v>
      </c>
      <c r="D3885" s="51" t="s">
        <v>8070</v>
      </c>
      <c r="E3885" s="51" t="s">
        <v>8069</v>
      </c>
      <c r="F3885" s="51" t="s">
        <v>151</v>
      </c>
    </row>
    <row r="3886" spans="1:6">
      <c r="A3886" s="51" t="s">
        <v>8071</v>
      </c>
      <c r="B3886" s="51" t="s">
        <v>82</v>
      </c>
      <c r="C3886" s="52">
        <v>31126</v>
      </c>
      <c r="D3886" s="51" t="s">
        <v>8072</v>
      </c>
      <c r="E3886" s="51" t="s">
        <v>8071</v>
      </c>
      <c r="F3886" s="51" t="s">
        <v>35</v>
      </c>
    </row>
    <row r="3887" spans="1:6">
      <c r="A3887" s="51" t="s">
        <v>8073</v>
      </c>
      <c r="B3887" s="51" t="s">
        <v>57</v>
      </c>
      <c r="C3887" s="52">
        <v>34162</v>
      </c>
      <c r="D3887" s="51" t="s">
        <v>5392</v>
      </c>
      <c r="E3887" s="51" t="s">
        <v>8073</v>
      </c>
      <c r="F3887" s="51" t="s">
        <v>35</v>
      </c>
    </row>
    <row r="3888" spans="1:6">
      <c r="A3888" s="51" t="s">
        <v>8074</v>
      </c>
      <c r="B3888" s="51" t="s">
        <v>3210</v>
      </c>
      <c r="C3888" s="52">
        <v>32797</v>
      </c>
      <c r="D3888" s="51" t="s">
        <v>8075</v>
      </c>
      <c r="E3888" s="51" t="s">
        <v>8074</v>
      </c>
      <c r="F3888" s="51" t="s">
        <v>35</v>
      </c>
    </row>
    <row r="3889" spans="1:6">
      <c r="A3889" s="51" t="s">
        <v>8076</v>
      </c>
      <c r="B3889" s="51" t="s">
        <v>123</v>
      </c>
      <c r="C3889" s="52">
        <v>34974</v>
      </c>
      <c r="D3889" s="51" t="s">
        <v>8077</v>
      </c>
      <c r="E3889" s="51" t="s">
        <v>8076</v>
      </c>
      <c r="F3889" s="51" t="s">
        <v>151</v>
      </c>
    </row>
    <row r="3890" spans="1:6">
      <c r="A3890" s="51" t="s">
        <v>8078</v>
      </c>
      <c r="B3890" s="51" t="s">
        <v>609</v>
      </c>
      <c r="C3890" s="52">
        <v>32027</v>
      </c>
      <c r="D3890" s="51" t="s">
        <v>8079</v>
      </c>
      <c r="E3890" s="51" t="s">
        <v>8078</v>
      </c>
      <c r="F3890" s="51" t="s">
        <v>35</v>
      </c>
    </row>
    <row r="3891" spans="1:6">
      <c r="A3891" s="51" t="s">
        <v>8080</v>
      </c>
      <c r="B3891" s="51" t="s">
        <v>508</v>
      </c>
      <c r="C3891" s="52">
        <v>21377</v>
      </c>
      <c r="D3891" s="51" t="s">
        <v>8081</v>
      </c>
      <c r="E3891" s="51" t="s">
        <v>8080</v>
      </c>
      <c r="F3891" s="51" t="s">
        <v>29</v>
      </c>
    </row>
    <row r="3892" spans="1:6">
      <c r="A3892" s="51" t="s">
        <v>8082</v>
      </c>
      <c r="B3892" s="51" t="s">
        <v>191</v>
      </c>
      <c r="C3892" s="52">
        <v>22601</v>
      </c>
      <c r="D3892" s="51" t="s">
        <v>8083</v>
      </c>
      <c r="E3892" s="51" t="s">
        <v>8082</v>
      </c>
      <c r="F3892" s="51" t="s">
        <v>29</v>
      </c>
    </row>
    <row r="3893" spans="1:6">
      <c r="A3893" s="51" t="s">
        <v>8084</v>
      </c>
      <c r="B3893" s="51" t="s">
        <v>2041</v>
      </c>
      <c r="C3893" s="52">
        <v>27105</v>
      </c>
      <c r="D3893" s="51" t="s">
        <v>8085</v>
      </c>
      <c r="E3893" s="51" t="s">
        <v>8084</v>
      </c>
      <c r="F3893" s="51" t="s">
        <v>35</v>
      </c>
    </row>
    <row r="3894" spans="1:6">
      <c r="A3894" s="51" t="s">
        <v>8086</v>
      </c>
      <c r="B3894" s="51" t="s">
        <v>191</v>
      </c>
      <c r="C3894" s="52">
        <v>29414</v>
      </c>
      <c r="D3894" s="51" t="s">
        <v>8087</v>
      </c>
      <c r="E3894" s="51" t="s">
        <v>8086</v>
      </c>
      <c r="F3894" s="51" t="s">
        <v>35</v>
      </c>
    </row>
    <row r="3895" spans="1:6">
      <c r="A3895" s="51" t="s">
        <v>8088</v>
      </c>
      <c r="B3895" s="51" t="s">
        <v>191</v>
      </c>
      <c r="C3895" s="52">
        <v>34578</v>
      </c>
      <c r="D3895" s="51" t="s">
        <v>8089</v>
      </c>
      <c r="E3895" s="51" t="s">
        <v>8088</v>
      </c>
      <c r="F3895" s="51" t="s">
        <v>130</v>
      </c>
    </row>
    <row r="3896" spans="1:6">
      <c r="A3896" s="51" t="s">
        <v>8090</v>
      </c>
      <c r="B3896" s="51" t="s">
        <v>2468</v>
      </c>
      <c r="C3896" s="52">
        <v>24155</v>
      </c>
      <c r="D3896" s="51" t="s">
        <v>8091</v>
      </c>
      <c r="E3896" s="51" t="s">
        <v>8090</v>
      </c>
      <c r="F3896" s="51" t="s">
        <v>29</v>
      </c>
    </row>
    <row r="3897" spans="1:6">
      <c r="A3897" s="51" t="s">
        <v>8092</v>
      </c>
      <c r="B3897" s="51" t="s">
        <v>2468</v>
      </c>
      <c r="C3897" s="52">
        <v>28139</v>
      </c>
      <c r="D3897" s="51" t="s">
        <v>8093</v>
      </c>
      <c r="E3897" s="51" t="s">
        <v>8092</v>
      </c>
      <c r="F3897" s="51" t="s">
        <v>35</v>
      </c>
    </row>
    <row r="3898" spans="1:6">
      <c r="A3898" s="51" t="s">
        <v>8094</v>
      </c>
      <c r="B3898" s="51" t="s">
        <v>82</v>
      </c>
      <c r="C3898" s="52">
        <v>29711</v>
      </c>
      <c r="D3898" s="51" t="s">
        <v>8095</v>
      </c>
      <c r="E3898" s="51" t="s">
        <v>8094</v>
      </c>
      <c r="F3898" s="51" t="s">
        <v>35</v>
      </c>
    </row>
    <row r="3899" spans="1:6">
      <c r="A3899" s="51" t="s">
        <v>8096</v>
      </c>
      <c r="B3899" s="51" t="s">
        <v>27</v>
      </c>
      <c r="C3899" s="52">
        <v>28503</v>
      </c>
      <c r="D3899" s="51" t="s">
        <v>8097</v>
      </c>
      <c r="E3899" s="51" t="s">
        <v>8096</v>
      </c>
      <c r="F3899" s="51" t="s">
        <v>35</v>
      </c>
    </row>
    <row r="3900" spans="1:6">
      <c r="A3900" s="51" t="s">
        <v>8098</v>
      </c>
      <c r="B3900" s="51" t="s">
        <v>718</v>
      </c>
      <c r="C3900" s="52">
        <v>35270</v>
      </c>
      <c r="D3900" s="51" t="s">
        <v>8099</v>
      </c>
      <c r="E3900" s="51" t="s">
        <v>8098</v>
      </c>
      <c r="F3900" s="51" t="s">
        <v>151</v>
      </c>
    </row>
    <row r="3901" spans="1:6">
      <c r="A3901" s="51" t="s">
        <v>8100</v>
      </c>
      <c r="B3901" s="51" t="s">
        <v>718</v>
      </c>
      <c r="C3901" s="52">
        <v>35197</v>
      </c>
      <c r="D3901" s="51" t="s">
        <v>8101</v>
      </c>
      <c r="E3901" s="51" t="s">
        <v>8100</v>
      </c>
      <c r="F3901" s="51" t="s">
        <v>151</v>
      </c>
    </row>
    <row r="3902" spans="1:6">
      <c r="A3902" s="51" t="s">
        <v>8102</v>
      </c>
      <c r="B3902" s="51" t="s">
        <v>718</v>
      </c>
      <c r="C3902" s="52">
        <v>35328</v>
      </c>
      <c r="D3902" s="51" t="s">
        <v>8103</v>
      </c>
      <c r="E3902" s="51" t="s">
        <v>8102</v>
      </c>
      <c r="F3902" s="51" t="s">
        <v>151</v>
      </c>
    </row>
    <row r="3903" spans="1:6">
      <c r="A3903" s="51" t="s">
        <v>8104</v>
      </c>
      <c r="B3903" s="51" t="s">
        <v>2221</v>
      </c>
      <c r="C3903" s="52">
        <v>21339</v>
      </c>
      <c r="D3903" s="51" t="s">
        <v>8105</v>
      </c>
      <c r="E3903" s="51" t="s">
        <v>8104</v>
      </c>
      <c r="F3903" s="51" t="s">
        <v>29</v>
      </c>
    </row>
    <row r="3904" spans="1:6">
      <c r="A3904" s="51" t="s">
        <v>8106</v>
      </c>
      <c r="B3904" s="51" t="s">
        <v>8107</v>
      </c>
      <c r="C3904" s="52">
        <v>22400</v>
      </c>
      <c r="D3904" s="51" t="s">
        <v>8108</v>
      </c>
      <c r="E3904" s="51" t="s">
        <v>8106</v>
      </c>
      <c r="F3904" s="51" t="s">
        <v>29</v>
      </c>
    </row>
    <row r="3905" spans="1:6">
      <c r="A3905" s="51" t="s">
        <v>8109</v>
      </c>
      <c r="B3905" s="51" t="s">
        <v>395</v>
      </c>
      <c r="C3905" s="52">
        <v>35156</v>
      </c>
      <c r="D3905" s="51" t="s">
        <v>1821</v>
      </c>
      <c r="E3905" s="51" t="s">
        <v>8109</v>
      </c>
      <c r="F3905" s="51" t="s">
        <v>151</v>
      </c>
    </row>
    <row r="3906" spans="1:6">
      <c r="A3906" s="51" t="s">
        <v>8110</v>
      </c>
      <c r="B3906" s="51" t="s">
        <v>515</v>
      </c>
      <c r="C3906" s="52">
        <v>23914</v>
      </c>
      <c r="D3906" s="51" t="s">
        <v>8111</v>
      </c>
      <c r="E3906" s="51" t="s">
        <v>8110</v>
      </c>
      <c r="F3906" s="51" t="s">
        <v>29</v>
      </c>
    </row>
    <row r="3907" spans="1:6">
      <c r="A3907" s="51" t="s">
        <v>8112</v>
      </c>
      <c r="B3907" s="51" t="s">
        <v>982</v>
      </c>
      <c r="C3907" s="52">
        <v>33729</v>
      </c>
      <c r="D3907" s="51" t="s">
        <v>8113</v>
      </c>
      <c r="E3907" s="51" t="s">
        <v>8112</v>
      </c>
      <c r="F3907" s="51" t="s">
        <v>35</v>
      </c>
    </row>
    <row r="3908" spans="1:6">
      <c r="A3908" s="51" t="s">
        <v>8114</v>
      </c>
      <c r="B3908" s="51" t="s">
        <v>2468</v>
      </c>
      <c r="C3908" s="52">
        <v>29578</v>
      </c>
      <c r="D3908" s="51" t="s">
        <v>8115</v>
      </c>
      <c r="E3908" s="51" t="s">
        <v>8114</v>
      </c>
      <c r="F3908" s="51" t="s">
        <v>35</v>
      </c>
    </row>
    <row r="3909" spans="1:6">
      <c r="A3909" s="51" t="s">
        <v>8116</v>
      </c>
      <c r="B3909" s="51" t="s">
        <v>2221</v>
      </c>
      <c r="C3909" s="52">
        <v>20864</v>
      </c>
      <c r="D3909" s="51" t="s">
        <v>8117</v>
      </c>
      <c r="E3909" s="51" t="s">
        <v>8116</v>
      </c>
      <c r="F3909" s="51" t="s">
        <v>29</v>
      </c>
    </row>
    <row r="3910" spans="1:6">
      <c r="A3910" s="51" t="s">
        <v>8118</v>
      </c>
      <c r="B3910" s="51" t="s">
        <v>861</v>
      </c>
      <c r="C3910" s="52">
        <v>34938</v>
      </c>
      <c r="D3910" s="51" t="s">
        <v>8119</v>
      </c>
      <c r="E3910" s="51" t="s">
        <v>8118</v>
      </c>
      <c r="F3910" s="51" t="s">
        <v>130</v>
      </c>
    </row>
    <row r="3911" spans="1:6">
      <c r="A3911" s="51" t="s">
        <v>8120</v>
      </c>
      <c r="B3911" s="51" t="s">
        <v>295</v>
      </c>
      <c r="C3911" s="52">
        <v>22421</v>
      </c>
      <c r="D3911" s="51" t="s">
        <v>8121</v>
      </c>
      <c r="E3911" s="51" t="s">
        <v>8120</v>
      </c>
      <c r="F3911" s="51" t="s">
        <v>29</v>
      </c>
    </row>
    <row r="3912" spans="1:6">
      <c r="A3912" s="51" t="s">
        <v>8122</v>
      </c>
      <c r="B3912" s="51" t="s">
        <v>291</v>
      </c>
      <c r="C3912" s="52">
        <v>20903</v>
      </c>
      <c r="D3912" s="51" t="s">
        <v>8123</v>
      </c>
      <c r="E3912" s="51" t="s">
        <v>8122</v>
      </c>
      <c r="F3912" s="51" t="s">
        <v>29</v>
      </c>
    </row>
    <row r="3913" spans="1:6">
      <c r="A3913" s="51" t="s">
        <v>8124</v>
      </c>
      <c r="B3913" s="51" t="s">
        <v>609</v>
      </c>
      <c r="C3913" s="52">
        <v>29131</v>
      </c>
      <c r="D3913" s="51" t="s">
        <v>8125</v>
      </c>
      <c r="E3913" s="51" t="s">
        <v>8124</v>
      </c>
      <c r="F3913" s="51" t="s">
        <v>35</v>
      </c>
    </row>
    <row r="3914" spans="1:6">
      <c r="A3914" s="51" t="s">
        <v>8126</v>
      </c>
      <c r="B3914" s="51" t="s">
        <v>576</v>
      </c>
      <c r="C3914" s="52">
        <v>35262</v>
      </c>
      <c r="D3914" s="51" t="s">
        <v>8127</v>
      </c>
      <c r="E3914" s="51" t="s">
        <v>8126</v>
      </c>
      <c r="F3914" s="51" t="s">
        <v>151</v>
      </c>
    </row>
    <row r="3915" spans="1:6">
      <c r="A3915" s="51" t="s">
        <v>8128</v>
      </c>
      <c r="B3915" s="51" t="s">
        <v>2970</v>
      </c>
      <c r="C3915" s="52">
        <v>36006</v>
      </c>
      <c r="D3915" s="51" t="s">
        <v>8129</v>
      </c>
      <c r="E3915" s="51" t="s">
        <v>8128</v>
      </c>
      <c r="F3915" s="51" t="s">
        <v>1418</v>
      </c>
    </row>
    <row r="3916" spans="1:6">
      <c r="A3916" s="51" t="s">
        <v>8130</v>
      </c>
      <c r="C3916" s="52">
        <v>24569</v>
      </c>
      <c r="D3916" s="51" t="s">
        <v>378</v>
      </c>
      <c r="E3916" s="51" t="s">
        <v>8130</v>
      </c>
      <c r="F3916" s="51" t="s">
        <v>29</v>
      </c>
    </row>
    <row r="3917" spans="1:6">
      <c r="A3917" s="51" t="s">
        <v>8131</v>
      </c>
      <c r="C3917" s="52">
        <v>19657</v>
      </c>
      <c r="D3917" s="51" t="s">
        <v>8132</v>
      </c>
      <c r="E3917" s="51" t="s">
        <v>8131</v>
      </c>
      <c r="F3917" s="51" t="s">
        <v>29</v>
      </c>
    </row>
    <row r="3918" spans="1:6">
      <c r="A3918" s="51" t="s">
        <v>8133</v>
      </c>
      <c r="B3918" s="51" t="s">
        <v>861</v>
      </c>
      <c r="C3918" s="52">
        <v>34914</v>
      </c>
      <c r="D3918" s="51" t="s">
        <v>8134</v>
      </c>
      <c r="E3918" s="51" t="s">
        <v>8133</v>
      </c>
      <c r="F3918" s="51" t="s">
        <v>130</v>
      </c>
    </row>
    <row r="3919" spans="1:6">
      <c r="A3919" s="51" t="s">
        <v>8135</v>
      </c>
      <c r="B3919" s="51" t="s">
        <v>280</v>
      </c>
      <c r="C3919" s="52">
        <v>36097</v>
      </c>
      <c r="D3919" s="51" t="s">
        <v>8136</v>
      </c>
      <c r="E3919" s="51" t="s">
        <v>8135</v>
      </c>
      <c r="F3919" s="51" t="s">
        <v>1418</v>
      </c>
    </row>
    <row r="3920" spans="1:6">
      <c r="A3920" s="51" t="s">
        <v>8137</v>
      </c>
      <c r="B3920" s="51" t="s">
        <v>2071</v>
      </c>
      <c r="C3920" s="52">
        <v>26742</v>
      </c>
      <c r="D3920" s="51" t="s">
        <v>8138</v>
      </c>
      <c r="E3920" s="51" t="s">
        <v>8137</v>
      </c>
      <c r="F3920" s="51" t="s">
        <v>35</v>
      </c>
    </row>
    <row r="3921" spans="1:6">
      <c r="A3921" s="51" t="s">
        <v>8139</v>
      </c>
      <c r="B3921" s="51" t="s">
        <v>123</v>
      </c>
      <c r="C3921" s="52">
        <v>34677</v>
      </c>
      <c r="D3921" s="51" t="s">
        <v>8140</v>
      </c>
      <c r="E3921" s="51" t="s">
        <v>8139</v>
      </c>
      <c r="F3921" s="51" t="s">
        <v>130</v>
      </c>
    </row>
    <row r="3922" spans="1:6">
      <c r="A3922" s="51" t="s">
        <v>8141</v>
      </c>
      <c r="B3922" s="51" t="s">
        <v>116</v>
      </c>
      <c r="C3922" s="52">
        <v>26348</v>
      </c>
      <c r="D3922" s="51" t="s">
        <v>397</v>
      </c>
      <c r="E3922" s="51" t="s">
        <v>8141</v>
      </c>
      <c r="F3922" s="51" t="s">
        <v>35</v>
      </c>
    </row>
    <row r="3923" spans="1:6">
      <c r="A3923" s="51" t="s">
        <v>8142</v>
      </c>
      <c r="B3923" s="51" t="s">
        <v>123</v>
      </c>
      <c r="C3923" s="52">
        <v>35703</v>
      </c>
      <c r="D3923" s="51" t="s">
        <v>8143</v>
      </c>
      <c r="E3923" s="51" t="s">
        <v>8142</v>
      </c>
      <c r="F3923" s="51" t="s">
        <v>1418</v>
      </c>
    </row>
    <row r="3924" spans="1:6">
      <c r="A3924" s="51" t="s">
        <v>8144</v>
      </c>
      <c r="B3924" s="51" t="s">
        <v>25</v>
      </c>
      <c r="C3924" s="52">
        <v>22099</v>
      </c>
      <c r="D3924" s="51" t="s">
        <v>8145</v>
      </c>
      <c r="E3924" s="51" t="s">
        <v>8144</v>
      </c>
      <c r="F3924" s="51" t="s">
        <v>29</v>
      </c>
    </row>
    <row r="3925" spans="1:6">
      <c r="A3925" s="51" t="s">
        <v>8146</v>
      </c>
      <c r="B3925" s="51" t="s">
        <v>508</v>
      </c>
      <c r="C3925" s="52">
        <v>24218</v>
      </c>
      <c r="D3925" s="51" t="s">
        <v>8147</v>
      </c>
      <c r="E3925" s="51" t="s">
        <v>8146</v>
      </c>
      <c r="F3925" s="51" t="s">
        <v>29</v>
      </c>
    </row>
    <row r="3926" spans="1:6">
      <c r="A3926" s="51" t="s">
        <v>8148</v>
      </c>
      <c r="B3926" s="51" t="s">
        <v>291</v>
      </c>
      <c r="C3926" s="52">
        <v>23763</v>
      </c>
      <c r="D3926" s="51" t="s">
        <v>2550</v>
      </c>
      <c r="E3926" s="51" t="s">
        <v>8148</v>
      </c>
      <c r="F3926" s="51" t="s">
        <v>29</v>
      </c>
    </row>
    <row r="3927" spans="1:6">
      <c r="A3927" s="51" t="s">
        <v>8149</v>
      </c>
      <c r="B3927" s="51" t="s">
        <v>982</v>
      </c>
      <c r="C3927" s="52">
        <v>24995</v>
      </c>
      <c r="D3927" s="51" t="s">
        <v>8150</v>
      </c>
      <c r="E3927" s="51" t="s">
        <v>8149</v>
      </c>
      <c r="F3927" s="51" t="s">
        <v>29</v>
      </c>
    </row>
    <row r="3928" spans="1:6">
      <c r="A3928" s="51" t="s">
        <v>8151</v>
      </c>
      <c r="B3928" s="51" t="s">
        <v>368</v>
      </c>
      <c r="C3928" s="52">
        <v>23576</v>
      </c>
      <c r="D3928" s="51" t="s">
        <v>8152</v>
      </c>
      <c r="E3928" s="51" t="s">
        <v>8151</v>
      </c>
      <c r="F3928" s="51" t="s">
        <v>29</v>
      </c>
    </row>
    <row r="3929" spans="1:6">
      <c r="A3929" s="51" t="s">
        <v>8153</v>
      </c>
      <c r="B3929" s="51" t="s">
        <v>576</v>
      </c>
      <c r="C3929" s="52">
        <v>26160</v>
      </c>
      <c r="D3929" s="51" t="s">
        <v>8154</v>
      </c>
      <c r="E3929" s="51" t="s">
        <v>8153</v>
      </c>
      <c r="F3929" s="51" t="s">
        <v>35</v>
      </c>
    </row>
    <row r="3930" spans="1:6">
      <c r="A3930" s="51" t="s">
        <v>8155</v>
      </c>
      <c r="B3930" s="51" t="s">
        <v>123</v>
      </c>
      <c r="C3930" s="52">
        <v>35199</v>
      </c>
      <c r="D3930" s="51" t="s">
        <v>8156</v>
      </c>
      <c r="E3930" s="51" t="s">
        <v>8155</v>
      </c>
      <c r="F3930" s="51" t="s">
        <v>151</v>
      </c>
    </row>
    <row r="3931" spans="1:6">
      <c r="A3931" s="51" t="s">
        <v>8157</v>
      </c>
      <c r="B3931" s="51" t="s">
        <v>576</v>
      </c>
      <c r="C3931" s="52">
        <v>34212</v>
      </c>
      <c r="D3931" s="51" t="s">
        <v>8158</v>
      </c>
      <c r="E3931" s="51" t="s">
        <v>8157</v>
      </c>
      <c r="F3931" s="51" t="s">
        <v>35</v>
      </c>
    </row>
    <row r="3932" spans="1:6">
      <c r="A3932" s="51" t="s">
        <v>8159</v>
      </c>
      <c r="B3932" s="51" t="s">
        <v>576</v>
      </c>
      <c r="C3932" s="52">
        <v>34795</v>
      </c>
      <c r="D3932" s="51" t="s">
        <v>8160</v>
      </c>
      <c r="E3932" s="51" t="s">
        <v>8159</v>
      </c>
      <c r="F3932" s="51" t="s">
        <v>130</v>
      </c>
    </row>
    <row r="3933" spans="1:6">
      <c r="A3933" s="51" t="s">
        <v>8161</v>
      </c>
      <c r="B3933" s="51" t="s">
        <v>191</v>
      </c>
      <c r="C3933" s="52">
        <v>34683</v>
      </c>
      <c r="D3933" s="51" t="s">
        <v>8162</v>
      </c>
      <c r="E3933" s="51" t="s">
        <v>8161</v>
      </c>
      <c r="F3933" s="51" t="s">
        <v>130</v>
      </c>
    </row>
    <row r="3934" spans="1:6">
      <c r="A3934" s="51" t="s">
        <v>8163</v>
      </c>
      <c r="B3934" s="51" t="s">
        <v>191</v>
      </c>
      <c r="C3934" s="52">
        <v>34394</v>
      </c>
      <c r="D3934" s="51" t="s">
        <v>8164</v>
      </c>
      <c r="E3934" s="51" t="s">
        <v>8163</v>
      </c>
      <c r="F3934" s="51" t="s">
        <v>130</v>
      </c>
    </row>
    <row r="3935" spans="1:6">
      <c r="A3935" s="51" t="s">
        <v>8165</v>
      </c>
      <c r="B3935" s="51" t="s">
        <v>395</v>
      </c>
      <c r="C3935" s="52">
        <v>35475</v>
      </c>
      <c r="D3935" s="51" t="s">
        <v>8166</v>
      </c>
      <c r="E3935" s="51" t="s">
        <v>8165</v>
      </c>
      <c r="F3935" s="51" t="s">
        <v>151</v>
      </c>
    </row>
    <row r="3936" spans="1:6">
      <c r="A3936" s="51" t="s">
        <v>8167</v>
      </c>
      <c r="B3936" s="51" t="s">
        <v>439</v>
      </c>
      <c r="C3936" s="52">
        <v>35137</v>
      </c>
      <c r="D3936" s="51" t="s">
        <v>8168</v>
      </c>
      <c r="E3936" s="51" t="s">
        <v>8167</v>
      </c>
      <c r="F3936" s="51" t="s">
        <v>151</v>
      </c>
    </row>
    <row r="3937" spans="1:6">
      <c r="A3937" s="51" t="s">
        <v>8169</v>
      </c>
      <c r="B3937" s="51" t="s">
        <v>861</v>
      </c>
      <c r="C3937" s="52">
        <v>34170</v>
      </c>
      <c r="D3937" s="51" t="s">
        <v>1508</v>
      </c>
      <c r="E3937" s="51" t="s">
        <v>8169</v>
      </c>
      <c r="F3937" s="51" t="s">
        <v>35</v>
      </c>
    </row>
    <row r="3938" spans="1:6">
      <c r="A3938" s="51" t="s">
        <v>8170</v>
      </c>
      <c r="B3938" s="51" t="s">
        <v>419</v>
      </c>
      <c r="C3938" s="52">
        <v>31059</v>
      </c>
      <c r="D3938" s="51" t="s">
        <v>8171</v>
      </c>
      <c r="E3938" s="51" t="s">
        <v>8170</v>
      </c>
      <c r="F3938" s="51" t="s">
        <v>35</v>
      </c>
    </row>
    <row r="3939" spans="1:6">
      <c r="A3939" s="51" t="s">
        <v>8172</v>
      </c>
      <c r="B3939" s="51" t="s">
        <v>116</v>
      </c>
      <c r="C3939" s="52">
        <v>20046</v>
      </c>
      <c r="D3939" s="51" t="s">
        <v>8173</v>
      </c>
      <c r="E3939" s="51" t="s">
        <v>8172</v>
      </c>
      <c r="F3939" s="51" t="s">
        <v>29</v>
      </c>
    </row>
    <row r="3940" spans="1:6">
      <c r="A3940" s="51" t="s">
        <v>8174</v>
      </c>
      <c r="B3940" s="51" t="s">
        <v>718</v>
      </c>
      <c r="C3940" s="52">
        <v>24975</v>
      </c>
      <c r="D3940" s="51" t="s">
        <v>8175</v>
      </c>
      <c r="E3940" s="51" t="s">
        <v>8174</v>
      </c>
      <c r="F3940" s="51" t="s">
        <v>29</v>
      </c>
    </row>
    <row r="3941" spans="1:6">
      <c r="A3941" s="51" t="s">
        <v>8176</v>
      </c>
      <c r="B3941" s="51" t="s">
        <v>2112</v>
      </c>
      <c r="C3941" s="52">
        <v>23179</v>
      </c>
      <c r="D3941" s="51" t="s">
        <v>8177</v>
      </c>
      <c r="E3941" s="51" t="s">
        <v>8176</v>
      </c>
      <c r="F3941" s="51" t="s">
        <v>29</v>
      </c>
    </row>
    <row r="3942" spans="1:6">
      <c r="A3942" s="51" t="s">
        <v>8178</v>
      </c>
      <c r="B3942" s="51" t="s">
        <v>2329</v>
      </c>
      <c r="C3942" s="52">
        <v>25307</v>
      </c>
      <c r="D3942" s="51" t="s">
        <v>8179</v>
      </c>
      <c r="E3942" s="51" t="s">
        <v>8178</v>
      </c>
      <c r="F3942" s="51" t="s">
        <v>29</v>
      </c>
    </row>
    <row r="3943" spans="1:6">
      <c r="A3943" s="51" t="s">
        <v>8180</v>
      </c>
      <c r="B3943" s="51" t="s">
        <v>169</v>
      </c>
      <c r="C3943" s="52">
        <v>35577</v>
      </c>
      <c r="D3943" s="51" t="s">
        <v>8181</v>
      </c>
      <c r="E3943" s="51" t="s">
        <v>8180</v>
      </c>
      <c r="F3943" s="51" t="s">
        <v>151</v>
      </c>
    </row>
    <row r="3944" spans="1:6">
      <c r="A3944" s="51" t="s">
        <v>8182</v>
      </c>
      <c r="B3944" s="51" t="s">
        <v>169</v>
      </c>
      <c r="C3944" s="52">
        <v>35850</v>
      </c>
      <c r="D3944" s="51" t="s">
        <v>6301</v>
      </c>
      <c r="E3944" s="51" t="s">
        <v>8182</v>
      </c>
      <c r="F3944" s="51" t="s">
        <v>1418</v>
      </c>
    </row>
    <row r="3945" spans="1:6">
      <c r="A3945" s="51" t="s">
        <v>8183</v>
      </c>
      <c r="B3945" s="51" t="s">
        <v>169</v>
      </c>
      <c r="C3945" s="52">
        <v>35768</v>
      </c>
      <c r="D3945" s="51" t="s">
        <v>8184</v>
      </c>
      <c r="E3945" s="51" t="s">
        <v>8183</v>
      </c>
      <c r="F3945" s="51" t="s">
        <v>1418</v>
      </c>
    </row>
    <row r="3946" spans="1:6">
      <c r="A3946" s="51" t="s">
        <v>8185</v>
      </c>
      <c r="B3946" s="51" t="s">
        <v>169</v>
      </c>
      <c r="C3946" s="52">
        <v>35749</v>
      </c>
      <c r="D3946" s="51" t="s">
        <v>8186</v>
      </c>
      <c r="E3946" s="51" t="s">
        <v>8185</v>
      </c>
      <c r="F3946" s="51" t="s">
        <v>1418</v>
      </c>
    </row>
    <row r="3947" spans="1:6">
      <c r="A3947" s="51" t="s">
        <v>8187</v>
      </c>
      <c r="B3947" s="51" t="s">
        <v>116</v>
      </c>
      <c r="C3947" s="52">
        <v>1</v>
      </c>
      <c r="D3947" s="51" t="s">
        <v>8188</v>
      </c>
      <c r="E3947" s="51" t="s">
        <v>8187</v>
      </c>
      <c r="F3947" s="51" t="s">
        <v>29</v>
      </c>
    </row>
    <row r="3948" spans="1:6">
      <c r="A3948" s="51" t="s">
        <v>8189</v>
      </c>
      <c r="B3948" s="51" t="s">
        <v>91</v>
      </c>
      <c r="C3948" s="52">
        <v>26017</v>
      </c>
      <c r="D3948" s="51" t="s">
        <v>8190</v>
      </c>
      <c r="E3948" s="51" t="s">
        <v>8189</v>
      </c>
      <c r="F3948" s="51" t="s">
        <v>35</v>
      </c>
    </row>
    <row r="3949" spans="1:6">
      <c r="A3949" s="51" t="s">
        <v>8191</v>
      </c>
      <c r="B3949" s="51" t="s">
        <v>91</v>
      </c>
      <c r="C3949" s="52">
        <v>34540</v>
      </c>
      <c r="D3949" s="51" t="s">
        <v>8192</v>
      </c>
      <c r="E3949" s="51" t="s">
        <v>8191</v>
      </c>
      <c r="F3949" s="51" t="s">
        <v>130</v>
      </c>
    </row>
    <row r="3950" spans="1:6">
      <c r="A3950" s="51" t="s">
        <v>8193</v>
      </c>
      <c r="B3950" s="51" t="s">
        <v>87</v>
      </c>
      <c r="C3950" s="52">
        <v>34625</v>
      </c>
      <c r="D3950" s="51" t="s">
        <v>8194</v>
      </c>
      <c r="E3950" s="51" t="s">
        <v>8193</v>
      </c>
      <c r="F3950" s="51" t="s">
        <v>130</v>
      </c>
    </row>
    <row r="3951" spans="1:6">
      <c r="A3951" s="51" t="s">
        <v>8195</v>
      </c>
      <c r="B3951" s="51" t="s">
        <v>87</v>
      </c>
      <c r="C3951" s="52">
        <v>34625</v>
      </c>
      <c r="D3951" s="51" t="s">
        <v>8196</v>
      </c>
      <c r="E3951" s="51" t="s">
        <v>8195</v>
      </c>
      <c r="F3951" s="51" t="s">
        <v>130</v>
      </c>
    </row>
    <row r="3952" spans="1:6">
      <c r="A3952" s="51" t="s">
        <v>8197</v>
      </c>
      <c r="B3952" s="51" t="s">
        <v>890</v>
      </c>
      <c r="C3952" s="52">
        <v>22318</v>
      </c>
      <c r="D3952" s="51" t="s">
        <v>8198</v>
      </c>
      <c r="E3952" s="51" t="s">
        <v>8197</v>
      </c>
      <c r="F3952" s="51" t="s">
        <v>29</v>
      </c>
    </row>
    <row r="3953" spans="1:6">
      <c r="A3953" s="51" t="s">
        <v>8199</v>
      </c>
      <c r="B3953" s="51" t="s">
        <v>652</v>
      </c>
      <c r="C3953" s="52">
        <v>22131</v>
      </c>
      <c r="D3953" s="51" t="s">
        <v>8200</v>
      </c>
      <c r="E3953" s="51" t="s">
        <v>8199</v>
      </c>
      <c r="F3953" s="51" t="s">
        <v>29</v>
      </c>
    </row>
    <row r="3954" spans="1:6">
      <c r="A3954" s="51" t="s">
        <v>8201</v>
      </c>
      <c r="B3954" s="51" t="s">
        <v>576</v>
      </c>
      <c r="C3954" s="52">
        <v>22116</v>
      </c>
      <c r="D3954" s="51" t="s">
        <v>8202</v>
      </c>
      <c r="E3954" s="51" t="s">
        <v>8201</v>
      </c>
      <c r="F3954" s="51" t="s">
        <v>29</v>
      </c>
    </row>
    <row r="3955" spans="1:6">
      <c r="A3955" s="51" t="s">
        <v>8203</v>
      </c>
      <c r="B3955" s="51" t="s">
        <v>82</v>
      </c>
      <c r="C3955" s="52">
        <v>35796</v>
      </c>
      <c r="D3955" s="51" t="s">
        <v>8204</v>
      </c>
      <c r="E3955" s="51" t="s">
        <v>8203</v>
      </c>
      <c r="F3955" s="51" t="s">
        <v>1418</v>
      </c>
    </row>
    <row r="3956" spans="1:6">
      <c r="A3956" s="51" t="s">
        <v>8205</v>
      </c>
      <c r="B3956" s="51" t="s">
        <v>2221</v>
      </c>
      <c r="C3956" s="52">
        <v>22535</v>
      </c>
      <c r="D3956" s="51" t="s">
        <v>8206</v>
      </c>
      <c r="E3956" s="51" t="s">
        <v>8205</v>
      </c>
      <c r="F3956" s="51" t="s">
        <v>29</v>
      </c>
    </row>
    <row r="3957" spans="1:6">
      <c r="A3957" s="51" t="s">
        <v>8207</v>
      </c>
      <c r="B3957" s="51" t="s">
        <v>471</v>
      </c>
      <c r="C3957" s="52">
        <v>35700</v>
      </c>
      <c r="D3957" s="51" t="s">
        <v>8208</v>
      </c>
      <c r="E3957" s="51" t="s">
        <v>8207</v>
      </c>
      <c r="F3957" s="51" t="s">
        <v>1418</v>
      </c>
    </row>
    <row r="3958" spans="1:6">
      <c r="A3958" s="51" t="s">
        <v>8209</v>
      </c>
      <c r="B3958" s="51" t="s">
        <v>45</v>
      </c>
      <c r="C3958" s="52">
        <v>34757</v>
      </c>
      <c r="D3958" s="51" t="s">
        <v>8210</v>
      </c>
      <c r="E3958" s="51" t="s">
        <v>8209</v>
      </c>
      <c r="F3958" s="51" t="s">
        <v>130</v>
      </c>
    </row>
    <row r="3959" spans="1:6">
      <c r="A3959" s="51" t="s">
        <v>8211</v>
      </c>
      <c r="B3959" s="51" t="s">
        <v>439</v>
      </c>
      <c r="C3959" s="52">
        <v>35046</v>
      </c>
      <c r="D3959" s="51" t="s">
        <v>8212</v>
      </c>
      <c r="E3959" s="51" t="s">
        <v>8211</v>
      </c>
      <c r="F3959" s="51" t="s">
        <v>151</v>
      </c>
    </row>
    <row r="3960" spans="1:6">
      <c r="A3960" s="51" t="s">
        <v>8213</v>
      </c>
      <c r="B3960" s="51" t="s">
        <v>439</v>
      </c>
      <c r="C3960" s="52">
        <v>34743</v>
      </c>
      <c r="D3960" s="51" t="s">
        <v>8214</v>
      </c>
      <c r="E3960" s="51" t="s">
        <v>8213</v>
      </c>
      <c r="F3960" s="51" t="s">
        <v>130</v>
      </c>
    </row>
    <row r="3961" spans="1:6">
      <c r="A3961" s="51" t="s">
        <v>8215</v>
      </c>
      <c r="B3961" s="51" t="s">
        <v>249</v>
      </c>
      <c r="C3961" s="52">
        <v>36090</v>
      </c>
      <c r="D3961" s="51" t="s">
        <v>5708</v>
      </c>
      <c r="E3961" s="51" t="s">
        <v>8215</v>
      </c>
      <c r="F3961" s="51" t="s">
        <v>1418</v>
      </c>
    </row>
    <row r="3962" spans="1:6">
      <c r="A3962" s="51" t="s">
        <v>8216</v>
      </c>
      <c r="B3962" s="51" t="s">
        <v>47</v>
      </c>
      <c r="C3962" s="52">
        <v>24833</v>
      </c>
      <c r="D3962" s="51" t="s">
        <v>8217</v>
      </c>
      <c r="E3962" s="51" t="s">
        <v>8216</v>
      </c>
      <c r="F3962" s="51" t="s">
        <v>29</v>
      </c>
    </row>
    <row r="3963" spans="1:6">
      <c r="A3963" s="51" t="s">
        <v>8218</v>
      </c>
      <c r="B3963" s="51" t="s">
        <v>2189</v>
      </c>
      <c r="C3963" s="52">
        <v>22443</v>
      </c>
      <c r="D3963" s="51" t="s">
        <v>8219</v>
      </c>
      <c r="E3963" s="51" t="s">
        <v>8218</v>
      </c>
      <c r="F3963" s="51" t="s">
        <v>29</v>
      </c>
    </row>
    <row r="3964" spans="1:6">
      <c r="A3964" s="51" t="s">
        <v>8220</v>
      </c>
      <c r="B3964" s="51" t="s">
        <v>2221</v>
      </c>
      <c r="C3964" s="52">
        <v>25083</v>
      </c>
      <c r="D3964" s="51" t="s">
        <v>8221</v>
      </c>
      <c r="E3964" s="51" t="s">
        <v>8220</v>
      </c>
      <c r="F3964" s="51" t="s">
        <v>29</v>
      </c>
    </row>
    <row r="3965" spans="1:6">
      <c r="A3965" s="51" t="s">
        <v>8222</v>
      </c>
      <c r="B3965" s="51" t="s">
        <v>291</v>
      </c>
      <c r="C3965" s="52">
        <v>35711</v>
      </c>
      <c r="D3965" s="51" t="s">
        <v>8223</v>
      </c>
      <c r="E3965" s="51" t="s">
        <v>8222</v>
      </c>
      <c r="F3965" s="51" t="s">
        <v>1418</v>
      </c>
    </row>
    <row r="3966" spans="1:6">
      <c r="A3966" s="51" t="s">
        <v>8224</v>
      </c>
      <c r="B3966" s="51" t="s">
        <v>149</v>
      </c>
      <c r="C3966" s="52">
        <v>15499</v>
      </c>
      <c r="D3966" s="51" t="s">
        <v>8225</v>
      </c>
      <c r="E3966" s="51" t="s">
        <v>8224</v>
      </c>
      <c r="F3966" s="51" t="s">
        <v>29</v>
      </c>
    </row>
    <row r="3967" spans="1:6">
      <c r="A3967" s="51" t="s">
        <v>8226</v>
      </c>
      <c r="B3967" s="51" t="s">
        <v>149</v>
      </c>
      <c r="C3967" s="52">
        <v>33943</v>
      </c>
      <c r="D3967" s="51" t="s">
        <v>8227</v>
      </c>
      <c r="E3967" s="51" t="s">
        <v>8226</v>
      </c>
      <c r="F3967" s="51" t="s">
        <v>35</v>
      </c>
    </row>
    <row r="3968" spans="1:6">
      <c r="A3968" s="51" t="s">
        <v>8228</v>
      </c>
      <c r="B3968" s="51" t="s">
        <v>224</v>
      </c>
      <c r="C3968" s="52">
        <v>35479</v>
      </c>
      <c r="D3968" s="51" t="s">
        <v>8229</v>
      </c>
      <c r="E3968" s="51" t="s">
        <v>8228</v>
      </c>
      <c r="F3968" s="51" t="s">
        <v>151</v>
      </c>
    </row>
    <row r="3969" spans="1:6">
      <c r="A3969" s="51" t="s">
        <v>8230</v>
      </c>
      <c r="B3969" s="51" t="s">
        <v>7233</v>
      </c>
      <c r="C3969" s="52">
        <v>33268</v>
      </c>
      <c r="D3969" s="51" t="s">
        <v>8231</v>
      </c>
      <c r="E3969" s="51" t="s">
        <v>8230</v>
      </c>
      <c r="F3969" s="51" t="s">
        <v>35</v>
      </c>
    </row>
    <row r="3970" spans="1:6">
      <c r="A3970" s="51" t="s">
        <v>8232</v>
      </c>
      <c r="B3970" s="51" t="s">
        <v>2301</v>
      </c>
      <c r="C3970" s="52">
        <v>19878</v>
      </c>
      <c r="D3970" s="51" t="s">
        <v>8233</v>
      </c>
      <c r="E3970" s="51" t="s">
        <v>8232</v>
      </c>
      <c r="F3970" s="51" t="s">
        <v>29</v>
      </c>
    </row>
    <row r="3971" spans="1:6">
      <c r="A3971" s="51" t="s">
        <v>8234</v>
      </c>
      <c r="B3971" s="51" t="s">
        <v>982</v>
      </c>
      <c r="C3971" s="52">
        <v>22235</v>
      </c>
      <c r="D3971" s="51" t="s">
        <v>8235</v>
      </c>
      <c r="E3971" s="51" t="s">
        <v>8234</v>
      </c>
      <c r="F3971" s="51" t="s">
        <v>29</v>
      </c>
    </row>
    <row r="3972" spans="1:6">
      <c r="A3972" s="51" t="s">
        <v>8236</v>
      </c>
      <c r="B3972" s="51" t="s">
        <v>155</v>
      </c>
      <c r="C3972" s="52">
        <v>27967</v>
      </c>
      <c r="D3972" s="51" t="s">
        <v>8237</v>
      </c>
      <c r="E3972" s="51" t="s">
        <v>8236</v>
      </c>
      <c r="F3972" s="51" t="s">
        <v>35</v>
      </c>
    </row>
    <row r="3973" spans="1:6">
      <c r="A3973" s="51" t="s">
        <v>8238</v>
      </c>
      <c r="B3973" s="51" t="s">
        <v>329</v>
      </c>
      <c r="C3973" s="52">
        <v>34409</v>
      </c>
      <c r="D3973" s="51" t="s">
        <v>8239</v>
      </c>
      <c r="E3973" s="51" t="s">
        <v>8238</v>
      </c>
      <c r="F3973" s="51" t="s">
        <v>130</v>
      </c>
    </row>
    <row r="3974" spans="1:6">
      <c r="A3974" s="51" t="s">
        <v>8240</v>
      </c>
      <c r="B3974" s="51" t="s">
        <v>2329</v>
      </c>
      <c r="C3974" s="52">
        <v>27395</v>
      </c>
      <c r="D3974" s="51" t="s">
        <v>8241</v>
      </c>
      <c r="E3974" s="51" t="s">
        <v>8240</v>
      </c>
      <c r="F3974" s="51" t="s">
        <v>35</v>
      </c>
    </row>
    <row r="3975" spans="1:6">
      <c r="A3975" s="51" t="s">
        <v>8242</v>
      </c>
      <c r="B3975" s="51" t="s">
        <v>187</v>
      </c>
      <c r="C3975" s="52">
        <v>35684</v>
      </c>
      <c r="D3975" s="51" t="s">
        <v>8243</v>
      </c>
      <c r="E3975" s="51" t="s">
        <v>8242</v>
      </c>
      <c r="F3975" s="51" t="s">
        <v>1418</v>
      </c>
    </row>
    <row r="3976" spans="1:6">
      <c r="A3976" s="51" t="s">
        <v>8244</v>
      </c>
      <c r="B3976" s="51" t="s">
        <v>2329</v>
      </c>
      <c r="C3976" s="52">
        <v>24227</v>
      </c>
      <c r="D3976" s="51" t="s">
        <v>8245</v>
      </c>
      <c r="E3976" s="51" t="s">
        <v>8244</v>
      </c>
      <c r="F3976" s="51" t="s">
        <v>29</v>
      </c>
    </row>
    <row r="3977" spans="1:6">
      <c r="A3977" s="51" t="s">
        <v>8246</v>
      </c>
      <c r="B3977" s="51" t="s">
        <v>2206</v>
      </c>
      <c r="C3977" s="52">
        <v>31226</v>
      </c>
      <c r="D3977" s="51" t="s">
        <v>8247</v>
      </c>
      <c r="E3977" s="51" t="s">
        <v>8246</v>
      </c>
      <c r="F3977" s="51" t="s">
        <v>35</v>
      </c>
    </row>
    <row r="3978" spans="1:6">
      <c r="A3978" s="51" t="s">
        <v>8248</v>
      </c>
      <c r="B3978" s="51" t="s">
        <v>2221</v>
      </c>
      <c r="C3978" s="52">
        <v>25372</v>
      </c>
      <c r="D3978" s="51" t="s">
        <v>8249</v>
      </c>
      <c r="E3978" s="51" t="s">
        <v>8248</v>
      </c>
      <c r="F3978" s="51" t="s">
        <v>29</v>
      </c>
    </row>
    <row r="3979" spans="1:6">
      <c r="A3979" s="51" t="s">
        <v>8250</v>
      </c>
      <c r="B3979" s="51" t="s">
        <v>395</v>
      </c>
      <c r="C3979" s="52">
        <v>35183</v>
      </c>
      <c r="D3979" s="51" t="s">
        <v>8251</v>
      </c>
      <c r="E3979" s="51" t="s">
        <v>8250</v>
      </c>
      <c r="F3979" s="51" t="s">
        <v>151</v>
      </c>
    </row>
    <row r="3980" spans="1:6">
      <c r="A3980" s="51" t="s">
        <v>8252</v>
      </c>
      <c r="B3980" s="51" t="s">
        <v>3911</v>
      </c>
      <c r="C3980" s="52">
        <v>29260</v>
      </c>
      <c r="D3980" s="51" t="s">
        <v>8253</v>
      </c>
      <c r="E3980" s="51" t="s">
        <v>8252</v>
      </c>
      <c r="F3980" s="51" t="s">
        <v>35</v>
      </c>
    </row>
    <row r="3981" spans="1:6">
      <c r="A3981" s="51" t="s">
        <v>8254</v>
      </c>
      <c r="B3981" s="51" t="s">
        <v>508</v>
      </c>
      <c r="C3981" s="52">
        <v>35763</v>
      </c>
      <c r="D3981" s="51" t="s">
        <v>5392</v>
      </c>
      <c r="E3981" s="51" t="s">
        <v>8254</v>
      </c>
      <c r="F3981" s="51" t="s">
        <v>1418</v>
      </c>
    </row>
    <row r="3982" spans="1:6">
      <c r="A3982" s="51" t="s">
        <v>8255</v>
      </c>
      <c r="B3982" s="51" t="s">
        <v>329</v>
      </c>
      <c r="C3982" s="52">
        <v>35927</v>
      </c>
      <c r="D3982" s="51" t="s">
        <v>8256</v>
      </c>
      <c r="E3982" s="51" t="s">
        <v>8255</v>
      </c>
      <c r="F3982" s="51" t="s">
        <v>1418</v>
      </c>
    </row>
    <row r="3983" spans="1:6">
      <c r="A3983" s="51" t="s">
        <v>8257</v>
      </c>
      <c r="B3983" s="51" t="s">
        <v>280</v>
      </c>
      <c r="C3983" s="52">
        <v>20730</v>
      </c>
      <c r="D3983" s="51" t="s">
        <v>8258</v>
      </c>
      <c r="E3983" s="51" t="s">
        <v>8257</v>
      </c>
      <c r="F3983" s="51" t="s">
        <v>29</v>
      </c>
    </row>
    <row r="3984" spans="1:6">
      <c r="A3984" s="51" t="s">
        <v>8259</v>
      </c>
      <c r="B3984" s="51" t="s">
        <v>91</v>
      </c>
      <c r="C3984" s="52">
        <v>35611</v>
      </c>
      <c r="D3984" s="51" t="s">
        <v>8260</v>
      </c>
      <c r="E3984" s="51" t="s">
        <v>8259</v>
      </c>
      <c r="F3984" s="51" t="s">
        <v>151</v>
      </c>
    </row>
    <row r="3985" spans="1:6">
      <c r="A3985" s="51" t="s">
        <v>8261</v>
      </c>
      <c r="B3985" s="51" t="s">
        <v>91</v>
      </c>
      <c r="C3985" s="52">
        <v>35388</v>
      </c>
      <c r="D3985" s="51" t="s">
        <v>8262</v>
      </c>
      <c r="E3985" s="51" t="s">
        <v>8261</v>
      </c>
      <c r="F3985" s="51" t="s">
        <v>151</v>
      </c>
    </row>
    <row r="3986" spans="1:6">
      <c r="A3986" s="51" t="s">
        <v>8263</v>
      </c>
      <c r="B3986" s="51" t="s">
        <v>91</v>
      </c>
      <c r="C3986" s="52">
        <v>35549</v>
      </c>
      <c r="D3986" s="51" t="s">
        <v>8264</v>
      </c>
      <c r="E3986" s="51" t="s">
        <v>8263</v>
      </c>
      <c r="F3986" s="51" t="s">
        <v>151</v>
      </c>
    </row>
    <row r="3987" spans="1:6">
      <c r="A3987" s="51" t="s">
        <v>8265</v>
      </c>
      <c r="B3987" s="51" t="s">
        <v>395</v>
      </c>
      <c r="C3987" s="52">
        <v>34452</v>
      </c>
      <c r="D3987" s="51" t="s">
        <v>8266</v>
      </c>
      <c r="E3987" s="51" t="s">
        <v>8265</v>
      </c>
      <c r="F3987" s="51" t="s">
        <v>130</v>
      </c>
    </row>
    <row r="3988" spans="1:6">
      <c r="A3988" s="51" t="s">
        <v>8267</v>
      </c>
      <c r="B3988" s="51" t="s">
        <v>27</v>
      </c>
      <c r="C3988" s="52">
        <v>33322</v>
      </c>
      <c r="D3988" s="51" t="s">
        <v>8268</v>
      </c>
      <c r="E3988" s="51" t="s">
        <v>8267</v>
      </c>
      <c r="F3988" s="51" t="s">
        <v>35</v>
      </c>
    </row>
    <row r="3989" spans="1:6">
      <c r="A3989" s="51" t="s">
        <v>8269</v>
      </c>
      <c r="B3989" s="51" t="s">
        <v>890</v>
      </c>
      <c r="C3989" s="52">
        <v>34109</v>
      </c>
      <c r="D3989" s="51" t="s">
        <v>8270</v>
      </c>
      <c r="E3989" s="51" t="s">
        <v>8269</v>
      </c>
      <c r="F3989" s="51" t="s">
        <v>35</v>
      </c>
    </row>
    <row r="3990" spans="1:6">
      <c r="A3990" s="51" t="s">
        <v>8271</v>
      </c>
      <c r="B3990" s="51" t="s">
        <v>890</v>
      </c>
      <c r="C3990" s="52">
        <v>36034</v>
      </c>
      <c r="D3990" s="51" t="s">
        <v>8272</v>
      </c>
      <c r="E3990" s="51" t="s">
        <v>8271</v>
      </c>
      <c r="F3990" s="51" t="s">
        <v>1418</v>
      </c>
    </row>
    <row r="3991" spans="1:6">
      <c r="A3991" s="51" t="s">
        <v>8273</v>
      </c>
      <c r="B3991" s="51" t="s">
        <v>890</v>
      </c>
      <c r="C3991" s="52">
        <v>23322</v>
      </c>
      <c r="D3991" s="51" t="s">
        <v>8274</v>
      </c>
      <c r="E3991" s="51" t="s">
        <v>8273</v>
      </c>
      <c r="F3991" s="51" t="s">
        <v>29</v>
      </c>
    </row>
    <row r="3992" spans="1:6">
      <c r="A3992" s="51" t="s">
        <v>8275</v>
      </c>
      <c r="B3992" s="51" t="s">
        <v>890</v>
      </c>
      <c r="C3992" s="52">
        <v>23273</v>
      </c>
      <c r="D3992" s="51" t="s">
        <v>8276</v>
      </c>
      <c r="E3992" s="51" t="s">
        <v>8275</v>
      </c>
      <c r="F3992" s="51" t="s">
        <v>29</v>
      </c>
    </row>
    <row r="3993" spans="1:6">
      <c r="A3993" s="51" t="s">
        <v>8277</v>
      </c>
      <c r="B3993" s="51" t="s">
        <v>47</v>
      </c>
      <c r="C3993" s="52">
        <v>26266</v>
      </c>
      <c r="D3993" s="51" t="s">
        <v>8278</v>
      </c>
      <c r="E3993" s="51" t="s">
        <v>8277</v>
      </c>
      <c r="F3993" s="51" t="s">
        <v>35</v>
      </c>
    </row>
    <row r="3994" spans="1:6">
      <c r="A3994" s="51" t="s">
        <v>8279</v>
      </c>
      <c r="B3994" s="51" t="s">
        <v>2336</v>
      </c>
      <c r="C3994" s="52">
        <v>24709</v>
      </c>
      <c r="D3994" s="51" t="s">
        <v>8280</v>
      </c>
      <c r="E3994" s="51" t="s">
        <v>8279</v>
      </c>
      <c r="F3994" s="51" t="s">
        <v>29</v>
      </c>
    </row>
    <row r="3995" spans="1:6">
      <c r="A3995" s="51" t="s">
        <v>8281</v>
      </c>
      <c r="B3995" s="51" t="s">
        <v>2336</v>
      </c>
      <c r="C3995" s="52">
        <v>24018</v>
      </c>
      <c r="D3995" s="51" t="s">
        <v>8282</v>
      </c>
      <c r="E3995" s="51" t="s">
        <v>8281</v>
      </c>
      <c r="F3995" s="51" t="s">
        <v>29</v>
      </c>
    </row>
    <row r="3996" spans="1:6">
      <c r="A3996" s="51" t="s">
        <v>8283</v>
      </c>
      <c r="B3996" s="51" t="s">
        <v>329</v>
      </c>
      <c r="C3996" s="52">
        <v>35937</v>
      </c>
      <c r="D3996" s="51" t="s">
        <v>8284</v>
      </c>
      <c r="E3996" s="51" t="s">
        <v>8283</v>
      </c>
      <c r="F3996" s="51" t="s">
        <v>1418</v>
      </c>
    </row>
    <row r="3997" spans="1:6">
      <c r="A3997" s="51" t="s">
        <v>8285</v>
      </c>
      <c r="B3997" s="51" t="s">
        <v>123</v>
      </c>
      <c r="C3997" s="52">
        <v>35572</v>
      </c>
      <c r="D3997" s="51" t="s">
        <v>8286</v>
      </c>
      <c r="E3997" s="51" t="s">
        <v>8285</v>
      </c>
      <c r="F3997" s="51" t="s">
        <v>151</v>
      </c>
    </row>
    <row r="3998" spans="1:6">
      <c r="A3998" s="51" t="s">
        <v>8287</v>
      </c>
      <c r="B3998" s="51" t="s">
        <v>1116</v>
      </c>
      <c r="C3998" s="52">
        <v>35199</v>
      </c>
      <c r="D3998" s="51" t="s">
        <v>8288</v>
      </c>
      <c r="E3998" s="51" t="s">
        <v>8287</v>
      </c>
      <c r="F3998" s="51" t="s">
        <v>151</v>
      </c>
    </row>
    <row r="3999" spans="1:6">
      <c r="A3999" s="51" t="s">
        <v>8289</v>
      </c>
      <c r="B3999" s="51" t="s">
        <v>1116</v>
      </c>
      <c r="C3999" s="52">
        <v>34772</v>
      </c>
      <c r="D3999" s="51" t="s">
        <v>8290</v>
      </c>
      <c r="E3999" s="51" t="s">
        <v>8289</v>
      </c>
      <c r="F3999" s="51" t="s">
        <v>130</v>
      </c>
    </row>
    <row r="4000" spans="1:6">
      <c r="A4000" s="51" t="s">
        <v>8291</v>
      </c>
      <c r="B4000" s="51" t="s">
        <v>329</v>
      </c>
      <c r="C4000" s="52">
        <v>33324</v>
      </c>
      <c r="D4000" s="51" t="s">
        <v>8292</v>
      </c>
      <c r="E4000" s="51" t="s">
        <v>8291</v>
      </c>
      <c r="F4000" s="51" t="s">
        <v>35</v>
      </c>
    </row>
    <row r="4001" spans="1:6">
      <c r="A4001" s="51" t="s">
        <v>8293</v>
      </c>
      <c r="B4001" s="51" t="s">
        <v>329</v>
      </c>
      <c r="C4001" s="52">
        <v>34923</v>
      </c>
      <c r="D4001" s="51" t="s">
        <v>8294</v>
      </c>
      <c r="E4001" s="51" t="s">
        <v>8293</v>
      </c>
      <c r="F4001" s="51" t="s">
        <v>130</v>
      </c>
    </row>
    <row r="4002" spans="1:6">
      <c r="A4002" s="51" t="s">
        <v>8295</v>
      </c>
      <c r="B4002" s="51" t="s">
        <v>108</v>
      </c>
      <c r="C4002" s="52">
        <v>35850</v>
      </c>
      <c r="D4002" s="51" t="s">
        <v>5035</v>
      </c>
      <c r="E4002" s="51" t="s">
        <v>8295</v>
      </c>
      <c r="F4002" s="51" t="s">
        <v>1418</v>
      </c>
    </row>
    <row r="4003" spans="1:6">
      <c r="A4003" s="51" t="s">
        <v>8296</v>
      </c>
      <c r="B4003" s="51" t="s">
        <v>57</v>
      </c>
      <c r="C4003" s="52">
        <v>34793</v>
      </c>
      <c r="D4003" s="51" t="s">
        <v>8297</v>
      </c>
      <c r="E4003" s="51" t="s">
        <v>8296</v>
      </c>
      <c r="F4003" s="51" t="s">
        <v>130</v>
      </c>
    </row>
    <row r="4004" spans="1:6">
      <c r="A4004" s="51" t="s">
        <v>8298</v>
      </c>
      <c r="B4004" s="51" t="s">
        <v>256</v>
      </c>
      <c r="C4004" s="52">
        <v>23441</v>
      </c>
      <c r="D4004" s="51" t="s">
        <v>8299</v>
      </c>
      <c r="E4004" s="51" t="s">
        <v>8298</v>
      </c>
      <c r="F4004" s="51" t="s">
        <v>29</v>
      </c>
    </row>
    <row r="4005" spans="1:6">
      <c r="A4005" s="51" t="s">
        <v>8300</v>
      </c>
      <c r="B4005" s="51" t="s">
        <v>291</v>
      </c>
      <c r="C4005" s="52">
        <v>35950</v>
      </c>
      <c r="D4005" s="51" t="s">
        <v>8301</v>
      </c>
      <c r="E4005" s="51" t="s">
        <v>8300</v>
      </c>
      <c r="F4005" s="51" t="s">
        <v>1418</v>
      </c>
    </row>
    <row r="4006" spans="1:6">
      <c r="A4006" s="51" t="s">
        <v>8302</v>
      </c>
      <c r="B4006" s="51" t="s">
        <v>2097</v>
      </c>
      <c r="C4006" s="52">
        <v>27200</v>
      </c>
      <c r="D4006" s="51" t="s">
        <v>8303</v>
      </c>
      <c r="E4006" s="51" t="s">
        <v>8302</v>
      </c>
      <c r="F4006" s="51" t="s">
        <v>35</v>
      </c>
    </row>
    <row r="4007" spans="1:6">
      <c r="A4007" s="51" t="s">
        <v>8304</v>
      </c>
      <c r="B4007" s="51" t="s">
        <v>2336</v>
      </c>
      <c r="C4007" s="52">
        <v>26395</v>
      </c>
      <c r="D4007" s="51" t="s">
        <v>8305</v>
      </c>
      <c r="E4007" s="51" t="s">
        <v>8304</v>
      </c>
      <c r="F4007" s="51" t="s">
        <v>35</v>
      </c>
    </row>
    <row r="4008" spans="1:6">
      <c r="A4008" s="51" t="s">
        <v>8306</v>
      </c>
      <c r="B4008" s="51" t="s">
        <v>982</v>
      </c>
      <c r="C4008" s="52">
        <v>35600</v>
      </c>
      <c r="D4008" s="51" t="s">
        <v>8307</v>
      </c>
      <c r="E4008" s="51" t="s">
        <v>8306</v>
      </c>
      <c r="F4008" s="51" t="s">
        <v>151</v>
      </c>
    </row>
    <row r="4009" spans="1:6">
      <c r="A4009" s="51" t="s">
        <v>8308</v>
      </c>
      <c r="B4009" s="51" t="s">
        <v>763</v>
      </c>
      <c r="C4009" s="52">
        <v>35467</v>
      </c>
      <c r="D4009" s="51" t="s">
        <v>8309</v>
      </c>
      <c r="E4009" s="51" t="s">
        <v>8308</v>
      </c>
      <c r="F4009" s="51" t="s">
        <v>151</v>
      </c>
    </row>
    <row r="4010" spans="1:6">
      <c r="A4010" s="51" t="s">
        <v>8310</v>
      </c>
      <c r="B4010" s="51" t="s">
        <v>419</v>
      </c>
      <c r="C4010" s="52">
        <v>29843</v>
      </c>
      <c r="D4010" s="51" t="s">
        <v>8311</v>
      </c>
      <c r="E4010" s="51" t="s">
        <v>8310</v>
      </c>
      <c r="F4010" s="51" t="s">
        <v>35</v>
      </c>
    </row>
    <row r="4011" spans="1:6">
      <c r="A4011" s="51" t="s">
        <v>8312</v>
      </c>
      <c r="B4011" s="51" t="s">
        <v>198</v>
      </c>
      <c r="C4011" s="52">
        <v>35839</v>
      </c>
      <c r="D4011" s="51" t="s">
        <v>8313</v>
      </c>
      <c r="E4011" s="51" t="s">
        <v>8312</v>
      </c>
      <c r="F4011" s="51" t="s">
        <v>1418</v>
      </c>
    </row>
    <row r="4012" spans="1:6">
      <c r="A4012" s="51" t="s">
        <v>8314</v>
      </c>
      <c r="B4012" s="51" t="s">
        <v>198</v>
      </c>
      <c r="C4012" s="52">
        <v>34432</v>
      </c>
      <c r="D4012" s="51" t="s">
        <v>8315</v>
      </c>
      <c r="E4012" s="51" t="s">
        <v>8314</v>
      </c>
      <c r="F4012" s="51" t="s">
        <v>130</v>
      </c>
    </row>
    <row r="4013" spans="1:6">
      <c r="A4013" s="51" t="s">
        <v>8316</v>
      </c>
      <c r="B4013" s="51" t="s">
        <v>198</v>
      </c>
      <c r="C4013" s="52">
        <v>35982</v>
      </c>
      <c r="D4013" s="51" t="s">
        <v>8317</v>
      </c>
      <c r="E4013" s="51" t="s">
        <v>8316</v>
      </c>
      <c r="F4013" s="51" t="s">
        <v>1418</v>
      </c>
    </row>
    <row r="4014" spans="1:6">
      <c r="A4014" s="51" t="s">
        <v>8318</v>
      </c>
      <c r="B4014" s="51" t="s">
        <v>103</v>
      </c>
      <c r="C4014" s="52">
        <v>36094</v>
      </c>
      <c r="D4014" s="51" t="s">
        <v>8319</v>
      </c>
      <c r="E4014" s="51" t="s">
        <v>8318</v>
      </c>
      <c r="F4014" s="51" t="s">
        <v>1418</v>
      </c>
    </row>
    <row r="4015" spans="1:6">
      <c r="A4015" s="51" t="s">
        <v>8320</v>
      </c>
      <c r="B4015" s="51" t="s">
        <v>103</v>
      </c>
      <c r="C4015" s="52">
        <v>35739</v>
      </c>
      <c r="D4015" s="51" t="s">
        <v>8321</v>
      </c>
      <c r="E4015" s="51" t="s">
        <v>8320</v>
      </c>
      <c r="F4015" s="51" t="s">
        <v>1418</v>
      </c>
    </row>
    <row r="4016" spans="1:6">
      <c r="A4016" s="51" t="s">
        <v>8322</v>
      </c>
      <c r="B4016" s="51" t="s">
        <v>103</v>
      </c>
      <c r="C4016" s="52">
        <v>34480</v>
      </c>
      <c r="D4016" s="51" t="s">
        <v>8323</v>
      </c>
      <c r="E4016" s="51" t="s">
        <v>8322</v>
      </c>
      <c r="F4016" s="51" t="s">
        <v>130</v>
      </c>
    </row>
    <row r="4017" spans="1:6">
      <c r="A4017" s="51" t="s">
        <v>8324</v>
      </c>
      <c r="B4017" s="51" t="s">
        <v>142</v>
      </c>
      <c r="C4017" s="52">
        <v>35872</v>
      </c>
      <c r="D4017" s="51" t="s">
        <v>8325</v>
      </c>
      <c r="E4017" s="51" t="s">
        <v>8324</v>
      </c>
      <c r="F4017" s="51" t="s">
        <v>1418</v>
      </c>
    </row>
    <row r="4018" spans="1:6">
      <c r="A4018" s="51" t="s">
        <v>8326</v>
      </c>
      <c r="B4018" s="51" t="s">
        <v>224</v>
      </c>
      <c r="C4018" s="52">
        <v>35940</v>
      </c>
      <c r="D4018" s="51" t="s">
        <v>8327</v>
      </c>
      <c r="E4018" s="51" t="s">
        <v>8326</v>
      </c>
      <c r="F4018" s="51" t="s">
        <v>1418</v>
      </c>
    </row>
    <row r="4019" spans="1:6">
      <c r="A4019" s="51" t="s">
        <v>8328</v>
      </c>
      <c r="B4019" s="51" t="s">
        <v>224</v>
      </c>
      <c r="C4019" s="52">
        <v>34516</v>
      </c>
      <c r="D4019" s="51" t="s">
        <v>8329</v>
      </c>
      <c r="E4019" s="51" t="s">
        <v>8328</v>
      </c>
      <c r="F4019" s="51" t="s">
        <v>130</v>
      </c>
    </row>
    <row r="4020" spans="1:6">
      <c r="A4020" s="51" t="s">
        <v>8330</v>
      </c>
      <c r="B4020" s="51" t="s">
        <v>280</v>
      </c>
      <c r="C4020" s="52">
        <v>35838</v>
      </c>
      <c r="D4020" s="51" t="s">
        <v>8331</v>
      </c>
      <c r="E4020" s="51" t="s">
        <v>8330</v>
      </c>
      <c r="F4020" s="51" t="s">
        <v>1418</v>
      </c>
    </row>
    <row r="4021" spans="1:6">
      <c r="A4021" s="51" t="s">
        <v>8332</v>
      </c>
      <c r="B4021" s="51" t="s">
        <v>280</v>
      </c>
      <c r="C4021" s="52">
        <v>35793</v>
      </c>
      <c r="D4021" s="51" t="s">
        <v>8333</v>
      </c>
      <c r="E4021" s="51" t="s">
        <v>8332</v>
      </c>
      <c r="F4021" s="51" t="s">
        <v>1418</v>
      </c>
    </row>
    <row r="4022" spans="1:6">
      <c r="A4022" s="51" t="s">
        <v>8334</v>
      </c>
      <c r="B4022" s="51" t="s">
        <v>280</v>
      </c>
      <c r="C4022" s="52">
        <v>35330</v>
      </c>
      <c r="D4022" s="51" t="s">
        <v>8335</v>
      </c>
      <c r="E4022" s="51" t="s">
        <v>8334</v>
      </c>
      <c r="F4022" s="51" t="s">
        <v>151</v>
      </c>
    </row>
    <row r="4023" spans="1:6">
      <c r="A4023" s="51" t="s">
        <v>8336</v>
      </c>
      <c r="B4023" s="51" t="s">
        <v>27</v>
      </c>
      <c r="C4023" s="52">
        <v>35713</v>
      </c>
      <c r="D4023" s="51" t="s">
        <v>8337</v>
      </c>
      <c r="E4023" s="51" t="s">
        <v>8336</v>
      </c>
      <c r="F4023" s="51" t="s">
        <v>1418</v>
      </c>
    </row>
    <row r="4024" spans="1:6">
      <c r="A4024" s="51" t="s">
        <v>8338</v>
      </c>
      <c r="B4024" s="51" t="s">
        <v>27</v>
      </c>
      <c r="C4024" s="52">
        <v>35406</v>
      </c>
      <c r="D4024" s="51" t="s">
        <v>8339</v>
      </c>
      <c r="E4024" s="51" t="s">
        <v>8338</v>
      </c>
      <c r="F4024" s="51" t="s">
        <v>151</v>
      </c>
    </row>
    <row r="4025" spans="1:6">
      <c r="A4025" s="51" t="s">
        <v>8340</v>
      </c>
      <c r="B4025" s="51" t="s">
        <v>329</v>
      </c>
      <c r="C4025" s="52">
        <v>35216</v>
      </c>
      <c r="D4025" s="51" t="s">
        <v>8341</v>
      </c>
      <c r="E4025" s="51" t="s">
        <v>8340</v>
      </c>
      <c r="F4025" s="51" t="s">
        <v>151</v>
      </c>
    </row>
    <row r="4026" spans="1:6">
      <c r="A4026" s="51" t="s">
        <v>8342</v>
      </c>
      <c r="B4026" s="51" t="s">
        <v>142</v>
      </c>
      <c r="C4026" s="52">
        <v>35596</v>
      </c>
      <c r="D4026" s="51" t="s">
        <v>8343</v>
      </c>
      <c r="E4026" s="51" t="s">
        <v>8342</v>
      </c>
      <c r="F4026" s="51" t="s">
        <v>151</v>
      </c>
    </row>
    <row r="4027" spans="1:6">
      <c r="A4027" s="51" t="s">
        <v>8344</v>
      </c>
      <c r="B4027" s="51" t="s">
        <v>142</v>
      </c>
      <c r="C4027" s="52">
        <v>36049</v>
      </c>
      <c r="D4027" s="51" t="s">
        <v>8345</v>
      </c>
      <c r="E4027" s="51" t="s">
        <v>8344</v>
      </c>
      <c r="F4027" s="51" t="s">
        <v>1418</v>
      </c>
    </row>
    <row r="4028" spans="1:6">
      <c r="A4028" s="51" t="s">
        <v>8346</v>
      </c>
      <c r="B4028" s="51" t="s">
        <v>91</v>
      </c>
      <c r="C4028" s="52">
        <v>35887</v>
      </c>
      <c r="D4028" s="51" t="s">
        <v>8347</v>
      </c>
      <c r="E4028" s="51" t="s">
        <v>8346</v>
      </c>
      <c r="F4028" s="51" t="s">
        <v>1418</v>
      </c>
    </row>
    <row r="4029" spans="1:6">
      <c r="A4029" s="51" t="s">
        <v>8348</v>
      </c>
      <c r="B4029" s="51" t="s">
        <v>664</v>
      </c>
      <c r="C4029" s="52">
        <v>21801</v>
      </c>
      <c r="D4029" s="51" t="s">
        <v>8349</v>
      </c>
      <c r="E4029" s="51" t="s">
        <v>8348</v>
      </c>
      <c r="F4029" s="51" t="s">
        <v>29</v>
      </c>
    </row>
    <row r="4030" spans="1:6">
      <c r="A4030" s="51" t="s">
        <v>8350</v>
      </c>
      <c r="B4030" s="51" t="s">
        <v>198</v>
      </c>
      <c r="C4030" s="52">
        <v>35668</v>
      </c>
      <c r="D4030" s="51" t="s">
        <v>8351</v>
      </c>
      <c r="E4030" s="51" t="s">
        <v>8350</v>
      </c>
      <c r="F4030" s="51" t="s">
        <v>151</v>
      </c>
    </row>
    <row r="4031" spans="1:6">
      <c r="A4031" s="51" t="s">
        <v>8352</v>
      </c>
      <c r="B4031" s="51" t="s">
        <v>198</v>
      </c>
      <c r="C4031" s="52">
        <v>35416</v>
      </c>
      <c r="D4031" s="51" t="s">
        <v>8353</v>
      </c>
      <c r="E4031" s="51" t="s">
        <v>8352</v>
      </c>
      <c r="F4031" s="51" t="s">
        <v>151</v>
      </c>
    </row>
    <row r="4032" spans="1:6">
      <c r="A4032" s="51" t="s">
        <v>8354</v>
      </c>
      <c r="B4032" s="51" t="s">
        <v>198</v>
      </c>
      <c r="C4032" s="52">
        <v>34737</v>
      </c>
      <c r="D4032" s="51" t="s">
        <v>8355</v>
      </c>
      <c r="E4032" s="51" t="s">
        <v>8354</v>
      </c>
      <c r="F4032" s="51" t="s">
        <v>130</v>
      </c>
    </row>
    <row r="4033" spans="1:6">
      <c r="A4033" s="51" t="s">
        <v>8356</v>
      </c>
      <c r="B4033" s="51" t="s">
        <v>198</v>
      </c>
      <c r="C4033" s="52">
        <v>34918</v>
      </c>
      <c r="D4033" s="51" t="s">
        <v>8357</v>
      </c>
      <c r="E4033" s="51" t="s">
        <v>8356</v>
      </c>
      <c r="F4033" s="51" t="s">
        <v>130</v>
      </c>
    </row>
    <row r="4034" spans="1:6">
      <c r="A4034" s="51" t="s">
        <v>8358</v>
      </c>
      <c r="B4034" s="51" t="s">
        <v>198</v>
      </c>
      <c r="C4034" s="52">
        <v>35196</v>
      </c>
      <c r="D4034" s="51" t="s">
        <v>8359</v>
      </c>
      <c r="E4034" s="51" t="s">
        <v>8358</v>
      </c>
      <c r="F4034" s="51" t="s">
        <v>151</v>
      </c>
    </row>
    <row r="4035" spans="1:6">
      <c r="A4035" s="51" t="s">
        <v>8360</v>
      </c>
      <c r="B4035" s="51" t="s">
        <v>2322</v>
      </c>
      <c r="C4035" s="52">
        <v>20061</v>
      </c>
      <c r="D4035" s="51" t="s">
        <v>8361</v>
      </c>
      <c r="E4035" s="51" t="s">
        <v>8360</v>
      </c>
      <c r="F4035" s="51" t="s">
        <v>29</v>
      </c>
    </row>
    <row r="4036" spans="1:6">
      <c r="A4036" s="51" t="s">
        <v>8362</v>
      </c>
      <c r="B4036" s="51" t="s">
        <v>45</v>
      </c>
      <c r="C4036" s="52">
        <v>35444</v>
      </c>
      <c r="D4036" s="51" t="s">
        <v>8363</v>
      </c>
      <c r="E4036" s="51" t="s">
        <v>8362</v>
      </c>
      <c r="F4036" s="51" t="s">
        <v>151</v>
      </c>
    </row>
    <row r="4037" spans="1:6">
      <c r="A4037" s="51" t="s">
        <v>8364</v>
      </c>
      <c r="B4037" s="51" t="s">
        <v>108</v>
      </c>
      <c r="C4037" s="52">
        <v>35591</v>
      </c>
      <c r="D4037" s="51" t="s">
        <v>8365</v>
      </c>
      <c r="E4037" s="51" t="s">
        <v>8364</v>
      </c>
      <c r="F4037" s="51" t="s">
        <v>151</v>
      </c>
    </row>
    <row r="4038" spans="1:6">
      <c r="A4038" s="51" t="s">
        <v>8366</v>
      </c>
      <c r="B4038" s="51" t="s">
        <v>159</v>
      </c>
      <c r="C4038" s="52">
        <v>26497</v>
      </c>
      <c r="D4038" s="51" t="s">
        <v>8367</v>
      </c>
      <c r="E4038" s="51" t="s">
        <v>8366</v>
      </c>
      <c r="F4038" s="51" t="s">
        <v>35</v>
      </c>
    </row>
    <row r="4039" spans="1:6">
      <c r="A4039" s="51" t="s">
        <v>8368</v>
      </c>
      <c r="B4039" s="51" t="s">
        <v>27</v>
      </c>
      <c r="C4039" s="52">
        <v>35750</v>
      </c>
      <c r="D4039" s="51" t="s">
        <v>8369</v>
      </c>
      <c r="E4039" s="51" t="s">
        <v>8368</v>
      </c>
      <c r="F4039" s="51" t="s">
        <v>1418</v>
      </c>
    </row>
    <row r="4040" spans="1:6">
      <c r="A4040" s="51" t="s">
        <v>8370</v>
      </c>
      <c r="B4040" s="51" t="s">
        <v>27</v>
      </c>
      <c r="C4040" s="52">
        <v>33552</v>
      </c>
      <c r="D4040" s="51" t="s">
        <v>114</v>
      </c>
      <c r="E4040" s="51" t="s">
        <v>8370</v>
      </c>
      <c r="F4040" s="51" t="s">
        <v>35</v>
      </c>
    </row>
    <row r="4041" spans="1:6">
      <c r="A4041" s="51" t="s">
        <v>8371</v>
      </c>
      <c r="B4041" s="51" t="s">
        <v>91</v>
      </c>
      <c r="C4041" s="52">
        <v>36010</v>
      </c>
      <c r="D4041" s="51" t="s">
        <v>8372</v>
      </c>
      <c r="E4041" s="51" t="s">
        <v>8371</v>
      </c>
      <c r="F4041" s="51" t="s">
        <v>1418</v>
      </c>
    </row>
    <row r="4042" spans="1:6">
      <c r="A4042" s="51" t="s">
        <v>8373</v>
      </c>
      <c r="B4042" s="51" t="s">
        <v>3255</v>
      </c>
      <c r="C4042" s="52">
        <v>27484</v>
      </c>
      <c r="D4042" s="51" t="s">
        <v>8374</v>
      </c>
      <c r="E4042" s="51" t="s">
        <v>8373</v>
      </c>
      <c r="F4042" s="51" t="s">
        <v>35</v>
      </c>
    </row>
    <row r="4043" spans="1:6">
      <c r="A4043" s="51" t="s">
        <v>8375</v>
      </c>
      <c r="B4043" s="51" t="s">
        <v>256</v>
      </c>
      <c r="C4043" s="52">
        <v>34061</v>
      </c>
      <c r="D4043" s="51" t="s">
        <v>8376</v>
      </c>
      <c r="E4043" s="51" t="s">
        <v>8375</v>
      </c>
      <c r="F4043" s="51" t="s">
        <v>35</v>
      </c>
    </row>
    <row r="4044" spans="1:6">
      <c r="A4044" s="51" t="s">
        <v>8377</v>
      </c>
      <c r="B4044" s="51" t="s">
        <v>142</v>
      </c>
      <c r="C4044" s="52">
        <v>25846</v>
      </c>
      <c r="D4044" s="51" t="s">
        <v>8378</v>
      </c>
      <c r="E4044" s="51" t="s">
        <v>8377</v>
      </c>
      <c r="F4044" s="51" t="s">
        <v>35</v>
      </c>
    </row>
    <row r="4045" spans="1:6">
      <c r="A4045" s="51" t="s">
        <v>8379</v>
      </c>
      <c r="B4045" s="51" t="s">
        <v>2097</v>
      </c>
      <c r="C4045" s="52">
        <v>30648</v>
      </c>
      <c r="D4045" s="51" t="s">
        <v>8380</v>
      </c>
      <c r="E4045" s="51" t="s">
        <v>8379</v>
      </c>
      <c r="F4045" s="51" t="s">
        <v>35</v>
      </c>
    </row>
    <row r="4046" spans="1:6">
      <c r="A4046" s="51" t="s">
        <v>8381</v>
      </c>
      <c r="B4046" s="51" t="s">
        <v>2221</v>
      </c>
      <c r="C4046" s="52">
        <v>24985</v>
      </c>
      <c r="D4046" s="51" t="s">
        <v>8382</v>
      </c>
      <c r="E4046" s="51" t="s">
        <v>8381</v>
      </c>
      <c r="F4046" s="51" t="s">
        <v>29</v>
      </c>
    </row>
    <row r="4047" spans="1:6">
      <c r="A4047" s="51" t="s">
        <v>8383</v>
      </c>
      <c r="B4047" s="51" t="s">
        <v>982</v>
      </c>
      <c r="C4047" s="52">
        <v>25232</v>
      </c>
      <c r="D4047" s="51" t="s">
        <v>8384</v>
      </c>
      <c r="E4047" s="51" t="s">
        <v>8383</v>
      </c>
      <c r="F4047" s="51" t="s">
        <v>29</v>
      </c>
    </row>
    <row r="4048" spans="1:6">
      <c r="A4048" s="51" t="s">
        <v>8385</v>
      </c>
      <c r="B4048" s="51" t="s">
        <v>8386</v>
      </c>
      <c r="C4048" s="52">
        <v>33882</v>
      </c>
      <c r="D4048" s="51" t="s">
        <v>8387</v>
      </c>
      <c r="E4048" s="51" t="s">
        <v>8385</v>
      </c>
      <c r="F4048" s="51" t="s">
        <v>35</v>
      </c>
    </row>
    <row r="4049" spans="1:6">
      <c r="A4049" s="51" t="s">
        <v>8388</v>
      </c>
      <c r="B4049" s="51" t="s">
        <v>169</v>
      </c>
      <c r="C4049" s="52">
        <v>35208</v>
      </c>
      <c r="D4049" s="51" t="s">
        <v>8389</v>
      </c>
      <c r="E4049" s="51" t="s">
        <v>8388</v>
      </c>
      <c r="F4049" s="51" t="s">
        <v>151</v>
      </c>
    </row>
    <row r="4050" spans="1:6">
      <c r="A4050" s="51" t="s">
        <v>8390</v>
      </c>
      <c r="B4050" s="51" t="s">
        <v>169</v>
      </c>
      <c r="C4050" s="52">
        <v>36083</v>
      </c>
      <c r="D4050" s="51" t="s">
        <v>8391</v>
      </c>
      <c r="E4050" s="51" t="s">
        <v>8390</v>
      </c>
      <c r="F4050" s="51" t="s">
        <v>1418</v>
      </c>
    </row>
    <row r="4051" spans="1:6">
      <c r="A4051" s="51" t="s">
        <v>8392</v>
      </c>
      <c r="B4051" s="51" t="s">
        <v>142</v>
      </c>
      <c r="C4051" s="52">
        <v>35133</v>
      </c>
      <c r="D4051" s="51" t="s">
        <v>8393</v>
      </c>
      <c r="E4051" s="51" t="s">
        <v>8392</v>
      </c>
      <c r="F4051" s="51" t="s">
        <v>151</v>
      </c>
    </row>
    <row r="4052" spans="1:6">
      <c r="A4052" s="51" t="s">
        <v>8394</v>
      </c>
      <c r="B4052" s="51" t="s">
        <v>142</v>
      </c>
      <c r="C4052" s="52">
        <v>35496</v>
      </c>
      <c r="D4052" s="51" t="s">
        <v>8395</v>
      </c>
      <c r="E4052" s="51" t="s">
        <v>8394</v>
      </c>
      <c r="F4052" s="51" t="s">
        <v>151</v>
      </c>
    </row>
    <row r="4053" spans="1:6">
      <c r="A4053" s="51" t="s">
        <v>8396</v>
      </c>
      <c r="B4053" s="51" t="s">
        <v>652</v>
      </c>
      <c r="C4053" s="52">
        <v>34260</v>
      </c>
      <c r="D4053" s="51" t="s">
        <v>8397</v>
      </c>
      <c r="E4053" s="51" t="s">
        <v>8396</v>
      </c>
      <c r="F4053" s="51" t="s">
        <v>130</v>
      </c>
    </row>
    <row r="4054" spans="1:6">
      <c r="A4054" s="51" t="s">
        <v>8398</v>
      </c>
      <c r="B4054" s="51" t="s">
        <v>419</v>
      </c>
      <c r="C4054" s="52">
        <v>34960</v>
      </c>
      <c r="D4054" s="51" t="s">
        <v>8399</v>
      </c>
      <c r="E4054" s="51" t="s">
        <v>8398</v>
      </c>
      <c r="F4054" s="51" t="s">
        <v>151</v>
      </c>
    </row>
    <row r="4055" spans="1:6">
      <c r="A4055" s="51" t="s">
        <v>8400</v>
      </c>
      <c r="B4055" s="51" t="s">
        <v>256</v>
      </c>
      <c r="C4055" s="52">
        <v>35677</v>
      </c>
      <c r="D4055" s="51" t="s">
        <v>8401</v>
      </c>
      <c r="E4055" s="51" t="s">
        <v>8400</v>
      </c>
      <c r="F4055" s="51" t="s">
        <v>1418</v>
      </c>
    </row>
    <row r="4056" spans="1:6">
      <c r="A4056" s="51" t="s">
        <v>8402</v>
      </c>
      <c r="B4056" s="51" t="s">
        <v>256</v>
      </c>
      <c r="C4056" s="52">
        <v>35368</v>
      </c>
      <c r="D4056" s="51" t="s">
        <v>8403</v>
      </c>
      <c r="E4056" s="51" t="s">
        <v>8402</v>
      </c>
      <c r="F4056" s="51" t="s">
        <v>151</v>
      </c>
    </row>
    <row r="4057" spans="1:6">
      <c r="A4057" s="51" t="s">
        <v>8404</v>
      </c>
      <c r="B4057" s="51" t="s">
        <v>45</v>
      </c>
      <c r="C4057" s="52">
        <v>29740</v>
      </c>
      <c r="D4057" s="51" t="s">
        <v>8405</v>
      </c>
      <c r="E4057" s="51" t="s">
        <v>8404</v>
      </c>
      <c r="F4057" s="51" t="s">
        <v>35</v>
      </c>
    </row>
    <row r="4058" spans="1:6">
      <c r="A4058" s="51" t="s">
        <v>8406</v>
      </c>
      <c r="B4058" s="51" t="s">
        <v>256</v>
      </c>
      <c r="C4058" s="52">
        <v>35838</v>
      </c>
      <c r="D4058" s="51" t="s">
        <v>8407</v>
      </c>
      <c r="E4058" s="51" t="s">
        <v>8406</v>
      </c>
      <c r="F4058" s="51" t="s">
        <v>1418</v>
      </c>
    </row>
    <row r="4059" spans="1:6">
      <c r="A4059" s="51" t="s">
        <v>8408</v>
      </c>
      <c r="B4059" s="51" t="s">
        <v>123</v>
      </c>
      <c r="C4059" s="52">
        <v>35777</v>
      </c>
      <c r="D4059" s="51" t="s">
        <v>8409</v>
      </c>
      <c r="E4059" s="51" t="s">
        <v>8408</v>
      </c>
      <c r="F4059" s="51" t="s">
        <v>1418</v>
      </c>
    </row>
    <row r="4060" spans="1:6">
      <c r="A4060" s="51" t="s">
        <v>8410</v>
      </c>
      <c r="B4060" s="51" t="s">
        <v>256</v>
      </c>
      <c r="C4060" s="52">
        <v>34853</v>
      </c>
      <c r="D4060" s="51" t="s">
        <v>8411</v>
      </c>
      <c r="E4060" s="51" t="s">
        <v>8410</v>
      </c>
      <c r="F4060" s="51" t="s">
        <v>130</v>
      </c>
    </row>
    <row r="4061" spans="1:6">
      <c r="A4061" s="51" t="s">
        <v>8412</v>
      </c>
      <c r="B4061" s="51" t="s">
        <v>256</v>
      </c>
      <c r="C4061" s="52">
        <v>35165</v>
      </c>
      <c r="D4061" s="51" t="s">
        <v>8413</v>
      </c>
      <c r="E4061" s="51" t="s">
        <v>8412</v>
      </c>
      <c r="F4061" s="51" t="s">
        <v>151</v>
      </c>
    </row>
    <row r="4062" spans="1:6">
      <c r="A4062" s="51" t="s">
        <v>8414</v>
      </c>
      <c r="B4062" s="51" t="s">
        <v>272</v>
      </c>
      <c r="C4062" s="52">
        <v>34409</v>
      </c>
      <c r="D4062" s="51" t="s">
        <v>8415</v>
      </c>
      <c r="E4062" s="51" t="s">
        <v>8414</v>
      </c>
      <c r="F4062" s="51" t="s">
        <v>130</v>
      </c>
    </row>
    <row r="4063" spans="1:6">
      <c r="A4063" s="51" t="s">
        <v>8416</v>
      </c>
      <c r="B4063" s="51" t="s">
        <v>103</v>
      </c>
      <c r="C4063" s="52">
        <v>35544</v>
      </c>
      <c r="D4063" s="51" t="s">
        <v>8417</v>
      </c>
      <c r="E4063" s="51" t="s">
        <v>8416</v>
      </c>
      <c r="F4063" s="51" t="s">
        <v>151</v>
      </c>
    </row>
    <row r="4064" spans="1:6">
      <c r="A4064" s="51" t="s">
        <v>8418</v>
      </c>
      <c r="B4064" s="51" t="s">
        <v>103</v>
      </c>
      <c r="C4064" s="52">
        <v>35957</v>
      </c>
      <c r="D4064" s="51" t="s">
        <v>8419</v>
      </c>
      <c r="E4064" s="51" t="s">
        <v>8418</v>
      </c>
      <c r="F4064" s="51" t="s">
        <v>1418</v>
      </c>
    </row>
    <row r="4065" spans="1:6">
      <c r="A4065" s="51" t="s">
        <v>8420</v>
      </c>
      <c r="B4065" s="51" t="s">
        <v>159</v>
      </c>
      <c r="C4065" s="52">
        <v>35245</v>
      </c>
      <c r="D4065" s="51" t="s">
        <v>8421</v>
      </c>
      <c r="E4065" s="51" t="s">
        <v>8420</v>
      </c>
      <c r="F4065" s="51" t="s">
        <v>151</v>
      </c>
    </row>
    <row r="4066" spans="1:6">
      <c r="A4066" s="51" t="s">
        <v>8422</v>
      </c>
      <c r="B4066" s="51" t="s">
        <v>47</v>
      </c>
      <c r="C4066" s="52">
        <v>34489</v>
      </c>
      <c r="D4066" s="51" t="s">
        <v>8423</v>
      </c>
      <c r="E4066" s="51" t="s">
        <v>8422</v>
      </c>
      <c r="F4066" s="51" t="s">
        <v>130</v>
      </c>
    </row>
    <row r="4067" spans="1:6">
      <c r="A4067" s="51" t="s">
        <v>8424</v>
      </c>
      <c r="B4067" s="51" t="s">
        <v>2071</v>
      </c>
      <c r="C4067" s="52">
        <v>25269</v>
      </c>
      <c r="D4067" s="51" t="s">
        <v>8425</v>
      </c>
      <c r="E4067" s="51" t="s">
        <v>8424</v>
      </c>
      <c r="F4067" s="51" t="s">
        <v>29</v>
      </c>
    </row>
    <row r="4068" spans="1:6">
      <c r="A4068" s="51" t="s">
        <v>8426</v>
      </c>
      <c r="B4068" s="51" t="s">
        <v>27</v>
      </c>
      <c r="C4068" s="52">
        <v>32016</v>
      </c>
      <c r="D4068" s="51" t="s">
        <v>8427</v>
      </c>
      <c r="E4068" s="51" t="s">
        <v>8426</v>
      </c>
      <c r="F4068" s="51" t="s">
        <v>35</v>
      </c>
    </row>
    <row r="4069" spans="1:6">
      <c r="A4069" s="51" t="s">
        <v>8428</v>
      </c>
      <c r="C4069" s="52">
        <v>30145</v>
      </c>
      <c r="D4069" s="51" t="s">
        <v>8429</v>
      </c>
      <c r="E4069" s="51" t="s">
        <v>8428</v>
      </c>
      <c r="F4069" s="51" t="s">
        <v>35</v>
      </c>
    </row>
    <row r="4070" spans="1:6">
      <c r="A4070" s="51" t="s">
        <v>8430</v>
      </c>
      <c r="B4070" s="51" t="s">
        <v>329</v>
      </c>
      <c r="C4070" s="52">
        <v>36108</v>
      </c>
      <c r="D4070" s="51" t="s">
        <v>8431</v>
      </c>
      <c r="E4070" s="51" t="s">
        <v>8430</v>
      </c>
      <c r="F4070" s="51" t="s">
        <v>1418</v>
      </c>
    </row>
    <row r="4071" spans="1:6">
      <c r="A4071" s="51" t="s">
        <v>8432</v>
      </c>
      <c r="B4071" s="51" t="s">
        <v>2097</v>
      </c>
      <c r="C4071" s="52">
        <v>18181</v>
      </c>
      <c r="D4071" s="51" t="s">
        <v>8433</v>
      </c>
      <c r="E4071" s="51" t="s">
        <v>8432</v>
      </c>
      <c r="F4071" s="51" t="s">
        <v>29</v>
      </c>
    </row>
    <row r="4072" spans="1:6">
      <c r="A4072" s="51" t="s">
        <v>8434</v>
      </c>
      <c r="B4072" s="51" t="s">
        <v>108</v>
      </c>
      <c r="C4072" s="52">
        <v>36095</v>
      </c>
      <c r="D4072" s="51" t="s">
        <v>8435</v>
      </c>
      <c r="E4072" s="51" t="s">
        <v>8434</v>
      </c>
      <c r="F4072" s="51" t="s">
        <v>1418</v>
      </c>
    </row>
    <row r="4073" spans="1:6">
      <c r="A4073" s="51" t="s">
        <v>8436</v>
      </c>
      <c r="B4073" s="51" t="s">
        <v>280</v>
      </c>
      <c r="C4073" s="52">
        <v>35459</v>
      </c>
      <c r="D4073" s="51" t="s">
        <v>8437</v>
      </c>
      <c r="E4073" s="51" t="s">
        <v>8436</v>
      </c>
      <c r="F4073" s="51" t="s">
        <v>151</v>
      </c>
    </row>
    <row r="4074" spans="1:6">
      <c r="A4074" s="51" t="s">
        <v>8438</v>
      </c>
      <c r="B4074" s="51" t="s">
        <v>576</v>
      </c>
      <c r="C4074" s="52">
        <v>23234</v>
      </c>
      <c r="D4074" s="51" t="s">
        <v>8439</v>
      </c>
      <c r="E4074" s="51" t="s">
        <v>8438</v>
      </c>
      <c r="F4074" s="51" t="s">
        <v>29</v>
      </c>
    </row>
    <row r="4075" spans="1:6">
      <c r="A4075" s="51" t="s">
        <v>8440</v>
      </c>
      <c r="B4075" s="51" t="s">
        <v>2071</v>
      </c>
      <c r="C4075" s="52">
        <v>25170</v>
      </c>
      <c r="D4075" s="51" t="s">
        <v>8441</v>
      </c>
      <c r="E4075" s="51" t="s">
        <v>8440</v>
      </c>
      <c r="F4075" s="51" t="s">
        <v>29</v>
      </c>
    </row>
    <row r="4076" spans="1:6">
      <c r="A4076" s="51" t="s">
        <v>8442</v>
      </c>
      <c r="B4076" s="51" t="s">
        <v>836</v>
      </c>
      <c r="C4076" s="52">
        <v>34832</v>
      </c>
      <c r="D4076" s="51" t="s">
        <v>8443</v>
      </c>
      <c r="E4076" s="51" t="s">
        <v>8442</v>
      </c>
      <c r="F4076" s="51" t="s">
        <v>130</v>
      </c>
    </row>
    <row r="4077" spans="1:6">
      <c r="A4077" s="51" t="s">
        <v>8444</v>
      </c>
      <c r="B4077" s="51" t="s">
        <v>320</v>
      </c>
      <c r="C4077" s="52">
        <v>35303</v>
      </c>
      <c r="D4077" s="51" t="s">
        <v>8445</v>
      </c>
      <c r="E4077" s="51" t="s">
        <v>8444</v>
      </c>
      <c r="F4077" s="51" t="s">
        <v>151</v>
      </c>
    </row>
    <row r="4078" spans="1:6">
      <c r="A4078" s="51" t="s">
        <v>8446</v>
      </c>
      <c r="B4078" s="51" t="s">
        <v>82</v>
      </c>
      <c r="C4078" s="52">
        <v>36142</v>
      </c>
      <c r="D4078" s="51" t="s">
        <v>8447</v>
      </c>
      <c r="E4078" s="51" t="s">
        <v>8446</v>
      </c>
      <c r="F4078" s="51" t="s">
        <v>1418</v>
      </c>
    </row>
    <row r="4079" spans="1:6">
      <c r="A4079" s="51" t="s">
        <v>8448</v>
      </c>
      <c r="B4079" s="51" t="s">
        <v>108</v>
      </c>
      <c r="C4079" s="52">
        <v>35520</v>
      </c>
      <c r="D4079" s="51" t="s">
        <v>8449</v>
      </c>
      <c r="E4079" s="51" t="s">
        <v>8448</v>
      </c>
      <c r="F4079" s="51" t="s">
        <v>151</v>
      </c>
    </row>
    <row r="4080" spans="1:6">
      <c r="A4080" s="51" t="s">
        <v>8450</v>
      </c>
      <c r="B4080" s="51" t="s">
        <v>2301</v>
      </c>
      <c r="C4080" s="52">
        <v>29650</v>
      </c>
      <c r="D4080" s="51" t="s">
        <v>8451</v>
      </c>
      <c r="E4080" s="51" t="s">
        <v>8450</v>
      </c>
      <c r="F4080" s="51" t="s">
        <v>35</v>
      </c>
    </row>
    <row r="4081" spans="1:6">
      <c r="A4081" s="51" t="s">
        <v>8452</v>
      </c>
      <c r="B4081" s="51" t="s">
        <v>108</v>
      </c>
      <c r="C4081" s="52">
        <v>35398</v>
      </c>
      <c r="D4081" s="51" t="s">
        <v>8453</v>
      </c>
      <c r="E4081" s="51" t="s">
        <v>8452</v>
      </c>
      <c r="F4081" s="51" t="s">
        <v>151</v>
      </c>
    </row>
    <row r="4082" spans="1:6">
      <c r="A4082" s="51" t="s">
        <v>8454</v>
      </c>
      <c r="B4082" s="51" t="s">
        <v>108</v>
      </c>
      <c r="C4082" s="52">
        <v>35398</v>
      </c>
      <c r="D4082" s="51" t="s">
        <v>8455</v>
      </c>
      <c r="E4082" s="51" t="s">
        <v>8454</v>
      </c>
      <c r="F4082" s="51" t="s">
        <v>151</v>
      </c>
    </row>
    <row r="4083" spans="1:6">
      <c r="A4083" s="51" t="s">
        <v>8456</v>
      </c>
      <c r="B4083" s="51" t="s">
        <v>108</v>
      </c>
      <c r="C4083" s="52">
        <v>35436</v>
      </c>
      <c r="D4083" s="51" t="s">
        <v>8457</v>
      </c>
      <c r="E4083" s="51" t="s">
        <v>8456</v>
      </c>
      <c r="F4083" s="51" t="s">
        <v>151</v>
      </c>
    </row>
    <row r="4084" spans="1:6">
      <c r="A4084" s="51" t="s">
        <v>8458</v>
      </c>
      <c r="B4084" s="51" t="s">
        <v>108</v>
      </c>
      <c r="C4084" s="52">
        <v>35243</v>
      </c>
      <c r="D4084" s="51" t="s">
        <v>8459</v>
      </c>
      <c r="E4084" s="51" t="s">
        <v>8458</v>
      </c>
      <c r="F4084" s="51" t="s">
        <v>151</v>
      </c>
    </row>
    <row r="4085" spans="1:6">
      <c r="A4085" s="51" t="s">
        <v>8460</v>
      </c>
      <c r="B4085" s="51" t="s">
        <v>116</v>
      </c>
      <c r="C4085" s="52">
        <v>35163</v>
      </c>
      <c r="D4085" s="51" t="s">
        <v>8461</v>
      </c>
      <c r="E4085" s="51" t="s">
        <v>8460</v>
      </c>
      <c r="F4085" s="51" t="s">
        <v>151</v>
      </c>
    </row>
    <row r="4086" spans="1:6">
      <c r="A4086" s="51" t="s">
        <v>8462</v>
      </c>
      <c r="B4086" s="51" t="s">
        <v>2301</v>
      </c>
      <c r="C4086" s="52">
        <v>21800</v>
      </c>
      <c r="D4086" s="51" t="s">
        <v>8463</v>
      </c>
      <c r="E4086" s="51" t="s">
        <v>8462</v>
      </c>
      <c r="F4086" s="51" t="s">
        <v>29</v>
      </c>
    </row>
    <row r="4087" spans="1:6">
      <c r="A4087" s="51" t="s">
        <v>8464</v>
      </c>
      <c r="B4087" s="51" t="s">
        <v>348</v>
      </c>
      <c r="C4087" s="52">
        <v>35645</v>
      </c>
      <c r="D4087" s="51" t="s">
        <v>8465</v>
      </c>
      <c r="E4087" s="51" t="s">
        <v>8464</v>
      </c>
      <c r="F4087" s="51" t="s">
        <v>151</v>
      </c>
    </row>
    <row r="4088" spans="1:6">
      <c r="A4088" s="51" t="s">
        <v>8466</v>
      </c>
      <c r="B4088" s="51" t="s">
        <v>890</v>
      </c>
      <c r="C4088" s="52">
        <v>24742</v>
      </c>
      <c r="D4088" s="51" t="s">
        <v>8467</v>
      </c>
      <c r="E4088" s="51" t="s">
        <v>8466</v>
      </c>
      <c r="F4088" s="51" t="s">
        <v>29</v>
      </c>
    </row>
    <row r="4089" spans="1:6">
      <c r="A4089" s="51" t="s">
        <v>8468</v>
      </c>
      <c r="B4089" s="51" t="s">
        <v>8469</v>
      </c>
      <c r="C4089" s="52">
        <v>29697</v>
      </c>
      <c r="D4089" s="51" t="s">
        <v>8470</v>
      </c>
      <c r="E4089" s="51" t="s">
        <v>8468</v>
      </c>
      <c r="F4089" s="51" t="s">
        <v>35</v>
      </c>
    </row>
    <row r="4090" spans="1:6">
      <c r="A4090" s="51" t="s">
        <v>8471</v>
      </c>
      <c r="B4090" s="51" t="s">
        <v>2062</v>
      </c>
      <c r="C4090" s="52">
        <v>20759</v>
      </c>
      <c r="D4090" s="51" t="s">
        <v>8472</v>
      </c>
      <c r="E4090" s="51" t="s">
        <v>8471</v>
      </c>
      <c r="F4090" s="51" t="s">
        <v>29</v>
      </c>
    </row>
    <row r="4091" spans="1:6">
      <c r="A4091" s="51" t="s">
        <v>8473</v>
      </c>
      <c r="B4091" s="51" t="s">
        <v>45</v>
      </c>
      <c r="C4091" s="52">
        <v>28243</v>
      </c>
      <c r="D4091" s="51" t="s">
        <v>8474</v>
      </c>
      <c r="E4091" s="51" t="s">
        <v>8473</v>
      </c>
      <c r="F4091" s="51" t="s">
        <v>35</v>
      </c>
    </row>
    <row r="4092" spans="1:6">
      <c r="A4092" s="51" t="s">
        <v>8475</v>
      </c>
      <c r="B4092" s="51" t="s">
        <v>61</v>
      </c>
      <c r="C4092" s="52">
        <v>12817</v>
      </c>
      <c r="D4092" s="51" t="s">
        <v>8476</v>
      </c>
      <c r="E4092" s="51" t="s">
        <v>8475</v>
      </c>
      <c r="F4092" s="51" t="s">
        <v>29</v>
      </c>
    </row>
    <row r="4093" spans="1:6">
      <c r="A4093" s="51" t="s">
        <v>8477</v>
      </c>
      <c r="B4093" s="51" t="s">
        <v>280</v>
      </c>
      <c r="C4093" s="52">
        <v>35011</v>
      </c>
      <c r="D4093" s="51" t="s">
        <v>8478</v>
      </c>
      <c r="E4093" s="51" t="s">
        <v>8477</v>
      </c>
      <c r="F4093" s="51" t="s">
        <v>151</v>
      </c>
    </row>
    <row r="4094" spans="1:6">
      <c r="A4094" s="51" t="s">
        <v>8479</v>
      </c>
      <c r="B4094" s="51" t="s">
        <v>87</v>
      </c>
      <c r="C4094" s="52">
        <v>34481</v>
      </c>
      <c r="D4094" s="51" t="s">
        <v>8480</v>
      </c>
      <c r="E4094" s="51" t="s">
        <v>8479</v>
      </c>
      <c r="F4094" s="51" t="s">
        <v>130</v>
      </c>
    </row>
    <row r="4095" spans="1:6">
      <c r="A4095" s="51" t="s">
        <v>8481</v>
      </c>
      <c r="B4095" s="51" t="s">
        <v>8482</v>
      </c>
      <c r="C4095" s="52">
        <v>31488</v>
      </c>
      <c r="D4095" s="51" t="s">
        <v>8483</v>
      </c>
      <c r="E4095" s="51" t="s">
        <v>8481</v>
      </c>
      <c r="F4095" s="51" t="s">
        <v>35</v>
      </c>
    </row>
    <row r="4096" spans="1:6">
      <c r="A4096" s="51" t="s">
        <v>8484</v>
      </c>
      <c r="B4096" s="51" t="s">
        <v>471</v>
      </c>
      <c r="C4096" s="52">
        <v>31292</v>
      </c>
      <c r="D4096" s="51" t="s">
        <v>8485</v>
      </c>
      <c r="E4096" s="51" t="s">
        <v>8484</v>
      </c>
      <c r="F4096" s="51" t="s">
        <v>35</v>
      </c>
    </row>
    <row r="4097" spans="1:6">
      <c r="A4097" s="51" t="s">
        <v>8486</v>
      </c>
      <c r="B4097" s="51" t="s">
        <v>82</v>
      </c>
      <c r="C4097" s="52">
        <v>23220</v>
      </c>
      <c r="D4097" s="51" t="s">
        <v>8487</v>
      </c>
      <c r="E4097" s="51" t="s">
        <v>8486</v>
      </c>
      <c r="F4097" s="51" t="s">
        <v>29</v>
      </c>
    </row>
    <row r="4098" spans="1:6">
      <c r="A4098" s="51" t="s">
        <v>8488</v>
      </c>
      <c r="B4098" s="51" t="s">
        <v>191</v>
      </c>
      <c r="C4098" s="52">
        <v>24220</v>
      </c>
      <c r="D4098" s="51" t="s">
        <v>8489</v>
      </c>
      <c r="E4098" s="51" t="s">
        <v>8488</v>
      </c>
      <c r="F4098" s="51" t="s">
        <v>29</v>
      </c>
    </row>
    <row r="4099" spans="1:6">
      <c r="A4099" s="51" t="s">
        <v>8490</v>
      </c>
      <c r="B4099" s="51" t="s">
        <v>3210</v>
      </c>
      <c r="C4099" s="52">
        <v>31318</v>
      </c>
      <c r="D4099" s="51" t="s">
        <v>8491</v>
      </c>
      <c r="E4099" s="51" t="s">
        <v>8490</v>
      </c>
      <c r="F4099" s="51" t="s">
        <v>35</v>
      </c>
    </row>
    <row r="4100" spans="1:6">
      <c r="A4100" s="51" t="s">
        <v>8492</v>
      </c>
      <c r="B4100" s="51" t="s">
        <v>2322</v>
      </c>
      <c r="C4100" s="52">
        <v>25293</v>
      </c>
      <c r="D4100" s="51" t="s">
        <v>8493</v>
      </c>
      <c r="E4100" s="51" t="s">
        <v>8492</v>
      </c>
      <c r="F4100" s="51" t="s">
        <v>29</v>
      </c>
    </row>
    <row r="4101" spans="1:6">
      <c r="A4101" s="51" t="s">
        <v>8494</v>
      </c>
      <c r="B4101" s="51" t="s">
        <v>2071</v>
      </c>
      <c r="C4101" s="52">
        <v>26411</v>
      </c>
      <c r="D4101" s="51" t="s">
        <v>8495</v>
      </c>
      <c r="E4101" s="51" t="s">
        <v>8494</v>
      </c>
      <c r="F4101" s="51" t="s">
        <v>35</v>
      </c>
    </row>
    <row r="4102" spans="1:6">
      <c r="A4102" s="51" t="s">
        <v>8496</v>
      </c>
      <c r="B4102" s="51" t="s">
        <v>3074</v>
      </c>
      <c r="C4102" s="52">
        <v>25400</v>
      </c>
      <c r="D4102" s="51" t="s">
        <v>8497</v>
      </c>
      <c r="E4102" s="51" t="s">
        <v>8496</v>
      </c>
      <c r="F4102" s="51" t="s">
        <v>29</v>
      </c>
    </row>
    <row r="4103" spans="1:6">
      <c r="A4103" s="51" t="s">
        <v>8498</v>
      </c>
      <c r="B4103" s="51" t="s">
        <v>471</v>
      </c>
      <c r="C4103" s="52">
        <v>33755</v>
      </c>
      <c r="D4103" s="51" t="s">
        <v>8499</v>
      </c>
      <c r="E4103" s="51" t="s">
        <v>8498</v>
      </c>
      <c r="F4103" s="51" t="s">
        <v>35</v>
      </c>
    </row>
    <row r="4104" spans="1:6">
      <c r="A4104" s="51" t="s">
        <v>8500</v>
      </c>
      <c r="B4104" s="51" t="s">
        <v>471</v>
      </c>
      <c r="C4104" s="52">
        <v>35343</v>
      </c>
      <c r="D4104" s="51" t="s">
        <v>8501</v>
      </c>
      <c r="E4104" s="51" t="s">
        <v>8500</v>
      </c>
      <c r="F4104" s="51" t="s">
        <v>151</v>
      </c>
    </row>
    <row r="4105" spans="1:6">
      <c r="A4105" s="51" t="s">
        <v>8502</v>
      </c>
      <c r="B4105" s="51" t="s">
        <v>471</v>
      </c>
      <c r="C4105" s="52">
        <v>35354</v>
      </c>
      <c r="D4105" s="51" t="s">
        <v>8503</v>
      </c>
      <c r="E4105" s="51" t="s">
        <v>8502</v>
      </c>
      <c r="F4105" s="51" t="s">
        <v>151</v>
      </c>
    </row>
    <row r="4106" spans="1:6">
      <c r="A4106" s="51" t="s">
        <v>8504</v>
      </c>
      <c r="B4106" s="51" t="s">
        <v>2221</v>
      </c>
      <c r="C4106" s="52">
        <v>25151</v>
      </c>
      <c r="D4106" s="51" t="s">
        <v>8505</v>
      </c>
      <c r="E4106" s="51" t="s">
        <v>8504</v>
      </c>
      <c r="F4106" s="51" t="s">
        <v>29</v>
      </c>
    </row>
    <row r="4107" spans="1:6">
      <c r="A4107" s="51" t="s">
        <v>8506</v>
      </c>
      <c r="B4107" s="51" t="s">
        <v>169</v>
      </c>
      <c r="C4107" s="52">
        <v>36157</v>
      </c>
      <c r="D4107" s="51" t="s">
        <v>8507</v>
      </c>
      <c r="E4107" s="51" t="s">
        <v>8506</v>
      </c>
      <c r="F4107" s="51" t="s">
        <v>1418</v>
      </c>
    </row>
    <row r="4108" spans="1:6">
      <c r="A4108" s="51" t="s">
        <v>8508</v>
      </c>
      <c r="B4108" s="51" t="s">
        <v>256</v>
      </c>
      <c r="C4108" s="52">
        <v>36131</v>
      </c>
      <c r="D4108" s="51" t="s">
        <v>8509</v>
      </c>
      <c r="E4108" s="51" t="s">
        <v>8508</v>
      </c>
      <c r="F4108" s="51" t="s">
        <v>1418</v>
      </c>
    </row>
    <row r="4109" spans="1:6">
      <c r="A4109" s="51" t="s">
        <v>8510</v>
      </c>
      <c r="B4109" s="51" t="s">
        <v>471</v>
      </c>
      <c r="C4109" s="52">
        <v>23096</v>
      </c>
      <c r="D4109" s="51" t="s">
        <v>8511</v>
      </c>
      <c r="E4109" s="51" t="s">
        <v>8510</v>
      </c>
      <c r="F4109" s="51" t="s">
        <v>29</v>
      </c>
    </row>
    <row r="4110" spans="1:6">
      <c r="A4110" s="51" t="s">
        <v>8512</v>
      </c>
      <c r="B4110" s="51" t="s">
        <v>2097</v>
      </c>
      <c r="C4110" s="52">
        <v>26942</v>
      </c>
      <c r="D4110" s="51" t="s">
        <v>8513</v>
      </c>
      <c r="E4110" s="51" t="s">
        <v>8512</v>
      </c>
      <c r="F4110" s="51" t="s">
        <v>35</v>
      </c>
    </row>
    <row r="4111" spans="1:6">
      <c r="A4111" s="51" t="s">
        <v>8514</v>
      </c>
      <c r="B4111" s="51" t="s">
        <v>890</v>
      </c>
      <c r="C4111" s="52">
        <v>28012</v>
      </c>
      <c r="D4111" s="51" t="s">
        <v>8515</v>
      </c>
      <c r="E4111" s="51" t="s">
        <v>8514</v>
      </c>
      <c r="F4111" s="51" t="s">
        <v>35</v>
      </c>
    </row>
    <row r="4112" spans="1:6">
      <c r="A4112" s="51" t="s">
        <v>8516</v>
      </c>
      <c r="B4112" s="51" t="s">
        <v>57</v>
      </c>
      <c r="C4112" s="52">
        <v>25076</v>
      </c>
      <c r="D4112" s="51" t="s">
        <v>8517</v>
      </c>
      <c r="E4112" s="51" t="s">
        <v>8516</v>
      </c>
      <c r="F4112" s="51" t="s">
        <v>29</v>
      </c>
    </row>
    <row r="4113" spans="1:6">
      <c r="A4113" s="51" t="s">
        <v>8518</v>
      </c>
      <c r="B4113" s="51" t="s">
        <v>8519</v>
      </c>
      <c r="C4113" s="52">
        <v>31752</v>
      </c>
      <c r="D4113" s="51" t="s">
        <v>8520</v>
      </c>
      <c r="E4113" s="51" t="s">
        <v>8518</v>
      </c>
      <c r="F4113" s="51" t="s">
        <v>35</v>
      </c>
    </row>
    <row r="4114" spans="1:6">
      <c r="A4114" s="51" t="s">
        <v>8521</v>
      </c>
      <c r="B4114" s="51" t="s">
        <v>198</v>
      </c>
      <c r="C4114" s="52">
        <v>23393</v>
      </c>
      <c r="D4114" s="51" t="s">
        <v>8522</v>
      </c>
      <c r="E4114" s="51" t="s">
        <v>8521</v>
      </c>
      <c r="F4114" s="51" t="s">
        <v>29</v>
      </c>
    </row>
    <row r="4115" spans="1:6">
      <c r="A4115" s="51" t="s">
        <v>8523</v>
      </c>
      <c r="B4115" s="51" t="s">
        <v>2221</v>
      </c>
      <c r="C4115" s="52">
        <v>21943</v>
      </c>
      <c r="D4115" s="51" t="s">
        <v>8524</v>
      </c>
      <c r="E4115" s="51" t="s">
        <v>8523</v>
      </c>
      <c r="F4115" s="51" t="s">
        <v>29</v>
      </c>
    </row>
    <row r="4116" spans="1:6">
      <c r="A4116" s="51" t="s">
        <v>8525</v>
      </c>
      <c r="B4116" s="51" t="s">
        <v>108</v>
      </c>
      <c r="C4116" s="52">
        <v>33322</v>
      </c>
      <c r="D4116" s="51" t="s">
        <v>8526</v>
      </c>
      <c r="E4116" s="51" t="s">
        <v>8525</v>
      </c>
      <c r="F4116" s="51" t="s">
        <v>35</v>
      </c>
    </row>
    <row r="4117" spans="1:6">
      <c r="A4117" s="51" t="s">
        <v>8527</v>
      </c>
      <c r="B4117" s="51" t="s">
        <v>291</v>
      </c>
      <c r="C4117" s="52">
        <v>25205</v>
      </c>
      <c r="D4117" s="51" t="s">
        <v>8528</v>
      </c>
      <c r="E4117" s="51" t="s">
        <v>8527</v>
      </c>
      <c r="F4117" s="51" t="s">
        <v>29</v>
      </c>
    </row>
    <row r="4118" spans="1:6">
      <c r="A4118" s="51" t="s">
        <v>8529</v>
      </c>
      <c r="B4118" s="51" t="s">
        <v>2206</v>
      </c>
      <c r="C4118" s="52">
        <v>29185</v>
      </c>
      <c r="D4118" s="51" t="s">
        <v>8530</v>
      </c>
      <c r="E4118" s="51" t="s">
        <v>8529</v>
      </c>
      <c r="F4118" s="51" t="s">
        <v>35</v>
      </c>
    </row>
    <row r="4119" spans="1:6">
      <c r="A4119" s="51" t="s">
        <v>8531</v>
      </c>
      <c r="B4119" s="51" t="s">
        <v>982</v>
      </c>
      <c r="C4119" s="52">
        <v>24798</v>
      </c>
      <c r="D4119" s="51" t="s">
        <v>8532</v>
      </c>
      <c r="E4119" s="51" t="s">
        <v>8531</v>
      </c>
      <c r="F4119" s="51" t="s">
        <v>29</v>
      </c>
    </row>
    <row r="4120" spans="1:6">
      <c r="A4120" s="51" t="s">
        <v>8533</v>
      </c>
      <c r="B4120" s="51" t="s">
        <v>198</v>
      </c>
      <c r="C4120" s="52">
        <v>34001</v>
      </c>
      <c r="D4120" s="51" t="s">
        <v>8534</v>
      </c>
      <c r="E4120" s="51" t="s">
        <v>8533</v>
      </c>
      <c r="F4120" s="51" t="s">
        <v>35</v>
      </c>
    </row>
    <row r="4121" spans="1:6">
      <c r="A4121" s="51" t="s">
        <v>8535</v>
      </c>
      <c r="B4121" s="51" t="s">
        <v>103</v>
      </c>
      <c r="C4121" s="52">
        <v>34996</v>
      </c>
      <c r="D4121" s="51" t="s">
        <v>8536</v>
      </c>
      <c r="E4121" s="51" t="s">
        <v>8535</v>
      </c>
      <c r="F4121" s="51" t="s">
        <v>151</v>
      </c>
    </row>
    <row r="4122" spans="1:6">
      <c r="A4122" s="51" t="s">
        <v>8537</v>
      </c>
      <c r="B4122" s="51" t="s">
        <v>116</v>
      </c>
      <c r="C4122" s="52">
        <v>25927</v>
      </c>
      <c r="D4122" s="51" t="s">
        <v>8538</v>
      </c>
      <c r="E4122" s="51" t="s">
        <v>8537</v>
      </c>
      <c r="F4122" s="51" t="s">
        <v>35</v>
      </c>
    </row>
    <row r="4123" spans="1:6">
      <c r="A4123" s="51" t="s">
        <v>8539</v>
      </c>
      <c r="B4123" s="51" t="s">
        <v>1653</v>
      </c>
      <c r="C4123" s="52">
        <v>28932</v>
      </c>
      <c r="D4123" s="51" t="s">
        <v>8540</v>
      </c>
      <c r="E4123" s="51" t="s">
        <v>8539</v>
      </c>
      <c r="F4123" s="51" t="s">
        <v>35</v>
      </c>
    </row>
    <row r="4124" spans="1:6">
      <c r="A4124" s="51" t="s">
        <v>8541</v>
      </c>
      <c r="B4124" s="51" t="s">
        <v>2071</v>
      </c>
      <c r="C4124" s="52">
        <v>18745</v>
      </c>
      <c r="D4124" s="51" t="s">
        <v>8542</v>
      </c>
      <c r="E4124" s="51" t="s">
        <v>8541</v>
      </c>
      <c r="F4124" s="51" t="s">
        <v>29</v>
      </c>
    </row>
    <row r="4125" spans="1:6">
      <c r="A4125" s="51" t="s">
        <v>8543</v>
      </c>
      <c r="B4125" s="51" t="s">
        <v>652</v>
      </c>
      <c r="C4125" s="52">
        <v>19965</v>
      </c>
      <c r="D4125" s="51" t="s">
        <v>8544</v>
      </c>
      <c r="E4125" s="51" t="s">
        <v>8543</v>
      </c>
      <c r="F4125" s="51" t="s">
        <v>29</v>
      </c>
    </row>
    <row r="4126" spans="1:6">
      <c r="A4126" s="51" t="s">
        <v>8545</v>
      </c>
      <c r="B4126" s="51" t="s">
        <v>57</v>
      </c>
      <c r="C4126" s="52">
        <v>30433</v>
      </c>
      <c r="D4126" s="51" t="s">
        <v>8546</v>
      </c>
      <c r="E4126" s="51" t="s">
        <v>8545</v>
      </c>
      <c r="F4126" s="51" t="s">
        <v>35</v>
      </c>
    </row>
    <row r="4127" spans="1:6">
      <c r="A4127" s="51" t="s">
        <v>8547</v>
      </c>
      <c r="B4127" s="51" t="s">
        <v>256</v>
      </c>
      <c r="C4127" s="52">
        <v>25031</v>
      </c>
      <c r="D4127" s="51" t="s">
        <v>8548</v>
      </c>
      <c r="E4127" s="51" t="s">
        <v>8547</v>
      </c>
      <c r="F4127" s="51" t="s">
        <v>29</v>
      </c>
    </row>
    <row r="4128" spans="1:6">
      <c r="A4128" s="51" t="s">
        <v>8549</v>
      </c>
      <c r="B4128" s="51" t="s">
        <v>116</v>
      </c>
      <c r="C4128" s="52">
        <v>24757</v>
      </c>
      <c r="D4128" s="51" t="s">
        <v>8550</v>
      </c>
      <c r="E4128" s="51" t="s">
        <v>8549</v>
      </c>
      <c r="F4128" s="51" t="s">
        <v>29</v>
      </c>
    </row>
    <row r="4129" spans="1:6">
      <c r="A4129" s="51" t="s">
        <v>8551</v>
      </c>
      <c r="B4129" s="51" t="s">
        <v>2041</v>
      </c>
      <c r="C4129" s="52">
        <v>29950</v>
      </c>
      <c r="D4129" s="51" t="s">
        <v>8552</v>
      </c>
      <c r="E4129" s="51" t="s">
        <v>8551</v>
      </c>
      <c r="F4129" s="51" t="s">
        <v>35</v>
      </c>
    </row>
    <row r="4130" spans="1:6">
      <c r="A4130" s="51" t="s">
        <v>8553</v>
      </c>
      <c r="B4130" s="51" t="s">
        <v>320</v>
      </c>
      <c r="C4130" s="52">
        <v>34843</v>
      </c>
      <c r="D4130" s="51" t="s">
        <v>8554</v>
      </c>
      <c r="E4130" s="51" t="s">
        <v>8553</v>
      </c>
      <c r="F4130" s="51" t="s">
        <v>130</v>
      </c>
    </row>
    <row r="4131" spans="1:6">
      <c r="A4131" s="51" t="s">
        <v>8555</v>
      </c>
      <c r="B4131" s="51" t="s">
        <v>116</v>
      </c>
      <c r="C4131" s="52">
        <v>29265</v>
      </c>
      <c r="D4131" s="51" t="s">
        <v>8556</v>
      </c>
      <c r="E4131" s="51" t="s">
        <v>8555</v>
      </c>
      <c r="F4131" s="51" t="s">
        <v>35</v>
      </c>
    </row>
    <row r="4132" spans="1:6">
      <c r="A4132" s="51" t="s">
        <v>8557</v>
      </c>
      <c r="B4132" s="51" t="s">
        <v>116</v>
      </c>
      <c r="C4132" s="52">
        <v>28419</v>
      </c>
      <c r="D4132" s="51" t="s">
        <v>8558</v>
      </c>
      <c r="E4132" s="51" t="s">
        <v>8557</v>
      </c>
      <c r="F4132" s="51" t="s">
        <v>35</v>
      </c>
    </row>
    <row r="4133" spans="1:6">
      <c r="A4133" s="51" t="s">
        <v>8559</v>
      </c>
      <c r="B4133" s="51" t="s">
        <v>2112</v>
      </c>
      <c r="C4133" s="52">
        <v>21324</v>
      </c>
      <c r="D4133" s="51" t="s">
        <v>8560</v>
      </c>
      <c r="E4133" s="51" t="s">
        <v>8559</v>
      </c>
      <c r="F4133" s="51" t="s">
        <v>29</v>
      </c>
    </row>
    <row r="4134" spans="1:6">
      <c r="A4134" s="51" t="s">
        <v>8561</v>
      </c>
      <c r="B4134" s="51" t="s">
        <v>2623</v>
      </c>
      <c r="C4134" s="52">
        <v>24695</v>
      </c>
      <c r="D4134" s="51" t="s">
        <v>8562</v>
      </c>
      <c r="E4134" s="51" t="s">
        <v>8561</v>
      </c>
      <c r="F4134" s="51" t="s">
        <v>29</v>
      </c>
    </row>
    <row r="4135" spans="1:6">
      <c r="A4135" s="51" t="s">
        <v>8563</v>
      </c>
      <c r="B4135" s="51" t="s">
        <v>187</v>
      </c>
      <c r="C4135" s="52">
        <v>34082</v>
      </c>
      <c r="D4135" s="51" t="s">
        <v>8564</v>
      </c>
      <c r="E4135" s="51" t="s">
        <v>8563</v>
      </c>
      <c r="F4135" s="51" t="s">
        <v>35</v>
      </c>
    </row>
    <row r="4136" spans="1:6">
      <c r="A4136" s="51" t="s">
        <v>8565</v>
      </c>
      <c r="B4136" s="51" t="s">
        <v>116</v>
      </c>
      <c r="C4136" s="52">
        <v>28437</v>
      </c>
      <c r="D4136" s="51" t="s">
        <v>8566</v>
      </c>
      <c r="E4136" s="51" t="s">
        <v>8565</v>
      </c>
      <c r="F4136" s="51" t="s">
        <v>35</v>
      </c>
    </row>
    <row r="4137" spans="1:6">
      <c r="A4137" s="51" t="s">
        <v>8567</v>
      </c>
      <c r="B4137" s="51" t="s">
        <v>348</v>
      </c>
      <c r="C4137" s="52">
        <v>22742</v>
      </c>
      <c r="D4137" s="51" t="s">
        <v>8568</v>
      </c>
      <c r="E4137" s="51" t="s">
        <v>8567</v>
      </c>
      <c r="F4137" s="51" t="s">
        <v>29</v>
      </c>
    </row>
    <row r="4138" spans="1:6">
      <c r="A4138" s="51" t="s">
        <v>8569</v>
      </c>
      <c r="B4138" s="51" t="s">
        <v>2097</v>
      </c>
      <c r="C4138" s="52">
        <v>19011</v>
      </c>
      <c r="D4138" s="51" t="s">
        <v>8570</v>
      </c>
      <c r="E4138" s="51" t="s">
        <v>8569</v>
      </c>
      <c r="F4138" s="51" t="s">
        <v>29</v>
      </c>
    </row>
    <row r="4139" spans="1:6">
      <c r="A4139" s="51" t="s">
        <v>8571</v>
      </c>
      <c r="B4139" s="51" t="s">
        <v>198</v>
      </c>
      <c r="C4139" s="52">
        <v>21469</v>
      </c>
      <c r="D4139" s="51" t="s">
        <v>8572</v>
      </c>
      <c r="E4139" s="51" t="s">
        <v>8571</v>
      </c>
      <c r="F4139" s="51" t="s">
        <v>29</v>
      </c>
    </row>
    <row r="4140" spans="1:6">
      <c r="A4140" s="51" t="s">
        <v>8573</v>
      </c>
      <c r="B4140" s="51" t="s">
        <v>108</v>
      </c>
      <c r="C4140" s="52">
        <v>36142</v>
      </c>
      <c r="D4140" s="51" t="s">
        <v>8574</v>
      </c>
      <c r="E4140" s="51" t="s">
        <v>8573</v>
      </c>
      <c r="F4140" s="51" t="s">
        <v>1418</v>
      </c>
    </row>
    <row r="4141" spans="1:6">
      <c r="A4141" s="51" t="s">
        <v>8575</v>
      </c>
      <c r="B4141" s="51" t="s">
        <v>320</v>
      </c>
      <c r="C4141" s="52">
        <v>35616</v>
      </c>
      <c r="D4141" s="51" t="s">
        <v>8576</v>
      </c>
      <c r="E4141" s="51" t="s">
        <v>8575</v>
      </c>
      <c r="F4141" s="51" t="s">
        <v>151</v>
      </c>
    </row>
    <row r="4142" spans="1:6">
      <c r="A4142" s="51" t="s">
        <v>8577</v>
      </c>
      <c r="B4142" s="51" t="s">
        <v>419</v>
      </c>
      <c r="C4142" s="52">
        <v>35700</v>
      </c>
      <c r="D4142" s="51" t="s">
        <v>8578</v>
      </c>
      <c r="E4142" s="51" t="s">
        <v>8577</v>
      </c>
      <c r="F4142" s="51" t="s">
        <v>1418</v>
      </c>
    </row>
    <row r="4143" spans="1:6">
      <c r="A4143" s="51" t="s">
        <v>8579</v>
      </c>
      <c r="B4143" s="51" t="s">
        <v>2041</v>
      </c>
      <c r="C4143" s="52">
        <v>35071</v>
      </c>
      <c r="D4143" s="51" t="s">
        <v>8580</v>
      </c>
      <c r="E4143" s="51" t="s">
        <v>8579</v>
      </c>
      <c r="F4143" s="51" t="s">
        <v>151</v>
      </c>
    </row>
    <row r="4144" spans="1:6">
      <c r="A4144" s="51" t="s">
        <v>8581</v>
      </c>
      <c r="B4144" s="51" t="s">
        <v>116</v>
      </c>
      <c r="C4144" s="52">
        <v>35510</v>
      </c>
      <c r="D4144" s="51" t="s">
        <v>8582</v>
      </c>
      <c r="E4144" s="51" t="s">
        <v>8581</v>
      </c>
      <c r="F4144" s="51" t="s">
        <v>151</v>
      </c>
    </row>
    <row r="4145" spans="1:6">
      <c r="A4145" s="51" t="s">
        <v>8583</v>
      </c>
      <c r="B4145" s="51" t="s">
        <v>348</v>
      </c>
      <c r="C4145" s="52">
        <v>33354</v>
      </c>
      <c r="D4145" s="51" t="s">
        <v>8584</v>
      </c>
      <c r="E4145" s="51" t="s">
        <v>8583</v>
      </c>
      <c r="F4145" s="51" t="s">
        <v>35</v>
      </c>
    </row>
    <row r="4146" spans="1:6">
      <c r="A4146" s="51" t="s">
        <v>8585</v>
      </c>
      <c r="B4146" s="51" t="s">
        <v>515</v>
      </c>
      <c r="C4146" s="52">
        <v>20109</v>
      </c>
      <c r="D4146" s="51" t="s">
        <v>8586</v>
      </c>
      <c r="E4146" s="51" t="s">
        <v>8585</v>
      </c>
      <c r="F4146" s="51" t="s">
        <v>29</v>
      </c>
    </row>
    <row r="4147" spans="1:6">
      <c r="A4147" s="51" t="s">
        <v>8587</v>
      </c>
      <c r="B4147" s="51" t="s">
        <v>45</v>
      </c>
      <c r="C4147" s="52">
        <v>23222</v>
      </c>
      <c r="D4147" s="51" t="s">
        <v>8588</v>
      </c>
      <c r="E4147" s="51" t="s">
        <v>8587</v>
      </c>
      <c r="F4147" s="51" t="s">
        <v>29</v>
      </c>
    </row>
    <row r="4148" spans="1:6">
      <c r="A4148" s="51" t="s">
        <v>8589</v>
      </c>
      <c r="B4148" s="51" t="s">
        <v>3074</v>
      </c>
      <c r="C4148" s="52">
        <v>21146</v>
      </c>
      <c r="D4148" s="51" t="s">
        <v>8590</v>
      </c>
      <c r="E4148" s="51" t="s">
        <v>8589</v>
      </c>
      <c r="F4148" s="51" t="s">
        <v>29</v>
      </c>
    </row>
    <row r="4149" spans="1:6">
      <c r="A4149" s="51" t="s">
        <v>8591</v>
      </c>
      <c r="B4149" s="51" t="s">
        <v>395</v>
      </c>
      <c r="C4149" s="52">
        <v>22393</v>
      </c>
      <c r="D4149" s="51" t="s">
        <v>8592</v>
      </c>
      <c r="E4149" s="51" t="s">
        <v>8591</v>
      </c>
      <c r="F4149" s="51" t="s">
        <v>29</v>
      </c>
    </row>
    <row r="4150" spans="1:6">
      <c r="A4150" s="51" t="s">
        <v>8593</v>
      </c>
      <c r="B4150" s="51" t="s">
        <v>27</v>
      </c>
      <c r="C4150" s="52">
        <v>22138</v>
      </c>
      <c r="D4150" s="51" t="s">
        <v>8594</v>
      </c>
      <c r="E4150" s="51" t="s">
        <v>8593</v>
      </c>
      <c r="F4150" s="51" t="s">
        <v>29</v>
      </c>
    </row>
    <row r="4151" spans="1:6">
      <c r="A4151" s="51" t="s">
        <v>8595</v>
      </c>
      <c r="B4151" s="51" t="s">
        <v>1653</v>
      </c>
      <c r="C4151" s="52">
        <v>30540</v>
      </c>
      <c r="D4151" s="51" t="s">
        <v>8596</v>
      </c>
      <c r="E4151" s="51" t="s">
        <v>8595</v>
      </c>
      <c r="F4151" s="51" t="s">
        <v>35</v>
      </c>
    </row>
    <row r="4152" spans="1:6">
      <c r="A4152" s="51" t="s">
        <v>8597</v>
      </c>
      <c r="B4152" s="51" t="s">
        <v>664</v>
      </c>
      <c r="C4152" s="52">
        <v>23000</v>
      </c>
      <c r="D4152" s="51" t="s">
        <v>8598</v>
      </c>
      <c r="E4152" s="51" t="s">
        <v>8597</v>
      </c>
      <c r="F4152" s="51" t="s">
        <v>29</v>
      </c>
    </row>
    <row r="4153" spans="1:6">
      <c r="A4153" s="51" t="s">
        <v>8599</v>
      </c>
      <c r="B4153" s="51" t="s">
        <v>1653</v>
      </c>
      <c r="C4153" s="52">
        <v>24898</v>
      </c>
      <c r="D4153" s="51" t="s">
        <v>8600</v>
      </c>
      <c r="E4153" s="51" t="s">
        <v>8599</v>
      </c>
      <c r="F4153" s="51" t="s">
        <v>29</v>
      </c>
    </row>
    <row r="4154" spans="1:6">
      <c r="A4154" s="51" t="s">
        <v>8601</v>
      </c>
      <c r="B4154" s="51" t="s">
        <v>198</v>
      </c>
      <c r="C4154" s="52">
        <v>24567</v>
      </c>
      <c r="D4154" s="51" t="s">
        <v>8602</v>
      </c>
      <c r="E4154" s="51" t="s">
        <v>8601</v>
      </c>
      <c r="F4154" s="51" t="s">
        <v>29</v>
      </c>
    </row>
    <row r="4155" spans="1:6">
      <c r="A4155" s="51" t="s">
        <v>8603</v>
      </c>
      <c r="B4155" s="51" t="s">
        <v>198</v>
      </c>
      <c r="C4155" s="52">
        <v>34533</v>
      </c>
      <c r="D4155" s="51" t="s">
        <v>8604</v>
      </c>
      <c r="E4155" s="51" t="s">
        <v>8603</v>
      </c>
      <c r="F4155" s="51" t="s">
        <v>130</v>
      </c>
    </row>
    <row r="4156" spans="1:6">
      <c r="A4156" s="51" t="s">
        <v>8605</v>
      </c>
      <c r="B4156" s="51" t="s">
        <v>45</v>
      </c>
      <c r="C4156" s="52">
        <v>27253</v>
      </c>
      <c r="D4156" s="51" t="s">
        <v>8606</v>
      </c>
      <c r="E4156" s="51" t="s">
        <v>8605</v>
      </c>
      <c r="F4156" s="51" t="s">
        <v>35</v>
      </c>
    </row>
    <row r="4157" spans="1:6">
      <c r="A4157" s="51" t="s">
        <v>8607</v>
      </c>
      <c r="B4157" s="51" t="s">
        <v>91</v>
      </c>
      <c r="C4157" s="52">
        <v>35858</v>
      </c>
      <c r="D4157" s="51" t="s">
        <v>8608</v>
      </c>
      <c r="E4157" s="51" t="s">
        <v>8607</v>
      </c>
      <c r="F4157" s="51" t="s">
        <v>1418</v>
      </c>
    </row>
    <row r="4158" spans="1:6">
      <c r="A4158" s="51" t="s">
        <v>8609</v>
      </c>
      <c r="B4158" s="51" t="s">
        <v>91</v>
      </c>
      <c r="C4158" s="52">
        <v>35507</v>
      </c>
      <c r="D4158" s="51" t="s">
        <v>8610</v>
      </c>
      <c r="E4158" s="51" t="s">
        <v>8609</v>
      </c>
      <c r="F4158" s="51" t="s">
        <v>151</v>
      </c>
    </row>
    <row r="4159" spans="1:6">
      <c r="A4159" s="51" t="s">
        <v>8611</v>
      </c>
      <c r="B4159" s="51" t="s">
        <v>91</v>
      </c>
      <c r="C4159" s="52">
        <v>32065</v>
      </c>
      <c r="D4159" s="51" t="s">
        <v>8612</v>
      </c>
      <c r="E4159" s="51" t="s">
        <v>8611</v>
      </c>
      <c r="F4159" s="51" t="s">
        <v>35</v>
      </c>
    </row>
    <row r="4160" spans="1:6">
      <c r="A4160" s="51" t="s">
        <v>8613</v>
      </c>
      <c r="B4160" s="51" t="s">
        <v>836</v>
      </c>
      <c r="C4160" s="52">
        <v>16938</v>
      </c>
      <c r="D4160" s="51" t="s">
        <v>8614</v>
      </c>
      <c r="E4160" s="51" t="s">
        <v>8613</v>
      </c>
      <c r="F4160" s="51" t="s">
        <v>29</v>
      </c>
    </row>
    <row r="4161" spans="1:6">
      <c r="A4161" s="51" t="s">
        <v>8615</v>
      </c>
      <c r="C4161" s="52">
        <v>33892</v>
      </c>
      <c r="D4161" s="51" t="s">
        <v>8616</v>
      </c>
      <c r="E4161" s="51" t="s">
        <v>8615</v>
      </c>
      <c r="F4161" s="51" t="s">
        <v>35</v>
      </c>
    </row>
    <row r="4162" spans="1:6">
      <c r="A4162" s="51" t="s">
        <v>8617</v>
      </c>
      <c r="B4162" s="51" t="s">
        <v>57</v>
      </c>
      <c r="C4162" s="52">
        <v>35440</v>
      </c>
      <c r="D4162" s="51" t="s">
        <v>2801</v>
      </c>
      <c r="E4162" s="51" t="s">
        <v>8617</v>
      </c>
      <c r="F4162" s="51" t="s">
        <v>151</v>
      </c>
    </row>
    <row r="4163" spans="1:6">
      <c r="A4163" s="51" t="s">
        <v>8618</v>
      </c>
      <c r="B4163" s="51" t="s">
        <v>2071</v>
      </c>
      <c r="C4163" s="52">
        <v>19329</v>
      </c>
      <c r="D4163" s="51" t="s">
        <v>8619</v>
      </c>
      <c r="E4163" s="51" t="s">
        <v>8618</v>
      </c>
      <c r="F4163" s="51" t="s">
        <v>29</v>
      </c>
    </row>
    <row r="4164" spans="1:6">
      <c r="A4164" s="51" t="s">
        <v>8620</v>
      </c>
      <c r="B4164" s="51" t="s">
        <v>1684</v>
      </c>
      <c r="C4164" s="52">
        <v>22537</v>
      </c>
      <c r="D4164" s="51" t="s">
        <v>8621</v>
      </c>
      <c r="E4164" s="51" t="s">
        <v>8620</v>
      </c>
      <c r="F4164" s="51" t="s">
        <v>29</v>
      </c>
    </row>
    <row r="4165" spans="1:6">
      <c r="A4165" s="51" t="s">
        <v>8622</v>
      </c>
      <c r="B4165" s="51" t="s">
        <v>280</v>
      </c>
      <c r="C4165" s="52">
        <v>35594</v>
      </c>
      <c r="D4165" s="51" t="s">
        <v>8623</v>
      </c>
      <c r="E4165" s="51" t="s">
        <v>8622</v>
      </c>
      <c r="F4165" s="51" t="s">
        <v>151</v>
      </c>
    </row>
    <row r="4166" spans="1:6">
      <c r="A4166" s="51" t="s">
        <v>8624</v>
      </c>
      <c r="B4166" s="51" t="s">
        <v>576</v>
      </c>
      <c r="C4166" s="52">
        <v>35936</v>
      </c>
      <c r="D4166" s="51" t="s">
        <v>8625</v>
      </c>
      <c r="E4166" s="51" t="s">
        <v>8624</v>
      </c>
      <c r="F4166" s="51" t="s">
        <v>1418</v>
      </c>
    </row>
    <row r="4167" spans="1:6">
      <c r="A4167" s="51" t="s">
        <v>8626</v>
      </c>
      <c r="B4167" s="51" t="s">
        <v>256</v>
      </c>
      <c r="C4167" s="52">
        <v>34696</v>
      </c>
      <c r="D4167" s="51" t="s">
        <v>8627</v>
      </c>
      <c r="E4167" s="51" t="s">
        <v>8626</v>
      </c>
      <c r="F4167" s="51" t="s">
        <v>130</v>
      </c>
    </row>
    <row r="4168" spans="1:6">
      <c r="A4168" s="51" t="s">
        <v>8628</v>
      </c>
      <c r="B4168" s="51" t="s">
        <v>395</v>
      </c>
      <c r="C4168" s="52">
        <v>35857</v>
      </c>
      <c r="D4168" s="51" t="s">
        <v>8629</v>
      </c>
      <c r="E4168" s="51" t="s">
        <v>8628</v>
      </c>
      <c r="F4168" s="51" t="s">
        <v>1418</v>
      </c>
    </row>
    <row r="4169" spans="1:6">
      <c r="A4169" s="51" t="s">
        <v>8630</v>
      </c>
      <c r="B4169" s="51" t="s">
        <v>395</v>
      </c>
      <c r="C4169" s="52">
        <v>35440</v>
      </c>
      <c r="D4169" s="51" t="s">
        <v>8631</v>
      </c>
      <c r="E4169" s="51" t="s">
        <v>8630</v>
      </c>
      <c r="F4169" s="51" t="s">
        <v>151</v>
      </c>
    </row>
    <row r="4170" spans="1:6">
      <c r="A4170" s="51" t="s">
        <v>8632</v>
      </c>
      <c r="B4170" s="51" t="s">
        <v>69</v>
      </c>
      <c r="C4170" s="52">
        <v>35480</v>
      </c>
      <c r="D4170" s="51" t="s">
        <v>8633</v>
      </c>
      <c r="E4170" s="51" t="s">
        <v>8632</v>
      </c>
      <c r="F4170" s="51" t="s">
        <v>151</v>
      </c>
    </row>
    <row r="4171" spans="1:6">
      <c r="A4171" s="51" t="s">
        <v>8634</v>
      </c>
      <c r="B4171" s="51" t="s">
        <v>108</v>
      </c>
      <c r="C4171" s="52">
        <v>35240</v>
      </c>
      <c r="D4171" s="51" t="s">
        <v>8635</v>
      </c>
      <c r="E4171" s="51" t="s">
        <v>8634</v>
      </c>
      <c r="F4171" s="51" t="s">
        <v>151</v>
      </c>
    </row>
    <row r="4172" spans="1:6">
      <c r="A4172" s="51" t="s">
        <v>8636</v>
      </c>
      <c r="B4172" s="51" t="s">
        <v>159</v>
      </c>
      <c r="C4172" s="52">
        <v>35033</v>
      </c>
      <c r="D4172" s="51" t="s">
        <v>8637</v>
      </c>
      <c r="E4172" s="51" t="s">
        <v>8636</v>
      </c>
      <c r="F4172" s="51" t="s">
        <v>151</v>
      </c>
    </row>
    <row r="4173" spans="1:6">
      <c r="A4173" s="51" t="s">
        <v>8638</v>
      </c>
      <c r="B4173" s="51" t="s">
        <v>3210</v>
      </c>
      <c r="C4173" s="52">
        <v>32635</v>
      </c>
      <c r="D4173" s="51" t="s">
        <v>8639</v>
      </c>
      <c r="E4173" s="51" t="s">
        <v>8638</v>
      </c>
      <c r="F4173" s="51" t="s">
        <v>35</v>
      </c>
    </row>
    <row r="4174" spans="1:6">
      <c r="A4174" s="51" t="s">
        <v>8640</v>
      </c>
      <c r="B4174" s="51" t="s">
        <v>159</v>
      </c>
      <c r="C4174" s="52">
        <v>35224</v>
      </c>
      <c r="D4174" s="51" t="s">
        <v>8641</v>
      </c>
      <c r="E4174" s="51" t="s">
        <v>8640</v>
      </c>
      <c r="F4174" s="51" t="s">
        <v>151</v>
      </c>
    </row>
    <row r="4175" spans="1:6">
      <c r="A4175" s="51" t="s">
        <v>8642</v>
      </c>
      <c r="B4175" s="51" t="s">
        <v>8643</v>
      </c>
      <c r="C4175" s="52">
        <v>24631</v>
      </c>
      <c r="D4175" s="51" t="s">
        <v>8644</v>
      </c>
      <c r="E4175" s="51" t="s">
        <v>8642</v>
      </c>
      <c r="F4175" s="51" t="s">
        <v>29</v>
      </c>
    </row>
    <row r="4176" spans="1:6">
      <c r="A4176" s="51" t="s">
        <v>8645</v>
      </c>
      <c r="B4176" s="51" t="s">
        <v>291</v>
      </c>
      <c r="C4176" s="52">
        <v>24574</v>
      </c>
      <c r="D4176" s="51" t="s">
        <v>2076</v>
      </c>
      <c r="E4176" s="51" t="s">
        <v>8645</v>
      </c>
      <c r="F4176" s="51" t="s">
        <v>29</v>
      </c>
    </row>
    <row r="4177" spans="1:6">
      <c r="A4177" s="51" t="s">
        <v>8646</v>
      </c>
      <c r="B4177" s="51" t="s">
        <v>2581</v>
      </c>
      <c r="C4177" s="52">
        <v>29709</v>
      </c>
      <c r="D4177" s="51" t="s">
        <v>8647</v>
      </c>
      <c r="E4177" s="51" t="s">
        <v>8646</v>
      </c>
      <c r="F4177" s="51" t="s">
        <v>35</v>
      </c>
    </row>
    <row r="4178" spans="1:6">
      <c r="A4178" s="51" t="s">
        <v>8648</v>
      </c>
      <c r="B4178" s="51" t="s">
        <v>471</v>
      </c>
      <c r="C4178" s="52">
        <v>34678</v>
      </c>
      <c r="D4178" s="51" t="s">
        <v>8649</v>
      </c>
      <c r="E4178" s="51" t="s">
        <v>8648</v>
      </c>
      <c r="F4178" s="51" t="s">
        <v>130</v>
      </c>
    </row>
    <row r="4179" spans="1:6">
      <c r="A4179" s="51" t="s">
        <v>8650</v>
      </c>
      <c r="B4179" s="51" t="s">
        <v>982</v>
      </c>
      <c r="C4179" s="52">
        <v>24841</v>
      </c>
      <c r="D4179" s="51" t="s">
        <v>8651</v>
      </c>
      <c r="E4179" s="51" t="s">
        <v>8650</v>
      </c>
      <c r="F4179" s="51" t="s">
        <v>29</v>
      </c>
    </row>
    <row r="4180" spans="1:6">
      <c r="A4180" s="51" t="s">
        <v>8652</v>
      </c>
      <c r="B4180" s="51" t="s">
        <v>191</v>
      </c>
      <c r="C4180" s="52">
        <v>34848</v>
      </c>
      <c r="D4180" s="51" t="s">
        <v>8653</v>
      </c>
      <c r="E4180" s="51" t="s">
        <v>8652</v>
      </c>
      <c r="F4180" s="51" t="s">
        <v>130</v>
      </c>
    </row>
    <row r="4181" spans="1:6">
      <c r="A4181" s="51" t="s">
        <v>8654</v>
      </c>
      <c r="B4181" s="51" t="s">
        <v>191</v>
      </c>
      <c r="C4181" s="52">
        <v>23701</v>
      </c>
      <c r="D4181" s="51" t="s">
        <v>8655</v>
      </c>
      <c r="E4181" s="51" t="s">
        <v>8654</v>
      </c>
      <c r="F4181" s="51" t="s">
        <v>29</v>
      </c>
    </row>
    <row r="4182" spans="1:6">
      <c r="A4182" s="51" t="s">
        <v>8656</v>
      </c>
      <c r="B4182" s="51" t="s">
        <v>45</v>
      </c>
      <c r="C4182" s="52">
        <v>36091</v>
      </c>
      <c r="D4182" s="51" t="s">
        <v>8657</v>
      </c>
      <c r="E4182" s="51" t="s">
        <v>8656</v>
      </c>
      <c r="F4182" s="51" t="s">
        <v>1418</v>
      </c>
    </row>
    <row r="4183" spans="1:6">
      <c r="A4183" s="51" t="s">
        <v>8658</v>
      </c>
      <c r="B4183" s="51" t="s">
        <v>191</v>
      </c>
      <c r="C4183" s="52">
        <v>36105</v>
      </c>
      <c r="D4183" s="51" t="s">
        <v>8659</v>
      </c>
      <c r="E4183" s="51" t="s">
        <v>8658</v>
      </c>
      <c r="F4183" s="51" t="s">
        <v>1418</v>
      </c>
    </row>
    <row r="4184" spans="1:6">
      <c r="A4184" s="51" t="s">
        <v>8660</v>
      </c>
      <c r="B4184" s="51" t="s">
        <v>191</v>
      </c>
      <c r="C4184" s="52">
        <v>18304</v>
      </c>
      <c r="D4184" s="51" t="s">
        <v>8661</v>
      </c>
      <c r="E4184" s="51" t="s">
        <v>8660</v>
      </c>
      <c r="F4184" s="51" t="s">
        <v>29</v>
      </c>
    </row>
    <row r="4185" spans="1:6">
      <c r="A4185" s="51" t="s">
        <v>8662</v>
      </c>
      <c r="B4185" s="51" t="s">
        <v>191</v>
      </c>
      <c r="C4185" s="52">
        <v>33565</v>
      </c>
      <c r="D4185" s="51" t="s">
        <v>8663</v>
      </c>
      <c r="E4185" s="51" t="s">
        <v>8662</v>
      </c>
      <c r="F4185" s="51" t="s">
        <v>35</v>
      </c>
    </row>
    <row r="4186" spans="1:6">
      <c r="A4186" s="51" t="s">
        <v>8664</v>
      </c>
      <c r="B4186" s="51" t="s">
        <v>27</v>
      </c>
      <c r="C4186" s="52">
        <v>36111</v>
      </c>
      <c r="D4186" s="51" t="s">
        <v>8665</v>
      </c>
      <c r="E4186" s="51" t="s">
        <v>8664</v>
      </c>
      <c r="F4186" s="51" t="s">
        <v>1418</v>
      </c>
    </row>
    <row r="4187" spans="1:6">
      <c r="A4187" s="51" t="s">
        <v>8666</v>
      </c>
      <c r="B4187" s="51" t="s">
        <v>191</v>
      </c>
      <c r="C4187" s="52">
        <v>23649</v>
      </c>
      <c r="D4187" s="51" t="s">
        <v>8667</v>
      </c>
      <c r="E4187" s="51" t="s">
        <v>8666</v>
      </c>
      <c r="F4187" s="51" t="s">
        <v>29</v>
      </c>
    </row>
    <row r="4188" spans="1:6">
      <c r="A4188" s="51" t="s">
        <v>8668</v>
      </c>
      <c r="B4188" s="51" t="s">
        <v>191</v>
      </c>
      <c r="C4188" s="52">
        <v>29432</v>
      </c>
      <c r="D4188" s="51" t="s">
        <v>8669</v>
      </c>
      <c r="E4188" s="51" t="s">
        <v>8668</v>
      </c>
      <c r="F4188" s="51" t="s">
        <v>35</v>
      </c>
    </row>
    <row r="4189" spans="1:6">
      <c r="A4189" s="51" t="s">
        <v>8670</v>
      </c>
      <c r="B4189" s="51" t="s">
        <v>191</v>
      </c>
      <c r="C4189" s="52">
        <v>23174</v>
      </c>
      <c r="D4189" s="51" t="s">
        <v>8671</v>
      </c>
      <c r="E4189" s="51" t="s">
        <v>8670</v>
      </c>
      <c r="F4189" s="51" t="s">
        <v>29</v>
      </c>
    </row>
    <row r="4190" spans="1:6">
      <c r="A4190" s="51" t="s">
        <v>8672</v>
      </c>
      <c r="B4190" s="51" t="s">
        <v>890</v>
      </c>
      <c r="C4190" s="52">
        <v>33590</v>
      </c>
      <c r="D4190" s="51" t="s">
        <v>5127</v>
      </c>
      <c r="E4190" s="51" t="s">
        <v>8672</v>
      </c>
      <c r="F4190" s="51" t="s">
        <v>35</v>
      </c>
    </row>
    <row r="4191" spans="1:6">
      <c r="A4191" s="51" t="s">
        <v>8673</v>
      </c>
      <c r="B4191" s="51" t="s">
        <v>25</v>
      </c>
      <c r="C4191" s="52">
        <v>35405</v>
      </c>
      <c r="D4191" s="51" t="s">
        <v>8674</v>
      </c>
      <c r="E4191" s="51" t="s">
        <v>8673</v>
      </c>
      <c r="F4191" s="51" t="s">
        <v>151</v>
      </c>
    </row>
    <row r="4192" spans="1:6">
      <c r="A4192" s="51" t="s">
        <v>8675</v>
      </c>
      <c r="B4192" s="51" t="s">
        <v>91</v>
      </c>
      <c r="C4192" s="52">
        <v>35262</v>
      </c>
      <c r="D4192" s="51" t="s">
        <v>8676</v>
      </c>
      <c r="E4192" s="51" t="s">
        <v>8675</v>
      </c>
      <c r="F4192" s="51" t="s">
        <v>151</v>
      </c>
    </row>
    <row r="4193" spans="1:6">
      <c r="A4193" s="51" t="s">
        <v>8677</v>
      </c>
      <c r="B4193" s="51" t="s">
        <v>91</v>
      </c>
      <c r="C4193" s="52">
        <v>35072</v>
      </c>
      <c r="D4193" s="51" t="s">
        <v>8678</v>
      </c>
      <c r="E4193" s="51" t="s">
        <v>8677</v>
      </c>
      <c r="F4193" s="51" t="s">
        <v>151</v>
      </c>
    </row>
    <row r="4194" spans="1:6">
      <c r="A4194" s="51" t="s">
        <v>8679</v>
      </c>
      <c r="B4194" s="51" t="s">
        <v>2206</v>
      </c>
      <c r="C4194" s="52">
        <v>31312</v>
      </c>
      <c r="D4194" s="51" t="s">
        <v>8680</v>
      </c>
      <c r="E4194" s="51" t="s">
        <v>8679</v>
      </c>
      <c r="F4194" s="51" t="s">
        <v>35</v>
      </c>
    </row>
    <row r="4195" spans="1:6">
      <c r="A4195" s="51" t="s">
        <v>8681</v>
      </c>
      <c r="B4195" s="51" t="s">
        <v>2062</v>
      </c>
      <c r="C4195" s="52">
        <v>23351</v>
      </c>
      <c r="D4195" s="51" t="s">
        <v>8682</v>
      </c>
      <c r="E4195" s="51" t="s">
        <v>8681</v>
      </c>
      <c r="F4195" s="51" t="s">
        <v>29</v>
      </c>
    </row>
    <row r="4196" spans="1:6">
      <c r="A4196" s="51" t="s">
        <v>8683</v>
      </c>
      <c r="C4196" s="52">
        <v>20683</v>
      </c>
      <c r="D4196" s="51" t="s">
        <v>8684</v>
      </c>
      <c r="E4196" s="51" t="s">
        <v>8683</v>
      </c>
      <c r="F4196" s="51" t="s">
        <v>29</v>
      </c>
    </row>
    <row r="4197" spans="1:6">
      <c r="A4197" s="51" t="s">
        <v>8685</v>
      </c>
      <c r="B4197" s="51" t="s">
        <v>27</v>
      </c>
      <c r="C4197" s="52">
        <v>34146</v>
      </c>
      <c r="D4197" s="51" t="s">
        <v>8686</v>
      </c>
      <c r="E4197" s="51" t="s">
        <v>8685</v>
      </c>
      <c r="F4197" s="51" t="s">
        <v>35</v>
      </c>
    </row>
    <row r="4198" spans="1:6">
      <c r="A4198" s="51" t="s">
        <v>8687</v>
      </c>
      <c r="B4198" s="51" t="s">
        <v>2377</v>
      </c>
      <c r="C4198" s="52">
        <v>29185</v>
      </c>
      <c r="D4198" s="51" t="s">
        <v>8688</v>
      </c>
      <c r="E4198" s="51" t="s">
        <v>8687</v>
      </c>
      <c r="F4198" s="51" t="s">
        <v>35</v>
      </c>
    </row>
    <row r="4199" spans="1:6">
      <c r="A4199" s="51" t="s">
        <v>8689</v>
      </c>
      <c r="B4199" s="51" t="s">
        <v>395</v>
      </c>
      <c r="C4199" s="52">
        <v>35968</v>
      </c>
      <c r="D4199" s="51" t="s">
        <v>8690</v>
      </c>
      <c r="E4199" s="51" t="s">
        <v>8689</v>
      </c>
      <c r="F4199" s="51" t="s">
        <v>1418</v>
      </c>
    </row>
    <row r="4200" spans="1:6">
      <c r="A4200" s="51" t="s">
        <v>8691</v>
      </c>
      <c r="B4200" s="51" t="s">
        <v>861</v>
      </c>
      <c r="C4200" s="52">
        <v>25654</v>
      </c>
      <c r="D4200" s="51" t="s">
        <v>8692</v>
      </c>
      <c r="E4200" s="51" t="s">
        <v>8691</v>
      </c>
      <c r="F4200" s="51" t="s">
        <v>29</v>
      </c>
    </row>
    <row r="4201" spans="1:6">
      <c r="A4201" s="51" t="s">
        <v>8693</v>
      </c>
      <c r="B4201" s="51" t="s">
        <v>198</v>
      </c>
      <c r="C4201" s="52">
        <v>17078</v>
      </c>
      <c r="D4201" s="51" t="s">
        <v>8694</v>
      </c>
      <c r="E4201" s="51" t="s">
        <v>8693</v>
      </c>
      <c r="F4201" s="51" t="s">
        <v>29</v>
      </c>
    </row>
    <row r="4202" spans="1:6">
      <c r="A4202" s="51" t="s">
        <v>8695</v>
      </c>
      <c r="B4202" s="51" t="s">
        <v>2062</v>
      </c>
      <c r="C4202" s="52">
        <v>24388</v>
      </c>
      <c r="D4202" s="51" t="s">
        <v>8696</v>
      </c>
      <c r="E4202" s="51" t="s">
        <v>8695</v>
      </c>
      <c r="F4202" s="51" t="s">
        <v>29</v>
      </c>
    </row>
    <row r="4203" spans="1:6">
      <c r="A4203" s="51" t="s">
        <v>8697</v>
      </c>
      <c r="B4203" s="51" t="s">
        <v>47</v>
      </c>
      <c r="C4203" s="52">
        <v>18164</v>
      </c>
      <c r="D4203" s="51" t="s">
        <v>8698</v>
      </c>
      <c r="E4203" s="51" t="s">
        <v>8697</v>
      </c>
      <c r="F4203" s="51" t="s">
        <v>29</v>
      </c>
    </row>
    <row r="4204" spans="1:6">
      <c r="A4204" s="51" t="s">
        <v>8699</v>
      </c>
      <c r="B4204" s="51" t="s">
        <v>508</v>
      </c>
      <c r="C4204" s="52">
        <v>16564</v>
      </c>
      <c r="D4204" s="51" t="s">
        <v>8700</v>
      </c>
      <c r="E4204" s="51" t="s">
        <v>8699</v>
      </c>
      <c r="F4204" s="51" t="s">
        <v>29</v>
      </c>
    </row>
    <row r="4205" spans="1:6">
      <c r="A4205" s="51" t="s">
        <v>8701</v>
      </c>
      <c r="B4205" s="51" t="s">
        <v>295</v>
      </c>
      <c r="C4205" s="52">
        <v>34055</v>
      </c>
      <c r="D4205" s="51" t="s">
        <v>8702</v>
      </c>
      <c r="E4205" s="51" t="s">
        <v>8701</v>
      </c>
      <c r="F4205" s="51" t="s">
        <v>35</v>
      </c>
    </row>
    <row r="4206" spans="1:6">
      <c r="A4206" s="51" t="s">
        <v>8703</v>
      </c>
      <c r="B4206" s="51" t="s">
        <v>198</v>
      </c>
      <c r="C4206" s="52">
        <v>34655</v>
      </c>
      <c r="D4206" s="51" t="s">
        <v>8704</v>
      </c>
      <c r="E4206" s="51" t="s">
        <v>8703</v>
      </c>
      <c r="F4206" s="51" t="s">
        <v>130</v>
      </c>
    </row>
    <row r="4207" spans="1:6">
      <c r="A4207" s="51" t="s">
        <v>8705</v>
      </c>
      <c r="B4207" s="51" t="s">
        <v>2377</v>
      </c>
      <c r="C4207" s="52">
        <v>25621</v>
      </c>
      <c r="D4207" s="51" t="s">
        <v>8706</v>
      </c>
      <c r="E4207" s="51" t="s">
        <v>8705</v>
      </c>
      <c r="F4207" s="51" t="s">
        <v>29</v>
      </c>
    </row>
    <row r="4208" spans="1:6">
      <c r="A4208" s="51" t="s">
        <v>8707</v>
      </c>
      <c r="B4208" s="51" t="s">
        <v>61</v>
      </c>
      <c r="C4208" s="52">
        <v>23085</v>
      </c>
      <c r="D4208" s="51" t="s">
        <v>8708</v>
      </c>
      <c r="E4208" s="51" t="s">
        <v>8707</v>
      </c>
      <c r="F4208" s="51" t="s">
        <v>29</v>
      </c>
    </row>
    <row r="4209" spans="1:6">
      <c r="A4209" s="51" t="s">
        <v>8709</v>
      </c>
      <c r="B4209" s="51" t="s">
        <v>508</v>
      </c>
      <c r="C4209" s="52">
        <v>21813</v>
      </c>
      <c r="D4209" s="51" t="s">
        <v>8710</v>
      </c>
      <c r="E4209" s="51" t="s">
        <v>8709</v>
      </c>
      <c r="F4209" s="51" t="s">
        <v>29</v>
      </c>
    </row>
    <row r="4210" spans="1:6">
      <c r="A4210" s="51" t="s">
        <v>8711</v>
      </c>
      <c r="B4210" s="51" t="s">
        <v>272</v>
      </c>
      <c r="C4210" s="52">
        <v>35388</v>
      </c>
      <c r="D4210" s="51" t="s">
        <v>8712</v>
      </c>
      <c r="E4210" s="51" t="s">
        <v>8711</v>
      </c>
      <c r="F4210" s="51" t="s">
        <v>151</v>
      </c>
    </row>
    <row r="4211" spans="1:6">
      <c r="A4211" s="51" t="s">
        <v>8713</v>
      </c>
      <c r="B4211" s="51" t="s">
        <v>69</v>
      </c>
      <c r="C4211" s="52">
        <v>35578</v>
      </c>
      <c r="D4211" s="51" t="s">
        <v>8714</v>
      </c>
      <c r="E4211" s="51" t="s">
        <v>8713</v>
      </c>
      <c r="F4211" s="51" t="s">
        <v>151</v>
      </c>
    </row>
    <row r="4212" spans="1:6">
      <c r="A4212" s="51" t="s">
        <v>8715</v>
      </c>
      <c r="B4212" s="51" t="s">
        <v>2206</v>
      </c>
      <c r="C4212" s="52">
        <v>28711</v>
      </c>
      <c r="D4212" s="51" t="s">
        <v>8716</v>
      </c>
      <c r="E4212" s="51" t="s">
        <v>8715</v>
      </c>
      <c r="F4212" s="51" t="s">
        <v>35</v>
      </c>
    </row>
    <row r="4213" spans="1:6">
      <c r="A4213" s="51" t="s">
        <v>8717</v>
      </c>
      <c r="B4213" s="51" t="s">
        <v>272</v>
      </c>
      <c r="C4213" s="52">
        <v>26854</v>
      </c>
      <c r="D4213" s="51" t="s">
        <v>8718</v>
      </c>
      <c r="E4213" s="51" t="s">
        <v>8717</v>
      </c>
      <c r="F4213" s="51" t="s">
        <v>35</v>
      </c>
    </row>
    <row r="4214" spans="1:6">
      <c r="A4214" s="51" t="s">
        <v>8719</v>
      </c>
      <c r="B4214" s="51" t="s">
        <v>3074</v>
      </c>
      <c r="C4214" s="52">
        <v>35558</v>
      </c>
      <c r="D4214" s="51" t="s">
        <v>8720</v>
      </c>
      <c r="E4214" s="51" t="s">
        <v>8719</v>
      </c>
      <c r="F4214" s="51" t="s">
        <v>151</v>
      </c>
    </row>
    <row r="4215" spans="1:6">
      <c r="A4215" s="51" t="s">
        <v>8721</v>
      </c>
      <c r="B4215" s="51" t="s">
        <v>1089</v>
      </c>
      <c r="C4215" s="52">
        <v>35242</v>
      </c>
      <c r="D4215" s="51" t="s">
        <v>8722</v>
      </c>
      <c r="E4215" s="51" t="s">
        <v>8721</v>
      </c>
      <c r="F4215" s="51" t="s">
        <v>151</v>
      </c>
    </row>
    <row r="4216" spans="1:6">
      <c r="A4216" s="51" t="s">
        <v>8723</v>
      </c>
      <c r="B4216" s="51" t="s">
        <v>272</v>
      </c>
      <c r="C4216" s="52">
        <v>35357</v>
      </c>
      <c r="D4216" s="51" t="s">
        <v>8724</v>
      </c>
      <c r="E4216" s="51" t="s">
        <v>8723</v>
      </c>
      <c r="F4216" s="51" t="s">
        <v>151</v>
      </c>
    </row>
    <row r="4217" spans="1:6">
      <c r="A4217" s="51" t="s">
        <v>8725</v>
      </c>
      <c r="B4217" s="51" t="s">
        <v>69</v>
      </c>
      <c r="C4217" s="52">
        <v>36048</v>
      </c>
      <c r="D4217" s="51" t="s">
        <v>8726</v>
      </c>
      <c r="E4217" s="51" t="s">
        <v>8725</v>
      </c>
      <c r="F4217" s="51" t="s">
        <v>1418</v>
      </c>
    </row>
    <row r="4218" spans="1:6">
      <c r="A4218" s="51" t="s">
        <v>8727</v>
      </c>
      <c r="B4218" s="51" t="s">
        <v>191</v>
      </c>
      <c r="C4218" s="52">
        <v>19944</v>
      </c>
      <c r="D4218" s="51" t="s">
        <v>8728</v>
      </c>
      <c r="E4218" s="51" t="s">
        <v>8727</v>
      </c>
      <c r="F4218" s="51" t="s">
        <v>29</v>
      </c>
    </row>
    <row r="4219" spans="1:6">
      <c r="A4219" s="51" t="s">
        <v>8729</v>
      </c>
      <c r="B4219" s="51" t="s">
        <v>159</v>
      </c>
      <c r="C4219" s="52">
        <v>34841</v>
      </c>
      <c r="D4219" s="51" t="s">
        <v>8730</v>
      </c>
      <c r="E4219" s="51" t="s">
        <v>8729</v>
      </c>
      <c r="F4219" s="51" t="s">
        <v>130</v>
      </c>
    </row>
    <row r="4220" spans="1:6">
      <c r="A4220" s="51" t="s">
        <v>8731</v>
      </c>
      <c r="B4220" s="51" t="s">
        <v>159</v>
      </c>
      <c r="C4220" s="52">
        <v>21353</v>
      </c>
      <c r="D4220" s="51" t="s">
        <v>8732</v>
      </c>
      <c r="E4220" s="51" t="s">
        <v>8731</v>
      </c>
      <c r="F4220" s="51" t="s">
        <v>29</v>
      </c>
    </row>
    <row r="4221" spans="1:6">
      <c r="A4221" s="51" t="s">
        <v>8733</v>
      </c>
      <c r="B4221" s="51" t="s">
        <v>395</v>
      </c>
      <c r="C4221" s="52">
        <v>35942</v>
      </c>
      <c r="D4221" s="51" t="s">
        <v>8734</v>
      </c>
      <c r="E4221" s="51" t="s">
        <v>8733</v>
      </c>
      <c r="F4221" s="51" t="s">
        <v>1418</v>
      </c>
    </row>
    <row r="4222" spans="1:6">
      <c r="A4222" s="51" t="s">
        <v>8735</v>
      </c>
      <c r="B4222" s="51" t="s">
        <v>2112</v>
      </c>
      <c r="C4222" s="52">
        <v>27248</v>
      </c>
      <c r="D4222" s="51" t="s">
        <v>8736</v>
      </c>
      <c r="E4222" s="51" t="s">
        <v>8735</v>
      </c>
      <c r="F4222" s="51" t="s">
        <v>35</v>
      </c>
    </row>
    <row r="4223" spans="1:6">
      <c r="A4223" s="51" t="s">
        <v>8737</v>
      </c>
      <c r="B4223" s="51" t="s">
        <v>198</v>
      </c>
      <c r="C4223" s="52">
        <v>22728</v>
      </c>
      <c r="D4223" s="51" t="s">
        <v>8738</v>
      </c>
      <c r="E4223" s="51" t="s">
        <v>8737</v>
      </c>
      <c r="F4223" s="51" t="s">
        <v>29</v>
      </c>
    </row>
    <row r="4224" spans="1:6">
      <c r="A4224" s="51" t="s">
        <v>8739</v>
      </c>
      <c r="B4224" s="51" t="s">
        <v>256</v>
      </c>
      <c r="C4224" s="52">
        <v>21406</v>
      </c>
      <c r="D4224" s="51" t="s">
        <v>8740</v>
      </c>
      <c r="E4224" s="51" t="s">
        <v>8739</v>
      </c>
      <c r="F4224" s="51" t="s">
        <v>29</v>
      </c>
    </row>
    <row r="4225" spans="1:6">
      <c r="A4225" s="51" t="s">
        <v>8741</v>
      </c>
      <c r="B4225" s="51" t="s">
        <v>27</v>
      </c>
      <c r="C4225" s="52">
        <v>34865</v>
      </c>
      <c r="D4225" s="51" t="s">
        <v>8742</v>
      </c>
      <c r="E4225" s="51" t="s">
        <v>8741</v>
      </c>
      <c r="F4225" s="51" t="s">
        <v>130</v>
      </c>
    </row>
    <row r="4226" spans="1:6">
      <c r="A4226" s="51" t="s">
        <v>8743</v>
      </c>
      <c r="B4226" s="51" t="s">
        <v>280</v>
      </c>
      <c r="C4226" s="52">
        <v>19026</v>
      </c>
      <c r="D4226" s="51" t="s">
        <v>8744</v>
      </c>
      <c r="E4226" s="51" t="s">
        <v>8743</v>
      </c>
      <c r="F4226" s="51" t="s">
        <v>29</v>
      </c>
    </row>
    <row r="4227" spans="1:6">
      <c r="A4227" s="51" t="s">
        <v>8745</v>
      </c>
      <c r="B4227" s="51" t="s">
        <v>142</v>
      </c>
      <c r="C4227" s="52">
        <v>24360</v>
      </c>
      <c r="D4227" s="51" t="s">
        <v>8746</v>
      </c>
      <c r="E4227" s="51" t="s">
        <v>8745</v>
      </c>
      <c r="F4227" s="51" t="s">
        <v>29</v>
      </c>
    </row>
    <row r="4228" spans="1:6">
      <c r="A4228" s="51" t="s">
        <v>8747</v>
      </c>
      <c r="B4228" s="51" t="s">
        <v>280</v>
      </c>
      <c r="C4228" s="52">
        <v>36125</v>
      </c>
      <c r="D4228" s="51" t="s">
        <v>8748</v>
      </c>
      <c r="E4228" s="51" t="s">
        <v>8747</v>
      </c>
      <c r="F4228" s="51" t="s">
        <v>1418</v>
      </c>
    </row>
    <row r="4229" spans="1:6">
      <c r="A4229" s="51" t="s">
        <v>8749</v>
      </c>
      <c r="B4229" s="51" t="s">
        <v>3616</v>
      </c>
      <c r="C4229" s="52">
        <v>32435</v>
      </c>
      <c r="D4229" s="51" t="s">
        <v>8750</v>
      </c>
      <c r="E4229" s="51" t="s">
        <v>8749</v>
      </c>
      <c r="F4229" s="51" t="s">
        <v>35</v>
      </c>
    </row>
    <row r="4230" spans="1:6">
      <c r="A4230" s="51" t="s">
        <v>8751</v>
      </c>
      <c r="B4230" s="51" t="s">
        <v>471</v>
      </c>
      <c r="C4230" s="52">
        <v>25935</v>
      </c>
      <c r="D4230" s="51" t="s">
        <v>8752</v>
      </c>
      <c r="E4230" s="51" t="s">
        <v>8751</v>
      </c>
      <c r="F4230" s="51" t="s">
        <v>35</v>
      </c>
    </row>
    <row r="4231" spans="1:6">
      <c r="A4231" s="51" t="s">
        <v>8753</v>
      </c>
      <c r="B4231" s="51" t="s">
        <v>191</v>
      </c>
      <c r="C4231" s="52">
        <v>21358</v>
      </c>
      <c r="D4231" s="51" t="s">
        <v>8754</v>
      </c>
      <c r="E4231" s="51" t="s">
        <v>8753</v>
      </c>
      <c r="F4231" s="51" t="s">
        <v>29</v>
      </c>
    </row>
    <row r="4232" spans="1:6">
      <c r="A4232" s="51" t="s">
        <v>8755</v>
      </c>
      <c r="B4232" s="51" t="s">
        <v>1684</v>
      </c>
      <c r="C4232" s="52">
        <v>34199</v>
      </c>
      <c r="D4232" s="51" t="s">
        <v>8756</v>
      </c>
      <c r="E4232" s="51" t="s">
        <v>8755</v>
      </c>
      <c r="F4232" s="51" t="s">
        <v>35</v>
      </c>
    </row>
    <row r="4233" spans="1:6">
      <c r="A4233" s="51" t="s">
        <v>8757</v>
      </c>
      <c r="B4233" s="51" t="s">
        <v>2097</v>
      </c>
      <c r="C4233" s="52">
        <v>30069</v>
      </c>
      <c r="D4233" s="51" t="s">
        <v>8758</v>
      </c>
      <c r="E4233" s="51" t="s">
        <v>8757</v>
      </c>
      <c r="F4233" s="51" t="s">
        <v>35</v>
      </c>
    </row>
    <row r="4234" spans="1:6">
      <c r="A4234" s="51" t="s">
        <v>8759</v>
      </c>
      <c r="C4234" s="52">
        <v>16220</v>
      </c>
      <c r="D4234" s="51" t="s">
        <v>8760</v>
      </c>
      <c r="E4234" s="51" t="s">
        <v>8759</v>
      </c>
      <c r="F4234" s="51" t="s">
        <v>29</v>
      </c>
    </row>
    <row r="4235" spans="1:6">
      <c r="A4235" s="51" t="s">
        <v>8761</v>
      </c>
      <c r="B4235" s="51" t="s">
        <v>2097</v>
      </c>
      <c r="C4235" s="52">
        <v>24411</v>
      </c>
      <c r="D4235" s="51" t="s">
        <v>8762</v>
      </c>
      <c r="E4235" s="51" t="s">
        <v>8761</v>
      </c>
      <c r="F4235" s="51" t="s">
        <v>29</v>
      </c>
    </row>
    <row r="4236" spans="1:6">
      <c r="A4236" s="51" t="s">
        <v>8763</v>
      </c>
      <c r="B4236" s="51" t="s">
        <v>2372</v>
      </c>
      <c r="C4236" s="52">
        <v>29973</v>
      </c>
      <c r="D4236" s="51" t="s">
        <v>8764</v>
      </c>
      <c r="E4236" s="51" t="s">
        <v>8763</v>
      </c>
      <c r="F4236" s="51" t="s">
        <v>35</v>
      </c>
    </row>
    <row r="4237" spans="1:6">
      <c r="A4237" s="51" t="s">
        <v>8765</v>
      </c>
      <c r="B4237" s="51" t="s">
        <v>368</v>
      </c>
      <c r="C4237" s="52">
        <v>34850</v>
      </c>
      <c r="D4237" s="51" t="s">
        <v>8766</v>
      </c>
      <c r="E4237" s="51" t="s">
        <v>8765</v>
      </c>
      <c r="F4237" s="51" t="s">
        <v>130</v>
      </c>
    </row>
    <row r="4238" spans="1:6">
      <c r="A4238" s="51" t="s">
        <v>8767</v>
      </c>
      <c r="B4238" s="51" t="s">
        <v>116</v>
      </c>
      <c r="C4238" s="52">
        <v>23638</v>
      </c>
      <c r="D4238" s="51" t="s">
        <v>8768</v>
      </c>
      <c r="E4238" s="51" t="s">
        <v>8767</v>
      </c>
      <c r="F4238" s="51" t="s">
        <v>29</v>
      </c>
    </row>
    <row r="4239" spans="1:6">
      <c r="A4239" s="51" t="s">
        <v>8769</v>
      </c>
      <c r="B4239" s="51" t="s">
        <v>395</v>
      </c>
      <c r="C4239" s="52">
        <v>35776</v>
      </c>
      <c r="D4239" s="51" t="s">
        <v>8770</v>
      </c>
      <c r="E4239" s="51" t="s">
        <v>8769</v>
      </c>
      <c r="F4239" s="51" t="s">
        <v>1418</v>
      </c>
    </row>
    <row r="4240" spans="1:6">
      <c r="A4240" s="51" t="s">
        <v>8771</v>
      </c>
      <c r="B4240" s="51" t="s">
        <v>272</v>
      </c>
      <c r="C4240" s="52">
        <v>35340</v>
      </c>
      <c r="D4240" s="51" t="s">
        <v>8772</v>
      </c>
      <c r="E4240" s="51" t="s">
        <v>8771</v>
      </c>
      <c r="F4240" s="51" t="s">
        <v>151</v>
      </c>
    </row>
    <row r="4241" spans="1:6">
      <c r="A4241" s="51" t="s">
        <v>8773</v>
      </c>
      <c r="B4241" s="51" t="s">
        <v>198</v>
      </c>
      <c r="C4241" s="52">
        <v>35541</v>
      </c>
      <c r="D4241" s="51" t="s">
        <v>8774</v>
      </c>
      <c r="E4241" s="51" t="s">
        <v>8773</v>
      </c>
      <c r="F4241" s="51" t="s">
        <v>151</v>
      </c>
    </row>
    <row r="4242" spans="1:6">
      <c r="A4242" s="51" t="s">
        <v>8775</v>
      </c>
      <c r="B4242" s="51" t="s">
        <v>191</v>
      </c>
      <c r="C4242" s="52">
        <v>35152</v>
      </c>
      <c r="D4242" s="51" t="s">
        <v>8776</v>
      </c>
      <c r="E4242" s="51" t="s">
        <v>8775</v>
      </c>
      <c r="F4242" s="51" t="s">
        <v>151</v>
      </c>
    </row>
    <row r="4243" spans="1:6">
      <c r="A4243" s="51" t="s">
        <v>8777</v>
      </c>
      <c r="B4243" s="51" t="s">
        <v>191</v>
      </c>
      <c r="C4243" s="52">
        <v>36022</v>
      </c>
      <c r="D4243" s="51" t="s">
        <v>8778</v>
      </c>
      <c r="E4243" s="51" t="s">
        <v>8777</v>
      </c>
      <c r="F4243" s="51" t="s">
        <v>1418</v>
      </c>
    </row>
    <row r="4244" spans="1:6">
      <c r="A4244" s="51" t="s">
        <v>8779</v>
      </c>
      <c r="B4244" s="51" t="s">
        <v>191</v>
      </c>
      <c r="C4244" s="52">
        <v>35312</v>
      </c>
      <c r="D4244" s="51" t="s">
        <v>8780</v>
      </c>
      <c r="E4244" s="51" t="s">
        <v>8779</v>
      </c>
      <c r="F4244" s="51" t="s">
        <v>151</v>
      </c>
    </row>
    <row r="4245" spans="1:6">
      <c r="A4245" s="51" t="s">
        <v>8781</v>
      </c>
      <c r="B4245" s="51" t="s">
        <v>198</v>
      </c>
      <c r="C4245" s="52">
        <v>35721</v>
      </c>
      <c r="D4245" s="51" t="s">
        <v>8782</v>
      </c>
      <c r="E4245" s="51" t="s">
        <v>8781</v>
      </c>
      <c r="F4245" s="51" t="s">
        <v>1418</v>
      </c>
    </row>
    <row r="4246" spans="1:6">
      <c r="A4246" s="51" t="s">
        <v>8783</v>
      </c>
      <c r="B4246" s="51" t="s">
        <v>198</v>
      </c>
      <c r="C4246" s="52">
        <v>35891</v>
      </c>
      <c r="D4246" s="51" t="s">
        <v>876</v>
      </c>
      <c r="E4246" s="51" t="s">
        <v>8783</v>
      </c>
      <c r="F4246" s="51" t="s">
        <v>1418</v>
      </c>
    </row>
    <row r="4247" spans="1:6">
      <c r="A4247" s="51" t="s">
        <v>8784</v>
      </c>
      <c r="C4247" s="52">
        <v>24802</v>
      </c>
      <c r="D4247" s="51" t="s">
        <v>157</v>
      </c>
      <c r="E4247" s="51" t="s">
        <v>8784</v>
      </c>
      <c r="F4247" s="51" t="s">
        <v>29</v>
      </c>
    </row>
    <row r="4248" spans="1:6">
      <c r="A4248" s="51" t="s">
        <v>8785</v>
      </c>
      <c r="B4248" s="51" t="s">
        <v>2970</v>
      </c>
      <c r="C4248" s="52">
        <v>35128</v>
      </c>
      <c r="D4248" s="51" t="s">
        <v>8786</v>
      </c>
      <c r="E4248" s="51" t="s">
        <v>8785</v>
      </c>
      <c r="F4248" s="51" t="s">
        <v>151</v>
      </c>
    </row>
    <row r="4249" spans="1:6">
      <c r="A4249" s="51" t="s">
        <v>8787</v>
      </c>
      <c r="B4249" s="51" t="s">
        <v>3616</v>
      </c>
      <c r="C4249" s="52">
        <v>32921</v>
      </c>
      <c r="D4249" s="51" t="s">
        <v>3818</v>
      </c>
      <c r="E4249" s="51" t="s">
        <v>8787</v>
      </c>
      <c r="F4249" s="51" t="s">
        <v>35</v>
      </c>
    </row>
    <row r="4250" spans="1:6">
      <c r="A4250" s="51" t="s">
        <v>8788</v>
      </c>
      <c r="B4250" s="51" t="s">
        <v>159</v>
      </c>
      <c r="C4250" s="52">
        <v>35474</v>
      </c>
      <c r="D4250" s="51" t="s">
        <v>8789</v>
      </c>
      <c r="E4250" s="51" t="s">
        <v>8788</v>
      </c>
      <c r="F4250" s="51" t="s">
        <v>151</v>
      </c>
    </row>
    <row r="4251" spans="1:6">
      <c r="A4251" s="51" t="s">
        <v>8790</v>
      </c>
      <c r="B4251" s="51" t="s">
        <v>116</v>
      </c>
      <c r="C4251" s="52">
        <v>35765</v>
      </c>
      <c r="D4251" s="51" t="s">
        <v>8791</v>
      </c>
      <c r="E4251" s="51" t="s">
        <v>8790</v>
      </c>
      <c r="F4251" s="51" t="s">
        <v>1418</v>
      </c>
    </row>
    <row r="4252" spans="1:6">
      <c r="A4252" s="51" t="s">
        <v>8792</v>
      </c>
      <c r="B4252" s="51" t="s">
        <v>198</v>
      </c>
      <c r="C4252" s="52">
        <v>35966</v>
      </c>
      <c r="D4252" s="51" t="s">
        <v>8208</v>
      </c>
      <c r="E4252" s="51" t="s">
        <v>8792</v>
      </c>
      <c r="F4252" s="51" t="s">
        <v>1418</v>
      </c>
    </row>
    <row r="4253" spans="1:6">
      <c r="A4253" s="51" t="s">
        <v>8793</v>
      </c>
      <c r="B4253" s="51" t="s">
        <v>198</v>
      </c>
      <c r="C4253" s="52">
        <v>35073</v>
      </c>
      <c r="D4253" s="51" t="s">
        <v>8794</v>
      </c>
      <c r="E4253" s="51" t="s">
        <v>8793</v>
      </c>
      <c r="F4253" s="51" t="s">
        <v>151</v>
      </c>
    </row>
    <row r="4254" spans="1:6">
      <c r="A4254" s="51" t="s">
        <v>8795</v>
      </c>
      <c r="B4254" s="51" t="s">
        <v>198</v>
      </c>
      <c r="C4254" s="52">
        <v>35239</v>
      </c>
      <c r="D4254" s="51" t="s">
        <v>8796</v>
      </c>
      <c r="E4254" s="51" t="s">
        <v>8795</v>
      </c>
      <c r="F4254" s="51" t="s">
        <v>151</v>
      </c>
    </row>
    <row r="4255" spans="1:6">
      <c r="A4255" s="51" t="s">
        <v>8797</v>
      </c>
      <c r="B4255" s="51" t="s">
        <v>198</v>
      </c>
      <c r="C4255" s="52">
        <v>35906</v>
      </c>
      <c r="D4255" s="51" t="s">
        <v>8798</v>
      </c>
      <c r="E4255" s="51" t="s">
        <v>8797</v>
      </c>
      <c r="F4255" s="51" t="s">
        <v>1418</v>
      </c>
    </row>
    <row r="4256" spans="1:6">
      <c r="A4256" s="51" t="s">
        <v>8799</v>
      </c>
      <c r="B4256" s="51" t="s">
        <v>249</v>
      </c>
      <c r="C4256" s="52">
        <v>34590</v>
      </c>
      <c r="D4256" s="51" t="s">
        <v>8800</v>
      </c>
      <c r="E4256" s="51" t="s">
        <v>8799</v>
      </c>
      <c r="F4256" s="51" t="s">
        <v>130</v>
      </c>
    </row>
    <row r="4257" spans="1:6">
      <c r="A4257" s="51" t="s">
        <v>8801</v>
      </c>
      <c r="B4257" s="51" t="s">
        <v>82</v>
      </c>
      <c r="C4257" s="52">
        <v>31498</v>
      </c>
      <c r="D4257" s="51" t="s">
        <v>8802</v>
      </c>
      <c r="E4257" s="51" t="s">
        <v>8801</v>
      </c>
      <c r="F4257" s="51" t="s">
        <v>35</v>
      </c>
    </row>
    <row r="4258" spans="1:6">
      <c r="A4258" s="51" t="s">
        <v>8803</v>
      </c>
      <c r="B4258" s="51" t="s">
        <v>256</v>
      </c>
      <c r="C4258" s="52">
        <v>34426</v>
      </c>
      <c r="D4258" s="51" t="s">
        <v>8804</v>
      </c>
      <c r="E4258" s="51" t="s">
        <v>8803</v>
      </c>
      <c r="F4258" s="51" t="s">
        <v>130</v>
      </c>
    </row>
    <row r="4259" spans="1:6">
      <c r="A4259" s="51" t="s">
        <v>8805</v>
      </c>
      <c r="B4259" s="51" t="s">
        <v>27</v>
      </c>
      <c r="C4259" s="52">
        <v>36020</v>
      </c>
      <c r="D4259" s="51" t="s">
        <v>8806</v>
      </c>
      <c r="E4259" s="51" t="s">
        <v>8805</v>
      </c>
      <c r="F4259" s="51" t="s">
        <v>1418</v>
      </c>
    </row>
    <row r="4260" spans="1:6">
      <c r="A4260" s="51" t="s">
        <v>8807</v>
      </c>
      <c r="B4260" s="51" t="s">
        <v>198</v>
      </c>
      <c r="C4260" s="52">
        <v>35847</v>
      </c>
      <c r="D4260" s="51" t="s">
        <v>8808</v>
      </c>
      <c r="E4260" s="51" t="s">
        <v>8807</v>
      </c>
      <c r="F4260" s="51" t="s">
        <v>1418</v>
      </c>
    </row>
    <row r="4261" spans="1:6">
      <c r="A4261" s="51" t="s">
        <v>8809</v>
      </c>
      <c r="B4261" s="51" t="s">
        <v>191</v>
      </c>
      <c r="C4261" s="52">
        <v>34578</v>
      </c>
      <c r="D4261" s="51" t="s">
        <v>8810</v>
      </c>
      <c r="E4261" s="51" t="s">
        <v>8809</v>
      </c>
      <c r="F4261" s="51" t="s">
        <v>130</v>
      </c>
    </row>
    <row r="4262" spans="1:6">
      <c r="A4262" s="51" t="s">
        <v>8811</v>
      </c>
      <c r="B4262" s="51" t="s">
        <v>191</v>
      </c>
      <c r="C4262" s="52">
        <v>34578</v>
      </c>
      <c r="D4262" s="51" t="s">
        <v>8812</v>
      </c>
      <c r="E4262" s="51" t="s">
        <v>8811</v>
      </c>
      <c r="F4262" s="51" t="s">
        <v>130</v>
      </c>
    </row>
    <row r="4263" spans="1:6">
      <c r="A4263" s="51" t="s">
        <v>8813</v>
      </c>
      <c r="B4263" s="51" t="s">
        <v>198</v>
      </c>
      <c r="C4263" s="52">
        <v>35167</v>
      </c>
      <c r="D4263" s="51" t="s">
        <v>8814</v>
      </c>
      <c r="E4263" s="51" t="s">
        <v>8813</v>
      </c>
      <c r="F4263" s="51" t="s">
        <v>151</v>
      </c>
    </row>
    <row r="4264" spans="1:6">
      <c r="A4264" s="51" t="s">
        <v>8815</v>
      </c>
      <c r="B4264" s="51" t="s">
        <v>198</v>
      </c>
      <c r="C4264" s="52">
        <v>35602</v>
      </c>
      <c r="D4264" s="51" t="s">
        <v>8816</v>
      </c>
      <c r="E4264" s="51" t="s">
        <v>8815</v>
      </c>
      <c r="F4264" s="51" t="s">
        <v>151</v>
      </c>
    </row>
    <row r="4265" spans="1:6">
      <c r="A4265" s="51" t="s">
        <v>8817</v>
      </c>
      <c r="B4265" s="51" t="s">
        <v>198</v>
      </c>
      <c r="C4265" s="52">
        <v>35774</v>
      </c>
      <c r="D4265" s="51" t="s">
        <v>8818</v>
      </c>
      <c r="E4265" s="51" t="s">
        <v>8817</v>
      </c>
      <c r="F4265" s="51" t="s">
        <v>1418</v>
      </c>
    </row>
    <row r="4266" spans="1:6">
      <c r="A4266" s="51" t="s">
        <v>8819</v>
      </c>
      <c r="B4266" s="51" t="s">
        <v>198</v>
      </c>
      <c r="C4266" s="52">
        <v>34217</v>
      </c>
      <c r="D4266" s="51" t="s">
        <v>8820</v>
      </c>
      <c r="E4266" s="51" t="s">
        <v>8819</v>
      </c>
      <c r="F4266" s="51" t="s">
        <v>130</v>
      </c>
    </row>
    <row r="4267" spans="1:6">
      <c r="A4267" s="51" t="s">
        <v>8821</v>
      </c>
      <c r="B4267" s="51" t="s">
        <v>198</v>
      </c>
      <c r="C4267" s="52">
        <v>35972</v>
      </c>
      <c r="D4267" s="51" t="s">
        <v>8822</v>
      </c>
      <c r="E4267" s="51" t="s">
        <v>8821</v>
      </c>
      <c r="F4267" s="51" t="s">
        <v>1418</v>
      </c>
    </row>
    <row r="4268" spans="1:6">
      <c r="A4268" s="51" t="s">
        <v>8823</v>
      </c>
      <c r="B4268" s="51" t="s">
        <v>116</v>
      </c>
      <c r="C4268" s="52">
        <v>26462</v>
      </c>
      <c r="D4268" s="51" t="s">
        <v>8824</v>
      </c>
      <c r="E4268" s="51" t="s">
        <v>8823</v>
      </c>
      <c r="F4268" s="51" t="s">
        <v>35</v>
      </c>
    </row>
    <row r="4269" spans="1:6">
      <c r="A4269" s="51" t="s">
        <v>8825</v>
      </c>
      <c r="B4269" s="51" t="s">
        <v>116</v>
      </c>
      <c r="C4269" s="52">
        <v>26420</v>
      </c>
      <c r="D4269" s="51" t="s">
        <v>8826</v>
      </c>
      <c r="E4269" s="51" t="s">
        <v>8825</v>
      </c>
      <c r="F4269" s="51" t="s">
        <v>35</v>
      </c>
    </row>
    <row r="4270" spans="1:6">
      <c r="A4270" s="51" t="s">
        <v>8827</v>
      </c>
      <c r="B4270" s="51" t="s">
        <v>108</v>
      </c>
      <c r="C4270" s="52">
        <v>35199</v>
      </c>
      <c r="D4270" s="51" t="s">
        <v>8828</v>
      </c>
      <c r="E4270" s="51" t="s">
        <v>8827</v>
      </c>
      <c r="F4270" s="51" t="s">
        <v>151</v>
      </c>
    </row>
    <row r="4271" spans="1:6">
      <c r="A4271" s="51" t="s">
        <v>8829</v>
      </c>
      <c r="B4271" s="51" t="s">
        <v>198</v>
      </c>
      <c r="C4271" s="52">
        <v>36047</v>
      </c>
      <c r="D4271" s="51" t="s">
        <v>8830</v>
      </c>
      <c r="E4271" s="51" t="s">
        <v>8829</v>
      </c>
      <c r="F4271" s="51" t="s">
        <v>1418</v>
      </c>
    </row>
    <row r="4272" spans="1:6">
      <c r="A4272" s="51" t="s">
        <v>8831</v>
      </c>
      <c r="B4272" s="51" t="s">
        <v>45</v>
      </c>
      <c r="C4272" s="52">
        <v>34393</v>
      </c>
      <c r="D4272" s="51" t="s">
        <v>8832</v>
      </c>
      <c r="E4272" s="51" t="s">
        <v>8831</v>
      </c>
      <c r="F4272" s="51" t="s">
        <v>130</v>
      </c>
    </row>
    <row r="4273" spans="1:6">
      <c r="A4273" s="51" t="s">
        <v>8833</v>
      </c>
      <c r="B4273" s="51" t="s">
        <v>1089</v>
      </c>
      <c r="C4273" s="52">
        <v>26076</v>
      </c>
      <c r="D4273" s="51" t="s">
        <v>8834</v>
      </c>
      <c r="E4273" s="51" t="s">
        <v>8833</v>
      </c>
      <c r="F4273" s="51" t="s">
        <v>35</v>
      </c>
    </row>
    <row r="4274" spans="1:6">
      <c r="A4274" s="51" t="s">
        <v>8835</v>
      </c>
      <c r="B4274" s="51" t="s">
        <v>198</v>
      </c>
      <c r="C4274" s="52">
        <v>35076</v>
      </c>
      <c r="D4274" s="51" t="s">
        <v>8836</v>
      </c>
      <c r="E4274" s="51" t="s">
        <v>8835</v>
      </c>
      <c r="F4274" s="51" t="s">
        <v>151</v>
      </c>
    </row>
    <row r="4275" spans="1:6">
      <c r="A4275" s="51" t="s">
        <v>8837</v>
      </c>
      <c r="B4275" s="51" t="s">
        <v>198</v>
      </c>
      <c r="C4275" s="52">
        <v>35628</v>
      </c>
      <c r="D4275" s="51" t="s">
        <v>8838</v>
      </c>
      <c r="E4275" s="51" t="s">
        <v>8837</v>
      </c>
      <c r="F4275" s="51" t="s">
        <v>151</v>
      </c>
    </row>
    <row r="4276" spans="1:6">
      <c r="A4276" s="51" t="s">
        <v>8839</v>
      </c>
      <c r="B4276" s="51" t="s">
        <v>198</v>
      </c>
      <c r="C4276" s="52">
        <v>36010</v>
      </c>
      <c r="D4276" s="51" t="s">
        <v>8840</v>
      </c>
      <c r="E4276" s="51" t="s">
        <v>8839</v>
      </c>
      <c r="F4276" s="51" t="s">
        <v>1418</v>
      </c>
    </row>
    <row r="4277" spans="1:6">
      <c r="A4277" s="51" t="s">
        <v>8841</v>
      </c>
      <c r="B4277" s="51" t="s">
        <v>198</v>
      </c>
      <c r="C4277" s="52">
        <v>35076</v>
      </c>
      <c r="D4277" s="51" t="s">
        <v>8842</v>
      </c>
      <c r="E4277" s="51" t="s">
        <v>8841</v>
      </c>
      <c r="F4277" s="51" t="s">
        <v>151</v>
      </c>
    </row>
    <row r="4278" spans="1:6">
      <c r="A4278" s="51" t="s">
        <v>8843</v>
      </c>
      <c r="B4278" s="51" t="s">
        <v>836</v>
      </c>
      <c r="C4278" s="52">
        <v>26189</v>
      </c>
      <c r="D4278" s="51" t="s">
        <v>8844</v>
      </c>
      <c r="E4278" s="51" t="s">
        <v>8843</v>
      </c>
      <c r="F4278" s="51" t="s">
        <v>35</v>
      </c>
    </row>
    <row r="4279" spans="1:6">
      <c r="A4279" s="51" t="s">
        <v>8845</v>
      </c>
      <c r="B4279" s="51" t="s">
        <v>187</v>
      </c>
      <c r="C4279" s="52">
        <v>35633</v>
      </c>
      <c r="D4279" s="51" t="s">
        <v>8846</v>
      </c>
      <c r="E4279" s="51" t="s">
        <v>8845</v>
      </c>
      <c r="F4279" s="51" t="s">
        <v>151</v>
      </c>
    </row>
    <row r="4280" spans="1:6">
      <c r="A4280" s="51" t="s">
        <v>8847</v>
      </c>
      <c r="B4280" s="51" t="s">
        <v>576</v>
      </c>
      <c r="C4280" s="52">
        <v>21948</v>
      </c>
      <c r="D4280" s="51" t="s">
        <v>8848</v>
      </c>
      <c r="E4280" s="51" t="s">
        <v>8847</v>
      </c>
      <c r="F4280" s="51" t="s">
        <v>29</v>
      </c>
    </row>
    <row r="4281" spans="1:6">
      <c r="A4281" s="51" t="s">
        <v>8849</v>
      </c>
      <c r="B4281" s="51" t="s">
        <v>256</v>
      </c>
      <c r="C4281" s="52">
        <v>24859</v>
      </c>
      <c r="D4281" s="51" t="s">
        <v>8850</v>
      </c>
      <c r="E4281" s="51" t="s">
        <v>8849</v>
      </c>
      <c r="F4281" s="51" t="s">
        <v>29</v>
      </c>
    </row>
    <row r="4282" spans="1:6">
      <c r="A4282" s="51" t="s">
        <v>8851</v>
      </c>
      <c r="B4282" s="51" t="s">
        <v>2050</v>
      </c>
      <c r="C4282" s="52">
        <v>22822</v>
      </c>
      <c r="D4282" s="51" t="s">
        <v>8852</v>
      </c>
      <c r="E4282" s="51" t="s">
        <v>8851</v>
      </c>
      <c r="F4282" s="51" t="s">
        <v>29</v>
      </c>
    </row>
    <row r="4283" spans="1:6">
      <c r="A4283" s="51" t="s">
        <v>8853</v>
      </c>
      <c r="B4283" s="51" t="s">
        <v>659</v>
      </c>
      <c r="C4283" s="52">
        <v>35912</v>
      </c>
      <c r="D4283" s="51" t="s">
        <v>8854</v>
      </c>
      <c r="E4283" s="51" t="s">
        <v>8853</v>
      </c>
      <c r="F4283" s="51" t="s">
        <v>1418</v>
      </c>
    </row>
    <row r="4284" spans="1:6">
      <c r="A4284" s="51" t="s">
        <v>8855</v>
      </c>
      <c r="B4284" s="51" t="s">
        <v>291</v>
      </c>
      <c r="C4284" s="52">
        <v>27913</v>
      </c>
      <c r="D4284" s="51" t="s">
        <v>8856</v>
      </c>
      <c r="E4284" s="51" t="s">
        <v>8855</v>
      </c>
      <c r="F4284" s="51" t="s">
        <v>35</v>
      </c>
    </row>
    <row r="4285" spans="1:6">
      <c r="A4285" s="51" t="s">
        <v>8857</v>
      </c>
      <c r="B4285" s="51" t="s">
        <v>87</v>
      </c>
      <c r="C4285" s="52">
        <v>32975</v>
      </c>
      <c r="D4285" s="51" t="s">
        <v>8858</v>
      </c>
      <c r="E4285" s="51" t="s">
        <v>8857</v>
      </c>
      <c r="F4285" s="51" t="s">
        <v>35</v>
      </c>
    </row>
    <row r="4286" spans="1:6">
      <c r="A4286" s="51" t="s">
        <v>8859</v>
      </c>
      <c r="B4286" s="51" t="s">
        <v>198</v>
      </c>
      <c r="C4286" s="52">
        <v>35792</v>
      </c>
      <c r="D4286" s="51" t="s">
        <v>8860</v>
      </c>
      <c r="E4286" s="51" t="s">
        <v>8859</v>
      </c>
      <c r="F4286" s="51" t="s">
        <v>1418</v>
      </c>
    </row>
    <row r="4287" spans="1:6">
      <c r="A4287" s="51" t="s">
        <v>8861</v>
      </c>
      <c r="B4287" s="51" t="s">
        <v>291</v>
      </c>
      <c r="C4287" s="52">
        <v>27670</v>
      </c>
      <c r="D4287" s="51" t="s">
        <v>8862</v>
      </c>
      <c r="E4287" s="51" t="s">
        <v>8861</v>
      </c>
      <c r="F4287" s="51" t="s">
        <v>35</v>
      </c>
    </row>
    <row r="4288" spans="1:6">
      <c r="A4288" s="51" t="s">
        <v>8863</v>
      </c>
      <c r="B4288" s="51" t="s">
        <v>187</v>
      </c>
      <c r="C4288" s="52">
        <v>35872</v>
      </c>
      <c r="D4288" s="51" t="s">
        <v>8864</v>
      </c>
      <c r="E4288" s="51" t="s">
        <v>8863</v>
      </c>
      <c r="F4288" s="51" t="s">
        <v>1418</v>
      </c>
    </row>
    <row r="4289" spans="1:6">
      <c r="A4289" s="51" t="s">
        <v>8865</v>
      </c>
      <c r="B4289" s="51" t="s">
        <v>291</v>
      </c>
      <c r="C4289" s="52">
        <v>26884</v>
      </c>
      <c r="D4289" s="51" t="s">
        <v>8866</v>
      </c>
      <c r="E4289" s="51" t="s">
        <v>8865</v>
      </c>
      <c r="F4289" s="51" t="s">
        <v>35</v>
      </c>
    </row>
    <row r="4290" spans="1:6">
      <c r="A4290" s="51" t="s">
        <v>8867</v>
      </c>
      <c r="B4290" s="51" t="s">
        <v>329</v>
      </c>
      <c r="C4290" s="52">
        <v>36196</v>
      </c>
      <c r="D4290" s="51" t="s">
        <v>8868</v>
      </c>
      <c r="E4290" s="51" t="s">
        <v>8867</v>
      </c>
      <c r="F4290" s="51" t="s">
        <v>1418</v>
      </c>
    </row>
    <row r="4291" spans="1:6">
      <c r="A4291" s="51" t="s">
        <v>8869</v>
      </c>
      <c r="B4291" s="51" t="s">
        <v>419</v>
      </c>
      <c r="C4291" s="52">
        <v>36162</v>
      </c>
      <c r="D4291" s="51" t="s">
        <v>8870</v>
      </c>
      <c r="E4291" s="51" t="s">
        <v>8869</v>
      </c>
      <c r="F4291" s="51" t="s">
        <v>1418</v>
      </c>
    </row>
    <row r="4292" spans="1:6">
      <c r="A4292" s="51" t="s">
        <v>8871</v>
      </c>
      <c r="B4292" s="51" t="s">
        <v>91</v>
      </c>
      <c r="C4292" s="52">
        <v>35258</v>
      </c>
      <c r="D4292" s="51" t="s">
        <v>8872</v>
      </c>
      <c r="E4292" s="51" t="s">
        <v>8871</v>
      </c>
      <c r="F4292" s="51" t="s">
        <v>151</v>
      </c>
    </row>
    <row r="4293" spans="1:6">
      <c r="A4293" s="51" t="s">
        <v>8873</v>
      </c>
      <c r="B4293" s="51" t="s">
        <v>91</v>
      </c>
      <c r="C4293" s="52">
        <v>35745</v>
      </c>
      <c r="D4293" s="51" t="s">
        <v>8874</v>
      </c>
      <c r="E4293" s="51" t="s">
        <v>8873</v>
      </c>
      <c r="F4293" s="51" t="s">
        <v>1418</v>
      </c>
    </row>
    <row r="4294" spans="1:6">
      <c r="A4294" s="51" t="s">
        <v>8875</v>
      </c>
      <c r="B4294" s="51" t="s">
        <v>108</v>
      </c>
      <c r="C4294" s="52">
        <v>36023</v>
      </c>
      <c r="D4294" s="51" t="s">
        <v>8876</v>
      </c>
      <c r="E4294" s="51" t="s">
        <v>8875</v>
      </c>
      <c r="F4294" s="51" t="s">
        <v>1418</v>
      </c>
    </row>
    <row r="4295" spans="1:6">
      <c r="A4295" s="51" t="s">
        <v>8877</v>
      </c>
      <c r="B4295" s="51" t="s">
        <v>142</v>
      </c>
      <c r="C4295" s="52">
        <v>22408</v>
      </c>
      <c r="D4295" s="51" t="s">
        <v>8878</v>
      </c>
      <c r="E4295" s="51" t="s">
        <v>8877</v>
      </c>
      <c r="F4295" s="51" t="s">
        <v>29</v>
      </c>
    </row>
    <row r="4296" spans="1:6">
      <c r="A4296" s="51" t="s">
        <v>8879</v>
      </c>
      <c r="B4296" s="51" t="s">
        <v>91</v>
      </c>
      <c r="C4296" s="52">
        <v>35637</v>
      </c>
      <c r="D4296" s="51" t="s">
        <v>8880</v>
      </c>
      <c r="E4296" s="51" t="s">
        <v>8879</v>
      </c>
      <c r="F4296" s="51" t="s">
        <v>151</v>
      </c>
    </row>
    <row r="4297" spans="1:6">
      <c r="A4297" s="51" t="s">
        <v>8881</v>
      </c>
      <c r="B4297" s="51" t="s">
        <v>91</v>
      </c>
      <c r="C4297" s="52">
        <v>35768</v>
      </c>
      <c r="D4297" s="51" t="s">
        <v>8882</v>
      </c>
      <c r="E4297" s="51" t="s">
        <v>8881</v>
      </c>
      <c r="F4297" s="51" t="s">
        <v>1418</v>
      </c>
    </row>
    <row r="4298" spans="1:6">
      <c r="A4298" s="51" t="s">
        <v>8883</v>
      </c>
      <c r="B4298" s="51" t="s">
        <v>91</v>
      </c>
      <c r="C4298" s="52">
        <v>35342</v>
      </c>
      <c r="D4298" s="51" t="s">
        <v>8884</v>
      </c>
      <c r="E4298" s="51" t="s">
        <v>8883</v>
      </c>
      <c r="F4298" s="51" t="s">
        <v>151</v>
      </c>
    </row>
    <row r="4299" spans="1:6">
      <c r="A4299" s="51" t="s">
        <v>8885</v>
      </c>
      <c r="B4299" s="51" t="s">
        <v>91</v>
      </c>
      <c r="C4299" s="52">
        <v>35777</v>
      </c>
      <c r="D4299" s="51" t="s">
        <v>8886</v>
      </c>
      <c r="E4299" s="51" t="s">
        <v>8885</v>
      </c>
      <c r="F4299" s="51" t="s">
        <v>1418</v>
      </c>
    </row>
    <row r="4300" spans="1:6">
      <c r="A4300" s="51" t="s">
        <v>8887</v>
      </c>
      <c r="B4300" s="51" t="s">
        <v>515</v>
      </c>
      <c r="C4300" s="52">
        <v>36122</v>
      </c>
      <c r="D4300" s="51" t="s">
        <v>8888</v>
      </c>
      <c r="E4300" s="51" t="s">
        <v>8887</v>
      </c>
      <c r="F4300" s="51" t="s">
        <v>1418</v>
      </c>
    </row>
    <row r="4301" spans="1:6">
      <c r="A4301" s="51" t="s">
        <v>8889</v>
      </c>
      <c r="B4301" s="51" t="s">
        <v>116</v>
      </c>
      <c r="C4301" s="52">
        <v>23573</v>
      </c>
      <c r="D4301" s="51" t="s">
        <v>8890</v>
      </c>
      <c r="E4301" s="51" t="s">
        <v>8889</v>
      </c>
      <c r="F4301" s="51" t="s">
        <v>29</v>
      </c>
    </row>
    <row r="4302" spans="1:6">
      <c r="A4302" s="51" t="s">
        <v>8891</v>
      </c>
      <c r="B4302" s="51" t="s">
        <v>69</v>
      </c>
      <c r="C4302" s="52">
        <v>35359</v>
      </c>
      <c r="D4302" s="51" t="s">
        <v>8892</v>
      </c>
      <c r="E4302" s="51" t="s">
        <v>8891</v>
      </c>
      <c r="F4302" s="51" t="s">
        <v>151</v>
      </c>
    </row>
    <row r="4303" spans="1:6">
      <c r="A4303" s="51" t="s">
        <v>8893</v>
      </c>
      <c r="B4303" s="51" t="s">
        <v>890</v>
      </c>
      <c r="C4303" s="52">
        <v>30074</v>
      </c>
      <c r="D4303" s="51" t="s">
        <v>8894</v>
      </c>
      <c r="E4303" s="51" t="s">
        <v>8893</v>
      </c>
      <c r="F4303" s="51" t="s">
        <v>35</v>
      </c>
    </row>
    <row r="4304" spans="1:6">
      <c r="A4304" s="51" t="s">
        <v>8895</v>
      </c>
      <c r="B4304" s="51" t="s">
        <v>27</v>
      </c>
      <c r="C4304" s="52">
        <v>35466</v>
      </c>
      <c r="D4304" s="51" t="s">
        <v>8896</v>
      </c>
      <c r="E4304" s="51" t="s">
        <v>8895</v>
      </c>
      <c r="F4304" s="51" t="s">
        <v>151</v>
      </c>
    </row>
    <row r="4305" spans="1:6">
      <c r="A4305" s="51" t="s">
        <v>8897</v>
      </c>
      <c r="B4305" s="51" t="s">
        <v>890</v>
      </c>
      <c r="C4305" s="52">
        <v>25205</v>
      </c>
      <c r="D4305" s="51" t="s">
        <v>8898</v>
      </c>
      <c r="E4305" s="51" t="s">
        <v>8897</v>
      </c>
      <c r="F4305" s="51" t="s">
        <v>29</v>
      </c>
    </row>
    <row r="4306" spans="1:6">
      <c r="A4306" s="51" t="s">
        <v>8899</v>
      </c>
      <c r="B4306" s="51" t="s">
        <v>27</v>
      </c>
      <c r="C4306" s="52">
        <v>34747</v>
      </c>
      <c r="D4306" s="51" t="s">
        <v>8900</v>
      </c>
      <c r="E4306" s="51" t="s">
        <v>8899</v>
      </c>
      <c r="F4306" s="51" t="s">
        <v>130</v>
      </c>
    </row>
    <row r="4307" spans="1:6">
      <c r="A4307" s="51" t="s">
        <v>8901</v>
      </c>
      <c r="B4307" s="51" t="s">
        <v>320</v>
      </c>
      <c r="C4307" s="52">
        <v>35617</v>
      </c>
      <c r="D4307" s="51" t="s">
        <v>8902</v>
      </c>
      <c r="E4307" s="51" t="s">
        <v>8901</v>
      </c>
      <c r="F4307" s="51" t="s">
        <v>151</v>
      </c>
    </row>
    <row r="4308" spans="1:6">
      <c r="A4308" s="51" t="s">
        <v>8903</v>
      </c>
      <c r="C4308" s="52">
        <v>35085</v>
      </c>
      <c r="D4308" s="51" t="s">
        <v>8904</v>
      </c>
      <c r="E4308" s="51" t="s">
        <v>8903</v>
      </c>
      <c r="F4308" s="51" t="s">
        <v>151</v>
      </c>
    </row>
    <row r="4309" spans="1:6">
      <c r="A4309" s="51" t="s">
        <v>8905</v>
      </c>
      <c r="B4309" s="51" t="s">
        <v>320</v>
      </c>
      <c r="C4309" s="52">
        <v>35649</v>
      </c>
      <c r="D4309" s="51" t="s">
        <v>8906</v>
      </c>
      <c r="E4309" s="51" t="s">
        <v>8905</v>
      </c>
      <c r="F4309" s="51" t="s">
        <v>151</v>
      </c>
    </row>
    <row r="4310" spans="1:6">
      <c r="A4310" s="51" t="s">
        <v>8907</v>
      </c>
      <c r="B4310" s="51" t="s">
        <v>320</v>
      </c>
      <c r="C4310" s="52">
        <v>35224</v>
      </c>
      <c r="D4310" s="51" t="s">
        <v>8908</v>
      </c>
      <c r="E4310" s="51" t="s">
        <v>8907</v>
      </c>
      <c r="F4310" s="51" t="s">
        <v>151</v>
      </c>
    </row>
    <row r="4311" spans="1:6">
      <c r="A4311" s="51" t="s">
        <v>8909</v>
      </c>
      <c r="B4311" s="51" t="s">
        <v>320</v>
      </c>
      <c r="C4311" s="52">
        <v>36005</v>
      </c>
      <c r="D4311" s="51" t="s">
        <v>8910</v>
      </c>
      <c r="E4311" s="51" t="s">
        <v>8909</v>
      </c>
      <c r="F4311" s="51" t="s">
        <v>1418</v>
      </c>
    </row>
    <row r="4312" spans="1:6">
      <c r="A4312" s="51" t="s">
        <v>8911</v>
      </c>
      <c r="B4312" s="51" t="s">
        <v>272</v>
      </c>
      <c r="C4312" s="52">
        <v>35865</v>
      </c>
      <c r="D4312" s="51" t="s">
        <v>8912</v>
      </c>
      <c r="E4312" s="51" t="s">
        <v>8911</v>
      </c>
      <c r="F4312" s="51" t="s">
        <v>1418</v>
      </c>
    </row>
    <row r="4313" spans="1:6">
      <c r="A4313" s="51" t="s">
        <v>8913</v>
      </c>
      <c r="B4313" s="51" t="s">
        <v>272</v>
      </c>
      <c r="C4313" s="52">
        <v>35031</v>
      </c>
      <c r="D4313" s="51" t="s">
        <v>8914</v>
      </c>
      <c r="E4313" s="51" t="s">
        <v>8913</v>
      </c>
      <c r="F4313" s="51" t="s">
        <v>151</v>
      </c>
    </row>
    <row r="4314" spans="1:6">
      <c r="A4314" s="51" t="s">
        <v>8915</v>
      </c>
      <c r="B4314" s="51" t="s">
        <v>108</v>
      </c>
      <c r="C4314" s="52">
        <v>35980</v>
      </c>
      <c r="D4314" s="51" t="s">
        <v>8916</v>
      </c>
      <c r="E4314" s="51" t="s">
        <v>8915</v>
      </c>
      <c r="F4314" s="51" t="s">
        <v>1418</v>
      </c>
    </row>
    <row r="4315" spans="1:6">
      <c r="A4315" s="51" t="s">
        <v>8917</v>
      </c>
      <c r="B4315" s="51" t="s">
        <v>329</v>
      </c>
      <c r="C4315" s="52">
        <v>35208</v>
      </c>
      <c r="D4315" s="51" t="s">
        <v>8918</v>
      </c>
      <c r="E4315" s="51" t="s">
        <v>8917</v>
      </c>
      <c r="F4315" s="51" t="s">
        <v>151</v>
      </c>
    </row>
    <row r="4316" spans="1:6">
      <c r="A4316" s="51" t="s">
        <v>8919</v>
      </c>
      <c r="B4316" s="51" t="s">
        <v>320</v>
      </c>
      <c r="C4316" s="52">
        <v>35592</v>
      </c>
      <c r="D4316" s="51" t="s">
        <v>8920</v>
      </c>
      <c r="E4316" s="51" t="s">
        <v>8919</v>
      </c>
      <c r="F4316" s="51" t="s">
        <v>151</v>
      </c>
    </row>
    <row r="4317" spans="1:6">
      <c r="A4317" s="51" t="s">
        <v>8921</v>
      </c>
      <c r="B4317" s="51" t="s">
        <v>320</v>
      </c>
      <c r="C4317" s="52">
        <v>36066</v>
      </c>
      <c r="D4317" s="51" t="s">
        <v>8922</v>
      </c>
      <c r="E4317" s="51" t="s">
        <v>8921</v>
      </c>
      <c r="F4317" s="51" t="s">
        <v>1418</v>
      </c>
    </row>
    <row r="4318" spans="1:6">
      <c r="A4318" s="51" t="s">
        <v>8923</v>
      </c>
      <c r="B4318" s="51" t="s">
        <v>198</v>
      </c>
      <c r="C4318" s="52">
        <v>36172</v>
      </c>
      <c r="D4318" s="51" t="s">
        <v>8924</v>
      </c>
      <c r="E4318" s="51" t="s">
        <v>8923</v>
      </c>
      <c r="F4318" s="51" t="s">
        <v>1418</v>
      </c>
    </row>
    <row r="4319" spans="1:6">
      <c r="A4319" s="51" t="s">
        <v>8925</v>
      </c>
      <c r="B4319" s="51" t="s">
        <v>198</v>
      </c>
      <c r="C4319" s="52">
        <v>36096</v>
      </c>
      <c r="D4319" s="51" t="s">
        <v>8926</v>
      </c>
      <c r="E4319" s="51" t="s">
        <v>8925</v>
      </c>
      <c r="F4319" s="51" t="s">
        <v>1418</v>
      </c>
    </row>
    <row r="4320" spans="1:6">
      <c r="A4320" s="51" t="s">
        <v>8927</v>
      </c>
      <c r="B4320" s="51" t="s">
        <v>198</v>
      </c>
      <c r="C4320" s="52">
        <v>35916</v>
      </c>
      <c r="D4320" s="51" t="s">
        <v>7569</v>
      </c>
      <c r="E4320" s="51" t="s">
        <v>8927</v>
      </c>
      <c r="F4320" s="51" t="s">
        <v>1418</v>
      </c>
    </row>
    <row r="4321" spans="1:6">
      <c r="A4321" s="51" t="s">
        <v>8928</v>
      </c>
      <c r="B4321" s="51" t="s">
        <v>69</v>
      </c>
      <c r="C4321" s="52">
        <v>34127</v>
      </c>
      <c r="D4321" s="51" t="s">
        <v>8929</v>
      </c>
      <c r="E4321" s="51" t="s">
        <v>8928</v>
      </c>
      <c r="F4321" s="51" t="s">
        <v>35</v>
      </c>
    </row>
    <row r="4322" spans="1:6">
      <c r="A4322" s="51" t="s">
        <v>8930</v>
      </c>
      <c r="B4322" s="51" t="s">
        <v>320</v>
      </c>
      <c r="C4322" s="52">
        <v>35647</v>
      </c>
      <c r="D4322" s="51" t="s">
        <v>8931</v>
      </c>
      <c r="E4322" s="51" t="s">
        <v>8930</v>
      </c>
      <c r="F4322" s="51" t="s">
        <v>151</v>
      </c>
    </row>
    <row r="4323" spans="1:6">
      <c r="A4323" s="51" t="s">
        <v>8932</v>
      </c>
      <c r="B4323" s="51" t="s">
        <v>2097</v>
      </c>
      <c r="C4323" s="52">
        <v>29576</v>
      </c>
      <c r="D4323" s="51" t="s">
        <v>8933</v>
      </c>
      <c r="E4323" s="51" t="s">
        <v>8932</v>
      </c>
      <c r="F4323" s="51" t="s">
        <v>35</v>
      </c>
    </row>
    <row r="4324" spans="1:6">
      <c r="A4324" s="51" t="s">
        <v>8934</v>
      </c>
      <c r="B4324" s="51" t="s">
        <v>198</v>
      </c>
      <c r="C4324" s="52">
        <v>35694</v>
      </c>
      <c r="D4324" s="51" t="s">
        <v>8935</v>
      </c>
      <c r="E4324" s="51" t="s">
        <v>8934</v>
      </c>
      <c r="F4324" s="51" t="s">
        <v>1418</v>
      </c>
    </row>
    <row r="4325" spans="1:6">
      <c r="A4325" s="51" t="s">
        <v>8936</v>
      </c>
      <c r="B4325" s="51" t="s">
        <v>27</v>
      </c>
      <c r="C4325" s="52">
        <v>34341</v>
      </c>
      <c r="D4325" s="51" t="s">
        <v>8937</v>
      </c>
      <c r="E4325" s="51" t="s">
        <v>8936</v>
      </c>
      <c r="F4325" s="51" t="s">
        <v>130</v>
      </c>
    </row>
    <row r="4326" spans="1:6">
      <c r="A4326" s="51" t="s">
        <v>8938</v>
      </c>
      <c r="B4326" s="51" t="s">
        <v>2071</v>
      </c>
      <c r="C4326" s="52">
        <v>28184</v>
      </c>
      <c r="D4326" s="51" t="s">
        <v>8939</v>
      </c>
      <c r="E4326" s="51" t="s">
        <v>8938</v>
      </c>
      <c r="F4326" s="51" t="s">
        <v>35</v>
      </c>
    </row>
    <row r="4327" spans="1:6">
      <c r="A4327" s="51" t="s">
        <v>8940</v>
      </c>
      <c r="B4327" s="51" t="s">
        <v>2071</v>
      </c>
      <c r="C4327" s="52">
        <v>20065</v>
      </c>
      <c r="D4327" s="51" t="s">
        <v>8941</v>
      </c>
      <c r="E4327" s="51" t="s">
        <v>8940</v>
      </c>
      <c r="F4327" s="51" t="s">
        <v>29</v>
      </c>
    </row>
    <row r="4328" spans="1:6">
      <c r="A4328" s="51" t="s">
        <v>8942</v>
      </c>
      <c r="B4328" s="51" t="s">
        <v>419</v>
      </c>
      <c r="C4328" s="52">
        <v>36236</v>
      </c>
      <c r="D4328" s="51" t="s">
        <v>8943</v>
      </c>
      <c r="E4328" s="51" t="s">
        <v>8942</v>
      </c>
      <c r="F4328" s="51" t="s">
        <v>1418</v>
      </c>
    </row>
    <row r="4329" spans="1:6">
      <c r="A4329" s="51" t="s">
        <v>8944</v>
      </c>
      <c r="B4329" s="51" t="s">
        <v>27</v>
      </c>
      <c r="C4329" s="52">
        <v>28786</v>
      </c>
      <c r="D4329" s="51" t="s">
        <v>8945</v>
      </c>
      <c r="E4329" s="51" t="s">
        <v>8944</v>
      </c>
      <c r="F4329" s="51" t="s">
        <v>35</v>
      </c>
    </row>
    <row r="4330" spans="1:6">
      <c r="A4330" s="51" t="s">
        <v>8946</v>
      </c>
      <c r="B4330" s="51" t="s">
        <v>395</v>
      </c>
      <c r="C4330" s="52">
        <v>29756</v>
      </c>
      <c r="D4330" s="51" t="s">
        <v>8947</v>
      </c>
      <c r="E4330" s="51" t="s">
        <v>8946</v>
      </c>
      <c r="F4330" s="51" t="s">
        <v>35</v>
      </c>
    </row>
    <row r="4331" spans="1:6">
      <c r="A4331" s="51" t="s">
        <v>8948</v>
      </c>
      <c r="B4331" s="51" t="s">
        <v>123</v>
      </c>
      <c r="C4331" s="52">
        <v>33766</v>
      </c>
      <c r="D4331" s="51" t="s">
        <v>8949</v>
      </c>
      <c r="E4331" s="51" t="s">
        <v>8948</v>
      </c>
      <c r="F4331" s="51" t="s">
        <v>35</v>
      </c>
    </row>
    <row r="4332" spans="1:6">
      <c r="A4332" s="51" t="s">
        <v>8950</v>
      </c>
      <c r="B4332" s="51" t="s">
        <v>2139</v>
      </c>
      <c r="C4332" s="52">
        <v>20823</v>
      </c>
      <c r="D4332" s="51" t="s">
        <v>8951</v>
      </c>
      <c r="E4332" s="51" t="s">
        <v>8950</v>
      </c>
      <c r="F4332" s="51" t="s">
        <v>29</v>
      </c>
    </row>
    <row r="4333" spans="1:6">
      <c r="A4333" s="51" t="s">
        <v>8952</v>
      </c>
      <c r="B4333" s="51" t="s">
        <v>982</v>
      </c>
      <c r="C4333" s="52">
        <v>25378</v>
      </c>
      <c r="D4333" s="51" t="s">
        <v>8953</v>
      </c>
      <c r="E4333" s="51" t="s">
        <v>8952</v>
      </c>
      <c r="F4333" s="51" t="s">
        <v>29</v>
      </c>
    </row>
    <row r="4334" spans="1:6">
      <c r="A4334" s="51" t="s">
        <v>8954</v>
      </c>
      <c r="B4334" s="51" t="s">
        <v>2301</v>
      </c>
      <c r="C4334" s="52">
        <v>26823</v>
      </c>
      <c r="D4334" s="51" t="s">
        <v>8955</v>
      </c>
      <c r="E4334" s="51" t="s">
        <v>8954</v>
      </c>
      <c r="F4334" s="51" t="s">
        <v>35</v>
      </c>
    </row>
    <row r="4335" spans="1:6">
      <c r="A4335" s="51" t="s">
        <v>8956</v>
      </c>
      <c r="B4335" s="51" t="s">
        <v>395</v>
      </c>
      <c r="C4335" s="52">
        <v>35979</v>
      </c>
      <c r="D4335" s="51" t="s">
        <v>8957</v>
      </c>
      <c r="E4335" s="51" t="s">
        <v>8956</v>
      </c>
      <c r="F4335" s="51" t="s">
        <v>1418</v>
      </c>
    </row>
    <row r="4336" spans="1:6">
      <c r="A4336" s="51" t="s">
        <v>8958</v>
      </c>
      <c r="B4336" s="51" t="s">
        <v>108</v>
      </c>
      <c r="C4336" s="52">
        <v>36041</v>
      </c>
      <c r="D4336" s="51" t="s">
        <v>8959</v>
      </c>
      <c r="E4336" s="51" t="s">
        <v>8958</v>
      </c>
      <c r="F4336" s="51" t="s">
        <v>1418</v>
      </c>
    </row>
    <row r="4337" spans="1:6">
      <c r="A4337" s="51" t="s">
        <v>8960</v>
      </c>
      <c r="B4337" s="51" t="s">
        <v>836</v>
      </c>
      <c r="C4337" s="52">
        <v>26795</v>
      </c>
      <c r="D4337" s="51" t="s">
        <v>8961</v>
      </c>
      <c r="E4337" s="51" t="s">
        <v>8960</v>
      </c>
      <c r="F4337" s="51" t="s">
        <v>35</v>
      </c>
    </row>
    <row r="4338" spans="1:6">
      <c r="A4338" s="51" t="s">
        <v>8962</v>
      </c>
      <c r="C4338" s="52">
        <v>22572</v>
      </c>
      <c r="D4338" s="51" t="s">
        <v>8963</v>
      </c>
      <c r="E4338" s="51" t="s">
        <v>8962</v>
      </c>
      <c r="F4338" s="51" t="s">
        <v>29</v>
      </c>
    </row>
    <row r="4339" spans="1:6">
      <c r="A4339" s="51" t="s">
        <v>8964</v>
      </c>
      <c r="B4339" s="51" t="s">
        <v>108</v>
      </c>
      <c r="C4339" s="52">
        <v>35530</v>
      </c>
      <c r="D4339" s="51" t="s">
        <v>8965</v>
      </c>
      <c r="E4339" s="51" t="s">
        <v>8964</v>
      </c>
      <c r="F4339" s="51" t="s">
        <v>151</v>
      </c>
    </row>
    <row r="4340" spans="1:6">
      <c r="A4340" s="51" t="s">
        <v>8966</v>
      </c>
      <c r="B4340" s="51" t="s">
        <v>501</v>
      </c>
      <c r="C4340" s="52">
        <v>34414</v>
      </c>
      <c r="D4340" s="51" t="s">
        <v>8967</v>
      </c>
      <c r="E4340" s="51" t="s">
        <v>8966</v>
      </c>
      <c r="F4340" s="51" t="s">
        <v>130</v>
      </c>
    </row>
    <row r="4341" spans="1:6">
      <c r="A4341" s="51" t="s">
        <v>8968</v>
      </c>
      <c r="B4341" s="51" t="s">
        <v>836</v>
      </c>
      <c r="C4341" s="52">
        <v>35196</v>
      </c>
      <c r="D4341" s="51" t="s">
        <v>8969</v>
      </c>
      <c r="E4341" s="51" t="s">
        <v>8968</v>
      </c>
      <c r="F4341" s="51" t="s">
        <v>151</v>
      </c>
    </row>
    <row r="4342" spans="1:6">
      <c r="A4342" s="51" t="s">
        <v>8970</v>
      </c>
      <c r="B4342" s="51" t="s">
        <v>320</v>
      </c>
      <c r="C4342" s="52">
        <v>35765</v>
      </c>
      <c r="D4342" s="51" t="s">
        <v>8971</v>
      </c>
      <c r="E4342" s="51" t="s">
        <v>8970</v>
      </c>
      <c r="F4342" s="51" t="s">
        <v>1418</v>
      </c>
    </row>
    <row r="4343" spans="1:6">
      <c r="A4343" s="51" t="s">
        <v>8972</v>
      </c>
      <c r="B4343" s="51" t="s">
        <v>320</v>
      </c>
      <c r="C4343" s="52">
        <v>36160</v>
      </c>
      <c r="D4343" s="51" t="s">
        <v>8973</v>
      </c>
      <c r="E4343" s="51" t="s">
        <v>8972</v>
      </c>
      <c r="F4343" s="51" t="s">
        <v>1418</v>
      </c>
    </row>
    <row r="4344" spans="1:6">
      <c r="A4344" s="51" t="s">
        <v>8974</v>
      </c>
      <c r="B4344" s="51" t="s">
        <v>652</v>
      </c>
      <c r="C4344" s="52">
        <v>35435</v>
      </c>
      <c r="D4344" s="51" t="s">
        <v>8975</v>
      </c>
      <c r="E4344" s="51" t="s">
        <v>8974</v>
      </c>
      <c r="F4344" s="51" t="s">
        <v>151</v>
      </c>
    </row>
    <row r="4345" spans="1:6">
      <c r="A4345" s="51" t="s">
        <v>8976</v>
      </c>
      <c r="B4345" s="51" t="s">
        <v>652</v>
      </c>
      <c r="C4345" s="52">
        <v>36391</v>
      </c>
      <c r="D4345" s="51" t="s">
        <v>8977</v>
      </c>
      <c r="E4345" s="51" t="s">
        <v>8976</v>
      </c>
      <c r="F4345" s="51" t="s">
        <v>1418</v>
      </c>
    </row>
    <row r="4346" spans="1:6">
      <c r="A4346" s="51" t="s">
        <v>8978</v>
      </c>
      <c r="B4346" s="51" t="s">
        <v>395</v>
      </c>
      <c r="C4346" s="52">
        <v>35697</v>
      </c>
      <c r="D4346" s="51" t="s">
        <v>8979</v>
      </c>
      <c r="E4346" s="51" t="s">
        <v>8978</v>
      </c>
      <c r="F4346" s="51" t="s">
        <v>1418</v>
      </c>
    </row>
    <row r="4347" spans="1:6">
      <c r="A4347" s="51" t="s">
        <v>8980</v>
      </c>
      <c r="B4347" s="51" t="s">
        <v>652</v>
      </c>
      <c r="C4347" s="52">
        <v>35907</v>
      </c>
      <c r="D4347" s="51" t="s">
        <v>1670</v>
      </c>
      <c r="E4347" s="51" t="s">
        <v>8980</v>
      </c>
      <c r="F4347" s="51" t="s">
        <v>1418</v>
      </c>
    </row>
    <row r="4348" spans="1:6">
      <c r="A4348" s="51" t="s">
        <v>8981</v>
      </c>
      <c r="B4348" s="51" t="s">
        <v>280</v>
      </c>
      <c r="C4348" s="52">
        <v>34131</v>
      </c>
      <c r="D4348" s="51" t="s">
        <v>8982</v>
      </c>
      <c r="E4348" s="51" t="s">
        <v>8981</v>
      </c>
      <c r="F4348" s="51" t="s">
        <v>35</v>
      </c>
    </row>
    <row r="4349" spans="1:6">
      <c r="A4349" s="51" t="s">
        <v>8983</v>
      </c>
      <c r="C4349" s="52">
        <v>23716</v>
      </c>
      <c r="D4349" s="51" t="s">
        <v>8984</v>
      </c>
      <c r="E4349" s="51" t="s">
        <v>8983</v>
      </c>
      <c r="F4349" s="51" t="s">
        <v>29</v>
      </c>
    </row>
    <row r="4350" spans="1:6">
      <c r="A4350" s="51" t="s">
        <v>8985</v>
      </c>
      <c r="B4350" s="51" t="s">
        <v>652</v>
      </c>
      <c r="C4350" s="52">
        <v>36094</v>
      </c>
      <c r="D4350" s="51" t="s">
        <v>8986</v>
      </c>
      <c r="E4350" s="51" t="s">
        <v>8985</v>
      </c>
      <c r="F4350" s="51" t="s">
        <v>1418</v>
      </c>
    </row>
    <row r="4351" spans="1:6">
      <c r="A4351" s="51" t="s">
        <v>8987</v>
      </c>
      <c r="B4351" s="51" t="s">
        <v>990</v>
      </c>
      <c r="C4351" s="52">
        <v>35556</v>
      </c>
      <c r="D4351" s="51" t="s">
        <v>8988</v>
      </c>
      <c r="E4351" s="51" t="s">
        <v>8987</v>
      </c>
      <c r="F4351" s="51" t="s">
        <v>151</v>
      </c>
    </row>
    <row r="4352" spans="1:6">
      <c r="A4352" s="51" t="s">
        <v>8989</v>
      </c>
      <c r="B4352" s="51" t="s">
        <v>91</v>
      </c>
      <c r="C4352" s="52">
        <v>16215</v>
      </c>
      <c r="D4352" s="51" t="s">
        <v>4287</v>
      </c>
      <c r="E4352" s="51" t="s">
        <v>8989</v>
      </c>
      <c r="F4352" s="51" t="s">
        <v>29</v>
      </c>
    </row>
    <row r="4353" spans="1:6">
      <c r="A4353" s="51" t="s">
        <v>8990</v>
      </c>
      <c r="B4353" s="51" t="s">
        <v>27</v>
      </c>
      <c r="C4353" s="52">
        <v>35575</v>
      </c>
      <c r="D4353" s="51" t="s">
        <v>8991</v>
      </c>
      <c r="E4353" s="51" t="s">
        <v>8990</v>
      </c>
      <c r="F4353" s="51" t="s">
        <v>151</v>
      </c>
    </row>
    <row r="4354" spans="1:6">
      <c r="A4354" s="51" t="s">
        <v>8992</v>
      </c>
      <c r="B4354" s="51" t="s">
        <v>1622</v>
      </c>
      <c r="C4354" s="52">
        <v>32923</v>
      </c>
      <c r="D4354" s="51" t="s">
        <v>8993</v>
      </c>
      <c r="E4354" s="51" t="s">
        <v>8992</v>
      </c>
      <c r="F4354" s="51" t="s">
        <v>35</v>
      </c>
    </row>
    <row r="4355" spans="1:6">
      <c r="A4355" s="51" t="s">
        <v>8994</v>
      </c>
      <c r="C4355" s="52">
        <v>23764</v>
      </c>
      <c r="D4355" s="51" t="s">
        <v>8995</v>
      </c>
      <c r="E4355" s="51" t="s">
        <v>8994</v>
      </c>
      <c r="F4355" s="51" t="s">
        <v>29</v>
      </c>
    </row>
    <row r="4356" spans="1:6">
      <c r="A4356" s="51" t="s">
        <v>8996</v>
      </c>
      <c r="B4356" s="51" t="s">
        <v>27</v>
      </c>
      <c r="C4356" s="52">
        <v>32818</v>
      </c>
      <c r="D4356" s="51" t="s">
        <v>8997</v>
      </c>
      <c r="E4356" s="51" t="s">
        <v>8996</v>
      </c>
      <c r="F4356" s="51" t="s">
        <v>35</v>
      </c>
    </row>
    <row r="4357" spans="1:6">
      <c r="A4357" s="51" t="s">
        <v>8998</v>
      </c>
      <c r="B4357" s="51" t="s">
        <v>159</v>
      </c>
      <c r="C4357" s="52">
        <v>34659</v>
      </c>
      <c r="D4357" s="51" t="s">
        <v>8999</v>
      </c>
      <c r="E4357" s="51" t="s">
        <v>8998</v>
      </c>
      <c r="F4357" s="51" t="s">
        <v>130</v>
      </c>
    </row>
    <row r="4358" spans="1:6">
      <c r="A4358" s="51" t="s">
        <v>9000</v>
      </c>
      <c r="B4358" s="51" t="s">
        <v>652</v>
      </c>
      <c r="C4358" s="52">
        <v>35390</v>
      </c>
      <c r="D4358" s="51" t="s">
        <v>9001</v>
      </c>
      <c r="E4358" s="51" t="s">
        <v>9000</v>
      </c>
      <c r="F4358" s="51" t="s">
        <v>151</v>
      </c>
    </row>
    <row r="4359" spans="1:6">
      <c r="A4359" s="51" t="s">
        <v>9002</v>
      </c>
      <c r="B4359" s="51" t="s">
        <v>652</v>
      </c>
      <c r="C4359" s="52">
        <v>36164</v>
      </c>
      <c r="D4359" s="51" t="s">
        <v>9003</v>
      </c>
      <c r="E4359" s="51" t="s">
        <v>9002</v>
      </c>
      <c r="F4359" s="51" t="s">
        <v>1418</v>
      </c>
    </row>
    <row r="4360" spans="1:6">
      <c r="A4360" s="51" t="s">
        <v>9004</v>
      </c>
      <c r="B4360" s="51" t="s">
        <v>395</v>
      </c>
      <c r="C4360" s="52">
        <v>35872</v>
      </c>
      <c r="D4360" s="51" t="s">
        <v>9005</v>
      </c>
      <c r="E4360" s="51" t="s">
        <v>9004</v>
      </c>
      <c r="F4360" s="51" t="s">
        <v>1418</v>
      </c>
    </row>
    <row r="4361" spans="1:6">
      <c r="A4361" s="51" t="s">
        <v>9006</v>
      </c>
      <c r="B4361" s="51" t="s">
        <v>652</v>
      </c>
      <c r="C4361" s="52">
        <v>35354</v>
      </c>
      <c r="D4361" s="51" t="s">
        <v>9007</v>
      </c>
      <c r="E4361" s="51" t="s">
        <v>9006</v>
      </c>
      <c r="F4361" s="51" t="s">
        <v>151</v>
      </c>
    </row>
    <row r="4362" spans="1:6">
      <c r="A4362" s="51" t="s">
        <v>9008</v>
      </c>
      <c r="B4362" s="51" t="s">
        <v>652</v>
      </c>
      <c r="C4362" s="52">
        <v>34889</v>
      </c>
      <c r="D4362" s="51" t="s">
        <v>9009</v>
      </c>
      <c r="E4362" s="51" t="s">
        <v>9008</v>
      </c>
      <c r="F4362" s="51" t="s">
        <v>130</v>
      </c>
    </row>
    <row r="4363" spans="1:6">
      <c r="A4363" s="51" t="s">
        <v>9010</v>
      </c>
      <c r="B4363" s="51" t="s">
        <v>652</v>
      </c>
      <c r="C4363" s="52">
        <v>36082</v>
      </c>
      <c r="D4363" s="51" t="s">
        <v>9011</v>
      </c>
      <c r="E4363" s="51" t="s">
        <v>9010</v>
      </c>
      <c r="F4363" s="51" t="s">
        <v>1418</v>
      </c>
    </row>
    <row r="4364" spans="1:6">
      <c r="A4364" s="51" t="s">
        <v>9012</v>
      </c>
      <c r="B4364" s="51" t="s">
        <v>652</v>
      </c>
      <c r="C4364" s="52">
        <v>36346</v>
      </c>
      <c r="D4364" s="51" t="s">
        <v>9013</v>
      </c>
      <c r="E4364" s="51" t="s">
        <v>9012</v>
      </c>
      <c r="F4364" s="51" t="s">
        <v>1418</v>
      </c>
    </row>
    <row r="4365" spans="1:6">
      <c r="A4365" s="51" t="s">
        <v>9014</v>
      </c>
      <c r="B4365" s="51" t="s">
        <v>1089</v>
      </c>
      <c r="C4365" s="52">
        <v>21860</v>
      </c>
      <c r="D4365" s="51" t="s">
        <v>9015</v>
      </c>
      <c r="E4365" s="51" t="s">
        <v>9014</v>
      </c>
      <c r="F4365" s="51" t="s">
        <v>29</v>
      </c>
    </row>
    <row r="4366" spans="1:6">
      <c r="A4366" s="51" t="s">
        <v>9016</v>
      </c>
      <c r="B4366" s="51" t="s">
        <v>116</v>
      </c>
      <c r="C4366" s="52">
        <v>24446</v>
      </c>
      <c r="D4366" s="51" t="s">
        <v>9017</v>
      </c>
      <c r="E4366" s="51" t="s">
        <v>9016</v>
      </c>
      <c r="F4366" s="51" t="s">
        <v>29</v>
      </c>
    </row>
    <row r="4367" spans="1:6">
      <c r="A4367" s="51" t="s">
        <v>9018</v>
      </c>
      <c r="B4367" s="51" t="s">
        <v>249</v>
      </c>
      <c r="C4367" s="52">
        <v>35680</v>
      </c>
      <c r="D4367" s="51" t="s">
        <v>9019</v>
      </c>
      <c r="E4367" s="51" t="s">
        <v>9018</v>
      </c>
      <c r="F4367" s="51" t="s">
        <v>1418</v>
      </c>
    </row>
    <row r="4368" spans="1:6">
      <c r="A4368" s="51" t="s">
        <v>9020</v>
      </c>
      <c r="B4368" s="51" t="s">
        <v>827</v>
      </c>
      <c r="C4368" s="52">
        <v>34352</v>
      </c>
      <c r="D4368" s="51" t="s">
        <v>9021</v>
      </c>
      <c r="E4368" s="51" t="s">
        <v>9020</v>
      </c>
      <c r="F4368" s="51" t="s">
        <v>130</v>
      </c>
    </row>
    <row r="4369" spans="1:6">
      <c r="A4369" s="51" t="s">
        <v>9022</v>
      </c>
      <c r="B4369" s="51" t="s">
        <v>256</v>
      </c>
      <c r="C4369" s="52">
        <v>35413</v>
      </c>
      <c r="D4369" s="51" t="s">
        <v>9023</v>
      </c>
      <c r="E4369" s="51" t="s">
        <v>9022</v>
      </c>
      <c r="F4369" s="51" t="s">
        <v>151</v>
      </c>
    </row>
    <row r="4370" spans="1:6">
      <c r="A4370" s="51" t="s">
        <v>9024</v>
      </c>
      <c r="B4370" s="51" t="s">
        <v>515</v>
      </c>
      <c r="C4370" s="52">
        <v>27509</v>
      </c>
      <c r="D4370" s="51" t="s">
        <v>9025</v>
      </c>
      <c r="E4370" s="51" t="s">
        <v>9024</v>
      </c>
      <c r="F4370" s="51" t="s">
        <v>35</v>
      </c>
    </row>
    <row r="4371" spans="1:6">
      <c r="A4371" s="51" t="s">
        <v>9026</v>
      </c>
      <c r="B4371" s="51" t="s">
        <v>191</v>
      </c>
      <c r="C4371" s="52">
        <v>26638</v>
      </c>
      <c r="D4371" s="51" t="s">
        <v>9027</v>
      </c>
      <c r="E4371" s="51" t="s">
        <v>9026</v>
      </c>
      <c r="F4371" s="51" t="s">
        <v>35</v>
      </c>
    </row>
    <row r="4372" spans="1:6">
      <c r="A4372" s="51" t="s">
        <v>9028</v>
      </c>
      <c r="B4372" s="51" t="s">
        <v>2139</v>
      </c>
      <c r="C4372" s="52">
        <v>20537</v>
      </c>
      <c r="D4372" s="51" t="s">
        <v>9029</v>
      </c>
      <c r="E4372" s="51" t="s">
        <v>9028</v>
      </c>
      <c r="F4372" s="51" t="s">
        <v>29</v>
      </c>
    </row>
    <row r="4373" spans="1:6">
      <c r="A4373" s="51" t="s">
        <v>9030</v>
      </c>
      <c r="B4373" s="51" t="s">
        <v>2301</v>
      </c>
      <c r="C4373" s="52">
        <v>18891</v>
      </c>
      <c r="D4373" s="51" t="s">
        <v>9031</v>
      </c>
      <c r="E4373" s="51" t="s">
        <v>9030</v>
      </c>
      <c r="F4373" s="51" t="s">
        <v>29</v>
      </c>
    </row>
    <row r="4374" spans="1:6">
      <c r="A4374" s="51" t="s">
        <v>9032</v>
      </c>
      <c r="B4374" s="51" t="s">
        <v>82</v>
      </c>
      <c r="C4374" s="52">
        <v>22630</v>
      </c>
      <c r="D4374" s="51" t="s">
        <v>9033</v>
      </c>
      <c r="E4374" s="51" t="s">
        <v>9032</v>
      </c>
      <c r="F4374" s="51" t="s">
        <v>29</v>
      </c>
    </row>
    <row r="4375" spans="1:6">
      <c r="A4375" s="51" t="s">
        <v>9034</v>
      </c>
      <c r="B4375" s="51" t="s">
        <v>82</v>
      </c>
      <c r="C4375" s="52">
        <v>23099</v>
      </c>
      <c r="D4375" s="51" t="s">
        <v>9035</v>
      </c>
      <c r="E4375" s="51" t="s">
        <v>9034</v>
      </c>
      <c r="F4375" s="51" t="s">
        <v>29</v>
      </c>
    </row>
    <row r="4376" spans="1:6">
      <c r="A4376" s="51" t="s">
        <v>9036</v>
      </c>
      <c r="B4376" s="51" t="s">
        <v>108</v>
      </c>
      <c r="C4376" s="52">
        <v>36293</v>
      </c>
      <c r="D4376" s="51" t="s">
        <v>9037</v>
      </c>
      <c r="E4376" s="51" t="s">
        <v>9036</v>
      </c>
      <c r="F4376" s="51" t="s">
        <v>1418</v>
      </c>
    </row>
    <row r="4377" spans="1:6">
      <c r="A4377" s="51" t="s">
        <v>9038</v>
      </c>
      <c r="B4377" s="51" t="s">
        <v>295</v>
      </c>
      <c r="C4377" s="52">
        <v>36256</v>
      </c>
      <c r="D4377" s="51" t="s">
        <v>9039</v>
      </c>
      <c r="E4377" s="51" t="s">
        <v>9038</v>
      </c>
      <c r="F4377" s="51" t="s">
        <v>1418</v>
      </c>
    </row>
    <row r="4378" spans="1:6">
      <c r="A4378" s="51" t="s">
        <v>9040</v>
      </c>
      <c r="B4378" s="51" t="s">
        <v>1168</v>
      </c>
      <c r="C4378" s="52">
        <v>34776</v>
      </c>
      <c r="D4378" s="51" t="s">
        <v>9041</v>
      </c>
      <c r="E4378" s="51" t="s">
        <v>9040</v>
      </c>
      <c r="F4378" s="51" t="s">
        <v>130</v>
      </c>
    </row>
    <row r="4379" spans="1:6">
      <c r="A4379" s="51" t="s">
        <v>9042</v>
      </c>
      <c r="B4379" s="51" t="s">
        <v>1168</v>
      </c>
      <c r="C4379" s="52">
        <v>34070</v>
      </c>
      <c r="D4379" s="51" t="s">
        <v>9043</v>
      </c>
      <c r="E4379" s="51" t="s">
        <v>9042</v>
      </c>
      <c r="F4379" s="51" t="s">
        <v>35</v>
      </c>
    </row>
    <row r="4380" spans="1:6">
      <c r="A4380" s="51" t="s">
        <v>9044</v>
      </c>
      <c r="B4380" s="51" t="s">
        <v>1168</v>
      </c>
      <c r="C4380" s="52">
        <v>35572</v>
      </c>
      <c r="D4380" s="51" t="s">
        <v>9045</v>
      </c>
      <c r="E4380" s="51" t="s">
        <v>9044</v>
      </c>
      <c r="F4380" s="51" t="s">
        <v>151</v>
      </c>
    </row>
    <row r="4381" spans="1:6">
      <c r="A4381" s="51" t="s">
        <v>9046</v>
      </c>
      <c r="B4381" s="51" t="s">
        <v>439</v>
      </c>
      <c r="C4381" s="52">
        <v>35653</v>
      </c>
      <c r="D4381" s="51" t="s">
        <v>9047</v>
      </c>
      <c r="E4381" s="51" t="s">
        <v>9046</v>
      </c>
      <c r="F4381" s="51" t="s">
        <v>151</v>
      </c>
    </row>
    <row r="4382" spans="1:6">
      <c r="A4382" s="51" t="s">
        <v>9048</v>
      </c>
      <c r="B4382" s="51" t="s">
        <v>439</v>
      </c>
      <c r="C4382" s="52">
        <v>35345</v>
      </c>
      <c r="D4382" s="51" t="s">
        <v>9049</v>
      </c>
      <c r="E4382" s="51" t="s">
        <v>9048</v>
      </c>
      <c r="F4382" s="51" t="s">
        <v>151</v>
      </c>
    </row>
    <row r="4383" spans="1:6">
      <c r="A4383" s="51" t="s">
        <v>9050</v>
      </c>
      <c r="B4383" s="51" t="s">
        <v>439</v>
      </c>
      <c r="C4383" s="52">
        <v>34966</v>
      </c>
      <c r="D4383" s="51" t="s">
        <v>9051</v>
      </c>
      <c r="E4383" s="51" t="s">
        <v>9050</v>
      </c>
      <c r="F4383" s="51" t="s">
        <v>151</v>
      </c>
    </row>
    <row r="4384" spans="1:6">
      <c r="A4384" s="51" t="s">
        <v>9052</v>
      </c>
      <c r="B4384" s="51" t="s">
        <v>439</v>
      </c>
      <c r="C4384" s="52">
        <v>35481</v>
      </c>
      <c r="D4384" s="51" t="s">
        <v>9053</v>
      </c>
      <c r="E4384" s="51" t="s">
        <v>9052</v>
      </c>
      <c r="F4384" s="51" t="s">
        <v>151</v>
      </c>
    </row>
    <row r="4385" spans="1:6">
      <c r="A4385" s="51" t="s">
        <v>9054</v>
      </c>
      <c r="B4385" s="51" t="s">
        <v>439</v>
      </c>
      <c r="C4385" s="52">
        <v>35549</v>
      </c>
      <c r="D4385" s="51" t="s">
        <v>9055</v>
      </c>
      <c r="E4385" s="51" t="s">
        <v>9054</v>
      </c>
      <c r="F4385" s="51" t="s">
        <v>151</v>
      </c>
    </row>
    <row r="4386" spans="1:6">
      <c r="A4386" s="51" t="s">
        <v>9056</v>
      </c>
      <c r="B4386" s="51" t="s">
        <v>439</v>
      </c>
      <c r="C4386" s="52">
        <v>35628</v>
      </c>
      <c r="D4386" s="51" t="s">
        <v>9057</v>
      </c>
      <c r="E4386" s="51" t="s">
        <v>9056</v>
      </c>
      <c r="F4386" s="51" t="s">
        <v>151</v>
      </c>
    </row>
    <row r="4387" spans="1:6">
      <c r="A4387" s="51" t="s">
        <v>9058</v>
      </c>
      <c r="B4387" s="51" t="s">
        <v>439</v>
      </c>
      <c r="C4387" s="52">
        <v>35165</v>
      </c>
      <c r="D4387" s="51" t="s">
        <v>9059</v>
      </c>
      <c r="E4387" s="51" t="s">
        <v>9058</v>
      </c>
      <c r="F4387" s="51" t="s">
        <v>151</v>
      </c>
    </row>
    <row r="4388" spans="1:6">
      <c r="A4388" s="51" t="s">
        <v>9060</v>
      </c>
      <c r="B4388" s="51" t="s">
        <v>439</v>
      </c>
      <c r="C4388" s="52">
        <v>34592</v>
      </c>
      <c r="D4388" s="51" t="s">
        <v>9061</v>
      </c>
      <c r="E4388" s="51" t="s">
        <v>9060</v>
      </c>
      <c r="F4388" s="51" t="s">
        <v>130</v>
      </c>
    </row>
    <row r="4389" spans="1:6">
      <c r="A4389" s="51" t="s">
        <v>9062</v>
      </c>
      <c r="B4389" s="51" t="s">
        <v>439</v>
      </c>
      <c r="C4389" s="52">
        <v>35607</v>
      </c>
      <c r="D4389" s="51" t="s">
        <v>9063</v>
      </c>
      <c r="E4389" s="51" t="s">
        <v>9062</v>
      </c>
      <c r="F4389" s="51" t="s">
        <v>151</v>
      </c>
    </row>
    <row r="4390" spans="1:6">
      <c r="A4390" s="51" t="s">
        <v>9064</v>
      </c>
      <c r="B4390" s="51" t="s">
        <v>91</v>
      </c>
      <c r="C4390" s="52">
        <v>34726</v>
      </c>
      <c r="D4390" s="51" t="s">
        <v>9065</v>
      </c>
      <c r="E4390" s="51" t="s">
        <v>9064</v>
      </c>
      <c r="F4390" s="51" t="s">
        <v>130</v>
      </c>
    </row>
    <row r="4391" spans="1:6">
      <c r="A4391" s="51" t="s">
        <v>9066</v>
      </c>
      <c r="B4391" s="51" t="s">
        <v>91</v>
      </c>
      <c r="C4391" s="52">
        <v>34462</v>
      </c>
      <c r="D4391" s="51" t="s">
        <v>9067</v>
      </c>
      <c r="E4391" s="51" t="s">
        <v>9066</v>
      </c>
      <c r="F4391" s="51" t="s">
        <v>130</v>
      </c>
    </row>
    <row r="4392" spans="1:6">
      <c r="A4392" s="51" t="s">
        <v>9068</v>
      </c>
      <c r="B4392" s="51" t="s">
        <v>91</v>
      </c>
      <c r="C4392" s="52">
        <v>35464</v>
      </c>
      <c r="D4392" s="51" t="s">
        <v>9069</v>
      </c>
      <c r="E4392" s="51" t="s">
        <v>9068</v>
      </c>
      <c r="F4392" s="51" t="s">
        <v>151</v>
      </c>
    </row>
    <row r="4393" spans="1:6">
      <c r="A4393" s="51" t="s">
        <v>9070</v>
      </c>
      <c r="B4393" s="51" t="s">
        <v>439</v>
      </c>
      <c r="C4393" s="52">
        <v>36231</v>
      </c>
      <c r="D4393" s="51" t="s">
        <v>9071</v>
      </c>
      <c r="E4393" s="51" t="s">
        <v>9070</v>
      </c>
      <c r="F4393" s="51" t="s">
        <v>1418</v>
      </c>
    </row>
    <row r="4394" spans="1:6">
      <c r="A4394" s="51" t="s">
        <v>9072</v>
      </c>
      <c r="B4394" s="51" t="s">
        <v>439</v>
      </c>
      <c r="C4394" s="52">
        <v>36152</v>
      </c>
      <c r="D4394" s="51" t="s">
        <v>9073</v>
      </c>
      <c r="E4394" s="51" t="s">
        <v>9072</v>
      </c>
      <c r="F4394" s="51" t="s">
        <v>1418</v>
      </c>
    </row>
    <row r="4395" spans="1:6">
      <c r="A4395" s="51" t="s">
        <v>9074</v>
      </c>
      <c r="B4395" s="51" t="s">
        <v>439</v>
      </c>
      <c r="C4395" s="52">
        <v>35235</v>
      </c>
      <c r="D4395" s="51" t="s">
        <v>9075</v>
      </c>
      <c r="E4395" s="51" t="s">
        <v>9074</v>
      </c>
      <c r="F4395" s="51" t="s">
        <v>151</v>
      </c>
    </row>
    <row r="4396" spans="1:6">
      <c r="A4396" s="51" t="s">
        <v>9076</v>
      </c>
      <c r="B4396" s="51" t="s">
        <v>439</v>
      </c>
      <c r="C4396" s="52">
        <v>35439</v>
      </c>
      <c r="D4396" s="51" t="s">
        <v>9077</v>
      </c>
      <c r="E4396" s="51" t="s">
        <v>9076</v>
      </c>
      <c r="F4396" s="51" t="s">
        <v>151</v>
      </c>
    </row>
    <row r="4397" spans="1:6">
      <c r="A4397" s="51" t="s">
        <v>9078</v>
      </c>
      <c r="B4397" s="51" t="s">
        <v>439</v>
      </c>
      <c r="C4397" s="52">
        <v>35848</v>
      </c>
      <c r="D4397" s="51" t="s">
        <v>9079</v>
      </c>
      <c r="E4397" s="51" t="s">
        <v>9078</v>
      </c>
      <c r="F4397" s="51" t="s">
        <v>1418</v>
      </c>
    </row>
    <row r="4398" spans="1:6">
      <c r="A4398" s="51" t="s">
        <v>9080</v>
      </c>
      <c r="B4398" s="51" t="s">
        <v>439</v>
      </c>
      <c r="C4398" s="52">
        <v>35341</v>
      </c>
      <c r="D4398" s="51" t="s">
        <v>8134</v>
      </c>
      <c r="E4398" s="51" t="s">
        <v>9080</v>
      </c>
      <c r="F4398" s="51" t="s">
        <v>151</v>
      </c>
    </row>
    <row r="4399" spans="1:6">
      <c r="A4399" s="51" t="s">
        <v>9081</v>
      </c>
      <c r="B4399" s="51" t="s">
        <v>320</v>
      </c>
      <c r="C4399" s="52">
        <v>36151</v>
      </c>
      <c r="D4399" s="51" t="s">
        <v>9082</v>
      </c>
      <c r="E4399" s="51" t="s">
        <v>9081</v>
      </c>
      <c r="F4399" s="51" t="s">
        <v>1418</v>
      </c>
    </row>
    <row r="4400" spans="1:6">
      <c r="A4400" s="51" t="s">
        <v>9083</v>
      </c>
      <c r="B4400" s="51" t="s">
        <v>272</v>
      </c>
      <c r="C4400" s="52">
        <v>34801</v>
      </c>
      <c r="D4400" s="51" t="s">
        <v>9084</v>
      </c>
      <c r="E4400" s="51" t="s">
        <v>9083</v>
      </c>
      <c r="F4400" s="51" t="s">
        <v>130</v>
      </c>
    </row>
    <row r="4401" spans="1:6">
      <c r="A4401" s="51" t="s">
        <v>9085</v>
      </c>
      <c r="B4401" s="51" t="s">
        <v>471</v>
      </c>
      <c r="C4401" s="52">
        <v>35602</v>
      </c>
      <c r="D4401" s="51" t="s">
        <v>9086</v>
      </c>
      <c r="E4401" s="51" t="s">
        <v>9085</v>
      </c>
      <c r="F4401" s="51" t="s">
        <v>151</v>
      </c>
    </row>
    <row r="4402" spans="1:6">
      <c r="A4402" s="51" t="s">
        <v>9087</v>
      </c>
      <c r="B4402" s="51" t="s">
        <v>471</v>
      </c>
      <c r="C4402" s="52">
        <v>35601</v>
      </c>
      <c r="D4402" s="51" t="s">
        <v>9088</v>
      </c>
      <c r="E4402" s="51" t="s">
        <v>9087</v>
      </c>
      <c r="F4402" s="51" t="s">
        <v>151</v>
      </c>
    </row>
    <row r="4403" spans="1:6">
      <c r="A4403" s="51" t="s">
        <v>9089</v>
      </c>
      <c r="B4403" s="51" t="s">
        <v>471</v>
      </c>
      <c r="C4403" s="52">
        <v>34469</v>
      </c>
      <c r="D4403" s="51" t="s">
        <v>9090</v>
      </c>
      <c r="E4403" s="51" t="s">
        <v>9089</v>
      </c>
      <c r="F4403" s="51" t="s">
        <v>130</v>
      </c>
    </row>
    <row r="4404" spans="1:6">
      <c r="A4404" s="51" t="s">
        <v>9091</v>
      </c>
      <c r="B4404" s="51" t="s">
        <v>191</v>
      </c>
      <c r="C4404" s="52">
        <v>15647</v>
      </c>
      <c r="D4404" s="51" t="s">
        <v>9092</v>
      </c>
      <c r="E4404" s="51" t="s">
        <v>9091</v>
      </c>
      <c r="F4404" s="51" t="s">
        <v>29</v>
      </c>
    </row>
    <row r="4405" spans="1:6">
      <c r="A4405" s="51" t="s">
        <v>9093</v>
      </c>
      <c r="B4405" s="51" t="s">
        <v>69</v>
      </c>
      <c r="C4405" s="52">
        <v>23896</v>
      </c>
      <c r="D4405" s="51" t="s">
        <v>9094</v>
      </c>
      <c r="E4405" s="51" t="s">
        <v>9093</v>
      </c>
      <c r="F4405" s="51" t="s">
        <v>29</v>
      </c>
    </row>
    <row r="4406" spans="1:6">
      <c r="A4406" s="51" t="s">
        <v>9095</v>
      </c>
      <c r="B4406" s="51" t="s">
        <v>116</v>
      </c>
      <c r="C4406" s="52">
        <v>34026</v>
      </c>
      <c r="D4406" s="51" t="s">
        <v>9096</v>
      </c>
      <c r="E4406" s="51" t="s">
        <v>9095</v>
      </c>
      <c r="F4406" s="51" t="s">
        <v>35</v>
      </c>
    </row>
    <row r="4407" spans="1:6">
      <c r="A4407" s="51" t="s">
        <v>9097</v>
      </c>
      <c r="B4407" s="51" t="s">
        <v>91</v>
      </c>
      <c r="C4407" s="52">
        <v>33941</v>
      </c>
      <c r="D4407" s="51" t="s">
        <v>9098</v>
      </c>
      <c r="E4407" s="51" t="s">
        <v>9097</v>
      </c>
      <c r="F4407" s="51" t="s">
        <v>35</v>
      </c>
    </row>
    <row r="4408" spans="1:6">
      <c r="A4408" s="51" t="s">
        <v>9099</v>
      </c>
      <c r="B4408" s="51" t="s">
        <v>91</v>
      </c>
      <c r="C4408" s="52">
        <v>35207</v>
      </c>
      <c r="D4408" s="51" t="s">
        <v>9100</v>
      </c>
      <c r="E4408" s="51" t="s">
        <v>9099</v>
      </c>
      <c r="F4408" s="51" t="s">
        <v>151</v>
      </c>
    </row>
    <row r="4409" spans="1:6">
      <c r="A4409" s="51" t="s">
        <v>9101</v>
      </c>
      <c r="B4409" s="51" t="s">
        <v>91</v>
      </c>
      <c r="C4409" s="52">
        <v>34493</v>
      </c>
      <c r="D4409" s="51" t="s">
        <v>9102</v>
      </c>
      <c r="E4409" s="51" t="s">
        <v>9101</v>
      </c>
      <c r="F4409" s="51" t="s">
        <v>130</v>
      </c>
    </row>
    <row r="4410" spans="1:6">
      <c r="A4410" s="51" t="s">
        <v>9103</v>
      </c>
      <c r="B4410" s="51" t="s">
        <v>91</v>
      </c>
      <c r="C4410" s="52">
        <v>35853</v>
      </c>
      <c r="D4410" s="51" t="s">
        <v>9104</v>
      </c>
      <c r="E4410" s="51" t="s">
        <v>9103</v>
      </c>
      <c r="F4410" s="51" t="s">
        <v>1418</v>
      </c>
    </row>
    <row r="4411" spans="1:6">
      <c r="A4411" s="51" t="s">
        <v>9105</v>
      </c>
      <c r="B4411" s="51" t="s">
        <v>91</v>
      </c>
      <c r="C4411" s="52">
        <v>36536</v>
      </c>
      <c r="D4411" s="51" t="s">
        <v>9106</v>
      </c>
      <c r="E4411" s="51" t="s">
        <v>9105</v>
      </c>
      <c r="F4411" s="51" t="s">
        <v>9107</v>
      </c>
    </row>
    <row r="4412" spans="1:6">
      <c r="A4412" s="51" t="s">
        <v>9108</v>
      </c>
      <c r="B4412" s="51" t="s">
        <v>395</v>
      </c>
      <c r="C4412" s="52">
        <v>33753</v>
      </c>
      <c r="D4412" s="51" t="s">
        <v>9109</v>
      </c>
      <c r="E4412" s="51" t="s">
        <v>9108</v>
      </c>
      <c r="F4412" s="51" t="s">
        <v>35</v>
      </c>
    </row>
    <row r="4413" spans="1:6">
      <c r="A4413" s="51" t="s">
        <v>9110</v>
      </c>
      <c r="B4413" s="51" t="s">
        <v>2372</v>
      </c>
      <c r="C4413" s="52">
        <v>29214</v>
      </c>
      <c r="D4413" s="51" t="s">
        <v>9111</v>
      </c>
      <c r="E4413" s="51" t="s">
        <v>9110</v>
      </c>
      <c r="F4413" s="51" t="s">
        <v>35</v>
      </c>
    </row>
    <row r="4414" spans="1:6">
      <c r="A4414" s="51" t="s">
        <v>9112</v>
      </c>
      <c r="B4414" s="51" t="s">
        <v>861</v>
      </c>
      <c r="C4414" s="52">
        <v>36067</v>
      </c>
      <c r="D4414" s="51" t="s">
        <v>9113</v>
      </c>
      <c r="E4414" s="51" t="s">
        <v>9112</v>
      </c>
      <c r="F4414" s="51" t="s">
        <v>1418</v>
      </c>
    </row>
    <row r="4415" spans="1:6">
      <c r="A4415" s="51" t="s">
        <v>9114</v>
      </c>
      <c r="B4415" s="51" t="s">
        <v>27</v>
      </c>
      <c r="C4415" s="52">
        <v>34410</v>
      </c>
      <c r="D4415" s="51" t="s">
        <v>9115</v>
      </c>
      <c r="E4415" s="51" t="s">
        <v>9114</v>
      </c>
      <c r="F4415" s="51" t="s">
        <v>130</v>
      </c>
    </row>
    <row r="4416" spans="1:6">
      <c r="A4416" s="51" t="s">
        <v>9116</v>
      </c>
      <c r="B4416" s="51" t="s">
        <v>576</v>
      </c>
      <c r="C4416" s="52">
        <v>20637</v>
      </c>
      <c r="D4416" s="51" t="s">
        <v>9117</v>
      </c>
      <c r="E4416" s="51" t="s">
        <v>9116</v>
      </c>
      <c r="F4416" s="51" t="s">
        <v>29</v>
      </c>
    </row>
    <row r="4417" spans="1:6">
      <c r="A4417" s="51" t="s">
        <v>9118</v>
      </c>
      <c r="B4417" s="51" t="s">
        <v>329</v>
      </c>
      <c r="C4417" s="52">
        <v>21564</v>
      </c>
      <c r="D4417" s="51" t="s">
        <v>9119</v>
      </c>
      <c r="E4417" s="51" t="s">
        <v>9118</v>
      </c>
      <c r="F4417" s="51" t="s">
        <v>29</v>
      </c>
    </row>
    <row r="4418" spans="1:6">
      <c r="A4418" s="51" t="s">
        <v>9120</v>
      </c>
      <c r="B4418" s="51" t="s">
        <v>1622</v>
      </c>
      <c r="C4418" s="52">
        <v>21874</v>
      </c>
      <c r="D4418" s="51" t="s">
        <v>9121</v>
      </c>
      <c r="E4418" s="51" t="s">
        <v>9120</v>
      </c>
      <c r="F4418" s="51" t="s">
        <v>29</v>
      </c>
    </row>
    <row r="4419" spans="1:6">
      <c r="A4419" s="51" t="s">
        <v>9122</v>
      </c>
      <c r="B4419" s="51" t="s">
        <v>108</v>
      </c>
      <c r="C4419" s="52">
        <v>36055</v>
      </c>
      <c r="D4419" s="51" t="s">
        <v>9123</v>
      </c>
      <c r="E4419" s="51" t="s">
        <v>9122</v>
      </c>
      <c r="F4419" s="51" t="s">
        <v>1418</v>
      </c>
    </row>
    <row r="4420" spans="1:6">
      <c r="A4420" s="51" t="s">
        <v>9124</v>
      </c>
      <c r="B4420" s="51" t="s">
        <v>982</v>
      </c>
      <c r="C4420" s="52">
        <v>29341</v>
      </c>
      <c r="D4420" s="51" t="s">
        <v>9125</v>
      </c>
      <c r="E4420" s="51" t="s">
        <v>9124</v>
      </c>
      <c r="F4420" s="51" t="s">
        <v>35</v>
      </c>
    </row>
    <row r="4421" spans="1:6">
      <c r="A4421" s="51" t="s">
        <v>9126</v>
      </c>
      <c r="B4421" s="51" t="s">
        <v>673</v>
      </c>
      <c r="C4421" s="52">
        <v>34988</v>
      </c>
      <c r="D4421" s="51" t="s">
        <v>9127</v>
      </c>
      <c r="E4421" s="51" t="s">
        <v>9126</v>
      </c>
      <c r="F4421" s="51" t="s">
        <v>151</v>
      </c>
    </row>
    <row r="4422" spans="1:6">
      <c r="A4422" s="51" t="s">
        <v>9128</v>
      </c>
      <c r="B4422" s="51" t="s">
        <v>673</v>
      </c>
      <c r="C4422" s="52">
        <v>34299</v>
      </c>
      <c r="D4422" s="51" t="s">
        <v>9129</v>
      </c>
      <c r="E4422" s="51" t="s">
        <v>9128</v>
      </c>
      <c r="F4422" s="51" t="s">
        <v>130</v>
      </c>
    </row>
    <row r="4423" spans="1:6">
      <c r="A4423" s="51" t="s">
        <v>9130</v>
      </c>
      <c r="B4423" s="51" t="s">
        <v>673</v>
      </c>
      <c r="C4423" s="52">
        <v>34912</v>
      </c>
      <c r="D4423" s="51" t="s">
        <v>9131</v>
      </c>
      <c r="E4423" s="51" t="s">
        <v>9130</v>
      </c>
      <c r="F4423" s="51" t="s">
        <v>130</v>
      </c>
    </row>
    <row r="4424" spans="1:6">
      <c r="A4424" s="51" t="s">
        <v>9132</v>
      </c>
      <c r="B4424" s="51" t="s">
        <v>256</v>
      </c>
      <c r="C4424" s="52">
        <v>34830</v>
      </c>
      <c r="D4424" s="51" t="s">
        <v>9133</v>
      </c>
      <c r="E4424" s="51" t="s">
        <v>9132</v>
      </c>
      <c r="F4424" s="51" t="s">
        <v>130</v>
      </c>
    </row>
    <row r="4425" spans="1:6">
      <c r="A4425" s="51" t="s">
        <v>9134</v>
      </c>
      <c r="B4425" s="51" t="s">
        <v>224</v>
      </c>
      <c r="C4425" s="52">
        <v>35883</v>
      </c>
      <c r="D4425" s="51" t="s">
        <v>9135</v>
      </c>
      <c r="E4425" s="51" t="s">
        <v>9134</v>
      </c>
      <c r="F4425" s="51" t="s">
        <v>1418</v>
      </c>
    </row>
    <row r="4426" spans="1:6">
      <c r="A4426" s="51" t="s">
        <v>9136</v>
      </c>
      <c r="B4426" s="51" t="s">
        <v>320</v>
      </c>
      <c r="C4426" s="52">
        <v>36261</v>
      </c>
      <c r="D4426" s="51" t="s">
        <v>9137</v>
      </c>
      <c r="E4426" s="51" t="s">
        <v>9136</v>
      </c>
      <c r="F4426" s="51" t="s">
        <v>1418</v>
      </c>
    </row>
    <row r="4427" spans="1:6">
      <c r="A4427" s="51" t="s">
        <v>9138</v>
      </c>
      <c r="B4427" s="51" t="s">
        <v>198</v>
      </c>
      <c r="C4427" s="52">
        <v>23559</v>
      </c>
      <c r="D4427" s="51" t="s">
        <v>9139</v>
      </c>
      <c r="E4427" s="51" t="s">
        <v>9138</v>
      </c>
      <c r="F4427" s="51" t="s">
        <v>29</v>
      </c>
    </row>
    <row r="4428" spans="1:6">
      <c r="A4428" s="51" t="s">
        <v>9140</v>
      </c>
      <c r="B4428" s="51" t="s">
        <v>861</v>
      </c>
      <c r="C4428" s="52">
        <v>35693</v>
      </c>
      <c r="D4428" s="51" t="s">
        <v>9141</v>
      </c>
      <c r="E4428" s="51" t="s">
        <v>9140</v>
      </c>
      <c r="F4428" s="51" t="s">
        <v>1418</v>
      </c>
    </row>
    <row r="4429" spans="1:6">
      <c r="A4429" s="51" t="s">
        <v>9142</v>
      </c>
      <c r="B4429" s="51" t="s">
        <v>395</v>
      </c>
      <c r="C4429" s="52">
        <v>35993</v>
      </c>
      <c r="D4429" s="51" t="s">
        <v>9143</v>
      </c>
      <c r="E4429" s="51" t="s">
        <v>9142</v>
      </c>
      <c r="F4429" s="51" t="s">
        <v>1418</v>
      </c>
    </row>
    <row r="4430" spans="1:6">
      <c r="A4430" s="51" t="s">
        <v>9144</v>
      </c>
      <c r="B4430" s="51" t="s">
        <v>395</v>
      </c>
      <c r="C4430" s="52">
        <v>35993</v>
      </c>
      <c r="D4430" s="51" t="s">
        <v>9145</v>
      </c>
      <c r="E4430" s="51" t="s">
        <v>9144</v>
      </c>
      <c r="F4430" s="51" t="s">
        <v>1418</v>
      </c>
    </row>
    <row r="4431" spans="1:6">
      <c r="A4431" s="51" t="s">
        <v>9146</v>
      </c>
      <c r="B4431" s="51" t="s">
        <v>47</v>
      </c>
      <c r="C4431" s="52">
        <v>24022</v>
      </c>
      <c r="D4431" s="51" t="s">
        <v>9147</v>
      </c>
      <c r="E4431" s="51" t="s">
        <v>9146</v>
      </c>
      <c r="F4431" s="51" t="s">
        <v>29</v>
      </c>
    </row>
    <row r="4432" spans="1:6">
      <c r="A4432" s="51" t="s">
        <v>9148</v>
      </c>
      <c r="B4432" s="51" t="s">
        <v>7037</v>
      </c>
      <c r="C4432" s="52">
        <v>36062</v>
      </c>
      <c r="D4432" s="51" t="s">
        <v>9149</v>
      </c>
      <c r="E4432" s="51" t="s">
        <v>9148</v>
      </c>
      <c r="F4432" s="51" t="s">
        <v>1418</v>
      </c>
    </row>
    <row r="4433" spans="1:6">
      <c r="A4433" s="51" t="s">
        <v>9150</v>
      </c>
      <c r="B4433" s="51" t="s">
        <v>7037</v>
      </c>
      <c r="C4433" s="52">
        <v>36130</v>
      </c>
      <c r="D4433" s="51" t="s">
        <v>9151</v>
      </c>
      <c r="E4433" s="51" t="s">
        <v>9150</v>
      </c>
      <c r="F4433" s="51" t="s">
        <v>1418</v>
      </c>
    </row>
    <row r="4434" spans="1:6">
      <c r="A4434" s="51" t="s">
        <v>9152</v>
      </c>
      <c r="B4434" s="51" t="s">
        <v>7037</v>
      </c>
      <c r="C4434" s="52">
        <v>35578</v>
      </c>
      <c r="D4434" s="51" t="s">
        <v>9153</v>
      </c>
      <c r="E4434" s="51" t="s">
        <v>9152</v>
      </c>
      <c r="F4434" s="51" t="s">
        <v>151</v>
      </c>
    </row>
    <row r="4435" spans="1:6">
      <c r="A4435" s="51" t="s">
        <v>9154</v>
      </c>
      <c r="B4435" s="51" t="s">
        <v>7037</v>
      </c>
      <c r="C4435" s="52">
        <v>35833</v>
      </c>
      <c r="D4435" s="51" t="s">
        <v>9155</v>
      </c>
      <c r="E4435" s="51" t="s">
        <v>9154</v>
      </c>
      <c r="F4435" s="51" t="s">
        <v>1418</v>
      </c>
    </row>
    <row r="4436" spans="1:6">
      <c r="A4436" s="51" t="s">
        <v>9156</v>
      </c>
      <c r="B4436" s="51" t="s">
        <v>7037</v>
      </c>
      <c r="C4436" s="52">
        <v>36087</v>
      </c>
      <c r="D4436" s="51" t="s">
        <v>9157</v>
      </c>
      <c r="E4436" s="51" t="s">
        <v>9156</v>
      </c>
      <c r="F4436" s="51" t="s">
        <v>1418</v>
      </c>
    </row>
    <row r="4437" spans="1:6">
      <c r="A4437" s="51" t="s">
        <v>9158</v>
      </c>
      <c r="B4437" s="51" t="s">
        <v>7037</v>
      </c>
      <c r="C4437" s="52">
        <v>35743</v>
      </c>
      <c r="D4437" s="51" t="s">
        <v>9159</v>
      </c>
      <c r="E4437" s="51" t="s">
        <v>9158</v>
      </c>
      <c r="F4437" s="51" t="s">
        <v>1418</v>
      </c>
    </row>
    <row r="4438" spans="1:6">
      <c r="A4438" s="51" t="s">
        <v>9160</v>
      </c>
      <c r="B4438" s="51" t="s">
        <v>7037</v>
      </c>
      <c r="C4438" s="52">
        <v>36074</v>
      </c>
      <c r="D4438" s="51" t="s">
        <v>9161</v>
      </c>
      <c r="E4438" s="51" t="s">
        <v>9160</v>
      </c>
      <c r="F4438" s="51" t="s">
        <v>1418</v>
      </c>
    </row>
    <row r="4439" spans="1:6">
      <c r="A4439" s="51" t="s">
        <v>9162</v>
      </c>
      <c r="B4439" s="51" t="s">
        <v>7037</v>
      </c>
      <c r="C4439" s="52">
        <v>35635</v>
      </c>
      <c r="D4439" s="51" t="s">
        <v>9163</v>
      </c>
      <c r="E4439" s="51" t="s">
        <v>9162</v>
      </c>
      <c r="F4439" s="51" t="s">
        <v>151</v>
      </c>
    </row>
    <row r="4440" spans="1:6">
      <c r="A4440" s="51" t="s">
        <v>9164</v>
      </c>
      <c r="B4440" s="51" t="s">
        <v>7037</v>
      </c>
      <c r="C4440" s="52">
        <v>35162</v>
      </c>
      <c r="D4440" s="51" t="s">
        <v>9165</v>
      </c>
      <c r="E4440" s="51" t="s">
        <v>9164</v>
      </c>
      <c r="F4440" s="51" t="s">
        <v>151</v>
      </c>
    </row>
    <row r="4441" spans="1:6">
      <c r="A4441" s="51" t="s">
        <v>9166</v>
      </c>
      <c r="B4441" s="51" t="s">
        <v>7037</v>
      </c>
      <c r="C4441" s="52">
        <v>35163</v>
      </c>
      <c r="D4441" s="51" t="s">
        <v>9167</v>
      </c>
      <c r="E4441" s="51" t="s">
        <v>9166</v>
      </c>
      <c r="F4441" s="51" t="s">
        <v>151</v>
      </c>
    </row>
    <row r="4442" spans="1:6">
      <c r="A4442" s="51" t="s">
        <v>9168</v>
      </c>
      <c r="B4442" s="51" t="s">
        <v>7037</v>
      </c>
      <c r="C4442" s="52">
        <v>35371</v>
      </c>
      <c r="D4442" s="51" t="s">
        <v>9169</v>
      </c>
      <c r="E4442" s="51" t="s">
        <v>9168</v>
      </c>
      <c r="F4442" s="51" t="s">
        <v>151</v>
      </c>
    </row>
    <row r="4443" spans="1:6">
      <c r="A4443" s="51" t="s">
        <v>9170</v>
      </c>
      <c r="B4443" s="51" t="s">
        <v>7037</v>
      </c>
      <c r="C4443" s="52">
        <v>35568</v>
      </c>
      <c r="D4443" s="51" t="s">
        <v>9171</v>
      </c>
      <c r="E4443" s="51" t="s">
        <v>9170</v>
      </c>
      <c r="F4443" s="51" t="s">
        <v>151</v>
      </c>
    </row>
    <row r="4444" spans="1:6">
      <c r="A4444" s="51" t="s">
        <v>9172</v>
      </c>
      <c r="B4444" s="51" t="s">
        <v>7037</v>
      </c>
      <c r="C4444" s="52">
        <v>34540</v>
      </c>
      <c r="D4444" s="51" t="s">
        <v>9173</v>
      </c>
      <c r="E4444" s="51" t="s">
        <v>9172</v>
      </c>
      <c r="F4444" s="51" t="s">
        <v>130</v>
      </c>
    </row>
    <row r="4445" spans="1:6">
      <c r="A4445" s="51" t="s">
        <v>9174</v>
      </c>
      <c r="B4445" s="51" t="s">
        <v>812</v>
      </c>
      <c r="C4445" s="52">
        <v>35258</v>
      </c>
      <c r="D4445" s="51" t="s">
        <v>9175</v>
      </c>
      <c r="E4445" s="51" t="s">
        <v>9174</v>
      </c>
      <c r="F4445" s="51" t="s">
        <v>151</v>
      </c>
    </row>
    <row r="4446" spans="1:6">
      <c r="A4446" s="51" t="s">
        <v>9176</v>
      </c>
      <c r="B4446" s="51" t="s">
        <v>73</v>
      </c>
      <c r="C4446" s="52">
        <v>22423</v>
      </c>
      <c r="D4446" s="51" t="s">
        <v>9177</v>
      </c>
      <c r="E4446" s="51" t="s">
        <v>9176</v>
      </c>
      <c r="F4446" s="51" t="s">
        <v>29</v>
      </c>
    </row>
    <row r="4447" spans="1:6">
      <c r="A4447" s="51" t="s">
        <v>9178</v>
      </c>
      <c r="B4447" s="51" t="s">
        <v>861</v>
      </c>
      <c r="C4447" s="52">
        <v>34617</v>
      </c>
      <c r="D4447" s="51" t="s">
        <v>9179</v>
      </c>
      <c r="E4447" s="51" t="s">
        <v>9178</v>
      </c>
      <c r="F4447" s="51" t="s">
        <v>130</v>
      </c>
    </row>
    <row r="4448" spans="1:6">
      <c r="A4448" s="51" t="s">
        <v>9180</v>
      </c>
      <c r="B4448" s="51" t="s">
        <v>861</v>
      </c>
      <c r="C4448" s="52">
        <v>36058</v>
      </c>
      <c r="D4448" s="51" t="s">
        <v>9181</v>
      </c>
      <c r="E4448" s="51" t="s">
        <v>9180</v>
      </c>
      <c r="F4448" s="51" t="s">
        <v>1418</v>
      </c>
    </row>
    <row r="4449" spans="1:6">
      <c r="A4449" s="51" t="s">
        <v>9182</v>
      </c>
      <c r="B4449" s="51" t="s">
        <v>861</v>
      </c>
      <c r="C4449" s="52">
        <v>35775</v>
      </c>
      <c r="D4449" s="51" t="s">
        <v>9183</v>
      </c>
      <c r="E4449" s="51" t="s">
        <v>9182</v>
      </c>
      <c r="F4449" s="51" t="s">
        <v>1418</v>
      </c>
    </row>
    <row r="4450" spans="1:6">
      <c r="A4450" s="51" t="s">
        <v>9184</v>
      </c>
      <c r="B4450" s="51" t="s">
        <v>69</v>
      </c>
      <c r="C4450" s="52">
        <v>35879</v>
      </c>
      <c r="D4450" s="51" t="s">
        <v>6900</v>
      </c>
      <c r="E4450" s="51" t="s">
        <v>9184</v>
      </c>
      <c r="F4450" s="51" t="s">
        <v>1418</v>
      </c>
    </row>
    <row r="4451" spans="1:6">
      <c r="A4451" s="51" t="s">
        <v>9185</v>
      </c>
      <c r="B4451" s="51" t="s">
        <v>291</v>
      </c>
      <c r="C4451" s="52">
        <v>35976</v>
      </c>
      <c r="D4451" s="51" t="s">
        <v>9186</v>
      </c>
      <c r="E4451" s="51" t="s">
        <v>9185</v>
      </c>
      <c r="F4451" s="51" t="s">
        <v>1418</v>
      </c>
    </row>
    <row r="4452" spans="1:6">
      <c r="A4452" s="51" t="s">
        <v>9187</v>
      </c>
      <c r="B4452" s="51" t="s">
        <v>291</v>
      </c>
      <c r="C4452" s="52">
        <v>36131</v>
      </c>
      <c r="D4452" s="51" t="s">
        <v>9188</v>
      </c>
      <c r="E4452" s="51" t="s">
        <v>9187</v>
      </c>
      <c r="F4452" s="51" t="s">
        <v>1418</v>
      </c>
    </row>
    <row r="4453" spans="1:6">
      <c r="A4453" s="51" t="s">
        <v>9189</v>
      </c>
      <c r="B4453" s="51" t="s">
        <v>7037</v>
      </c>
      <c r="C4453" s="52">
        <v>35293</v>
      </c>
      <c r="D4453" s="51" t="s">
        <v>9190</v>
      </c>
      <c r="E4453" s="51" t="s">
        <v>9189</v>
      </c>
      <c r="F4453" s="51" t="s">
        <v>151</v>
      </c>
    </row>
    <row r="4454" spans="1:6">
      <c r="A4454" s="51" t="s">
        <v>9191</v>
      </c>
      <c r="B4454" s="51" t="s">
        <v>7037</v>
      </c>
      <c r="C4454" s="52">
        <v>35369</v>
      </c>
      <c r="D4454" s="51" t="s">
        <v>9192</v>
      </c>
      <c r="E4454" s="51" t="s">
        <v>9191</v>
      </c>
      <c r="F4454" s="51" t="s">
        <v>151</v>
      </c>
    </row>
    <row r="4455" spans="1:6">
      <c r="A4455" s="51" t="s">
        <v>9193</v>
      </c>
      <c r="B4455" s="51" t="s">
        <v>191</v>
      </c>
      <c r="C4455" s="52">
        <v>33884</v>
      </c>
      <c r="D4455" s="51" t="s">
        <v>9194</v>
      </c>
      <c r="E4455" s="51" t="s">
        <v>9193</v>
      </c>
      <c r="F4455" s="51" t="s">
        <v>35</v>
      </c>
    </row>
    <row r="4456" spans="1:6">
      <c r="A4456" s="51" t="s">
        <v>9195</v>
      </c>
      <c r="B4456" s="51" t="s">
        <v>419</v>
      </c>
      <c r="C4456" s="52">
        <v>33732</v>
      </c>
      <c r="D4456" s="51" t="s">
        <v>9196</v>
      </c>
      <c r="E4456" s="51" t="s">
        <v>9195</v>
      </c>
      <c r="F4456" s="51" t="s">
        <v>35</v>
      </c>
    </row>
    <row r="4457" spans="1:6">
      <c r="A4457" s="51" t="s">
        <v>9197</v>
      </c>
      <c r="B4457" s="51" t="s">
        <v>419</v>
      </c>
      <c r="C4457" s="52">
        <v>34518</v>
      </c>
      <c r="D4457" s="51" t="s">
        <v>9198</v>
      </c>
      <c r="E4457" s="51" t="s">
        <v>9197</v>
      </c>
      <c r="F4457" s="51" t="s">
        <v>130</v>
      </c>
    </row>
    <row r="4458" spans="1:6">
      <c r="A4458" s="51" t="s">
        <v>9199</v>
      </c>
      <c r="B4458" s="51" t="s">
        <v>47</v>
      </c>
      <c r="C4458" s="52">
        <v>35534</v>
      </c>
      <c r="D4458" s="51" t="s">
        <v>9200</v>
      </c>
      <c r="E4458" s="51" t="s">
        <v>9199</v>
      </c>
      <c r="F4458" s="51" t="s">
        <v>151</v>
      </c>
    </row>
    <row r="4459" spans="1:6">
      <c r="A4459" s="51" t="s">
        <v>9201</v>
      </c>
      <c r="B4459" s="51" t="s">
        <v>198</v>
      </c>
      <c r="C4459" s="52">
        <v>36044</v>
      </c>
      <c r="D4459" s="51" t="s">
        <v>9202</v>
      </c>
      <c r="E4459" s="51" t="s">
        <v>9201</v>
      </c>
      <c r="F4459" s="51" t="s">
        <v>1418</v>
      </c>
    </row>
    <row r="4460" spans="1:6">
      <c r="A4460" s="51" t="s">
        <v>9203</v>
      </c>
      <c r="B4460" s="51" t="s">
        <v>198</v>
      </c>
      <c r="C4460" s="52">
        <v>35937</v>
      </c>
      <c r="D4460" s="51" t="s">
        <v>9204</v>
      </c>
      <c r="E4460" s="51" t="s">
        <v>9203</v>
      </c>
      <c r="F4460" s="51" t="s">
        <v>1418</v>
      </c>
    </row>
    <row r="4461" spans="1:6">
      <c r="A4461" s="51" t="s">
        <v>9205</v>
      </c>
      <c r="B4461" s="51" t="s">
        <v>198</v>
      </c>
      <c r="C4461" s="52">
        <v>36211</v>
      </c>
      <c r="D4461" s="51" t="s">
        <v>9206</v>
      </c>
      <c r="E4461" s="51" t="s">
        <v>9205</v>
      </c>
      <c r="F4461" s="51" t="s">
        <v>1418</v>
      </c>
    </row>
    <row r="4462" spans="1:6">
      <c r="A4462" s="51" t="s">
        <v>9207</v>
      </c>
      <c r="B4462" s="51" t="s">
        <v>348</v>
      </c>
      <c r="C4462" s="52">
        <v>35693</v>
      </c>
      <c r="D4462" s="51" t="s">
        <v>9208</v>
      </c>
      <c r="E4462" s="51" t="s">
        <v>9207</v>
      </c>
      <c r="F4462" s="51" t="s">
        <v>1418</v>
      </c>
    </row>
    <row r="4463" spans="1:6">
      <c r="A4463" s="51" t="s">
        <v>9209</v>
      </c>
      <c r="B4463" s="51" t="s">
        <v>329</v>
      </c>
      <c r="C4463" s="52">
        <v>24621</v>
      </c>
      <c r="D4463" s="51" t="s">
        <v>9210</v>
      </c>
      <c r="E4463" s="51" t="s">
        <v>9209</v>
      </c>
      <c r="F4463" s="51" t="s">
        <v>29</v>
      </c>
    </row>
    <row r="4464" spans="1:6">
      <c r="A4464" s="51" t="s">
        <v>9211</v>
      </c>
      <c r="B4464" s="51" t="s">
        <v>27</v>
      </c>
      <c r="C4464" s="52">
        <v>34924</v>
      </c>
      <c r="D4464" s="51" t="s">
        <v>9212</v>
      </c>
      <c r="E4464" s="51" t="s">
        <v>9211</v>
      </c>
      <c r="F4464" s="51" t="s">
        <v>130</v>
      </c>
    </row>
    <row r="4465" spans="1:6">
      <c r="A4465" s="51" t="s">
        <v>9213</v>
      </c>
      <c r="B4465" s="51" t="s">
        <v>149</v>
      </c>
      <c r="C4465" s="52">
        <v>22474</v>
      </c>
      <c r="D4465" s="51" t="s">
        <v>9214</v>
      </c>
      <c r="E4465" s="51" t="s">
        <v>9213</v>
      </c>
      <c r="F4465" s="51" t="s">
        <v>29</v>
      </c>
    </row>
    <row r="4466" spans="1:6">
      <c r="A4466" s="51" t="s">
        <v>9215</v>
      </c>
      <c r="B4466" s="51" t="s">
        <v>1168</v>
      </c>
      <c r="C4466" s="52">
        <v>26607</v>
      </c>
      <c r="D4466" s="51" t="s">
        <v>9216</v>
      </c>
      <c r="E4466" s="51" t="s">
        <v>9215</v>
      </c>
      <c r="F4466" s="51" t="s">
        <v>35</v>
      </c>
    </row>
    <row r="4467" spans="1:6">
      <c r="A4467" s="51" t="s">
        <v>9217</v>
      </c>
      <c r="B4467" s="51" t="s">
        <v>87</v>
      </c>
      <c r="C4467" s="52">
        <v>33191</v>
      </c>
      <c r="D4467" s="51" t="s">
        <v>9218</v>
      </c>
      <c r="E4467" s="51" t="s">
        <v>9217</v>
      </c>
      <c r="F4467" s="51" t="s">
        <v>35</v>
      </c>
    </row>
    <row r="4468" spans="1:6">
      <c r="A4468" s="51" t="s">
        <v>9219</v>
      </c>
      <c r="B4468" s="51" t="s">
        <v>763</v>
      </c>
      <c r="C4468" s="52">
        <v>34731</v>
      </c>
      <c r="D4468" s="51" t="s">
        <v>9220</v>
      </c>
      <c r="E4468" s="51" t="s">
        <v>9219</v>
      </c>
      <c r="F4468" s="51" t="s">
        <v>130</v>
      </c>
    </row>
    <row r="4469" spans="1:6">
      <c r="A4469" s="51" t="s">
        <v>9221</v>
      </c>
      <c r="B4469" s="51" t="s">
        <v>990</v>
      </c>
      <c r="C4469" s="52">
        <v>35322</v>
      </c>
      <c r="D4469" s="51" t="s">
        <v>9222</v>
      </c>
      <c r="E4469" s="51" t="s">
        <v>9221</v>
      </c>
      <c r="F4469" s="51" t="s">
        <v>151</v>
      </c>
    </row>
    <row r="4470" spans="1:6">
      <c r="A4470" s="51" t="s">
        <v>9223</v>
      </c>
      <c r="B4470" s="51" t="s">
        <v>419</v>
      </c>
      <c r="C4470" s="52">
        <v>35464</v>
      </c>
      <c r="D4470" s="51" t="s">
        <v>9224</v>
      </c>
      <c r="E4470" s="51" t="s">
        <v>9223</v>
      </c>
      <c r="F4470" s="51" t="s">
        <v>151</v>
      </c>
    </row>
    <row r="4471" spans="1:6">
      <c r="A4471" s="51" t="s">
        <v>9225</v>
      </c>
      <c r="B4471" s="51" t="s">
        <v>990</v>
      </c>
      <c r="C4471" s="52">
        <v>36006</v>
      </c>
      <c r="D4471" s="51" t="s">
        <v>9226</v>
      </c>
      <c r="E4471" s="51" t="s">
        <v>9225</v>
      </c>
      <c r="F4471" s="51" t="s">
        <v>1418</v>
      </c>
    </row>
    <row r="4472" spans="1:6">
      <c r="A4472" s="51" t="s">
        <v>9227</v>
      </c>
      <c r="B4472" s="51" t="s">
        <v>990</v>
      </c>
      <c r="C4472" s="52">
        <v>35791</v>
      </c>
      <c r="D4472" s="51" t="s">
        <v>9228</v>
      </c>
      <c r="E4472" s="51" t="s">
        <v>9227</v>
      </c>
      <c r="F4472" s="51" t="s">
        <v>1418</v>
      </c>
    </row>
    <row r="4473" spans="1:6">
      <c r="A4473" s="51" t="s">
        <v>9229</v>
      </c>
      <c r="B4473" s="51" t="s">
        <v>69</v>
      </c>
      <c r="C4473" s="52">
        <v>35710</v>
      </c>
      <c r="D4473" s="51" t="s">
        <v>9230</v>
      </c>
      <c r="E4473" s="51" t="s">
        <v>9229</v>
      </c>
      <c r="F4473" s="51" t="s">
        <v>1418</v>
      </c>
    </row>
    <row r="4474" spans="1:6">
      <c r="A4474" s="51" t="s">
        <v>9231</v>
      </c>
      <c r="B4474" s="51" t="s">
        <v>501</v>
      </c>
      <c r="C4474" s="52">
        <v>36144</v>
      </c>
      <c r="D4474" s="51" t="s">
        <v>9232</v>
      </c>
      <c r="E4474" s="51" t="s">
        <v>9231</v>
      </c>
      <c r="F4474" s="51" t="s">
        <v>1418</v>
      </c>
    </row>
    <row r="4475" spans="1:6">
      <c r="A4475" s="51" t="s">
        <v>9233</v>
      </c>
      <c r="B4475" s="51" t="s">
        <v>501</v>
      </c>
      <c r="C4475" s="52">
        <v>34894</v>
      </c>
      <c r="D4475" s="51" t="s">
        <v>9234</v>
      </c>
      <c r="E4475" s="51" t="s">
        <v>9233</v>
      </c>
      <c r="F4475" s="51" t="s">
        <v>130</v>
      </c>
    </row>
    <row r="4476" spans="1:6">
      <c r="A4476" s="51" t="s">
        <v>9235</v>
      </c>
      <c r="B4476" s="51" t="s">
        <v>990</v>
      </c>
      <c r="C4476" s="52">
        <v>35701</v>
      </c>
      <c r="D4476" s="51" t="s">
        <v>9236</v>
      </c>
      <c r="E4476" s="51" t="s">
        <v>9235</v>
      </c>
      <c r="F4476" s="51" t="s">
        <v>1418</v>
      </c>
    </row>
    <row r="4477" spans="1:6">
      <c r="A4477" s="51" t="s">
        <v>9237</v>
      </c>
      <c r="B4477" s="51" t="s">
        <v>419</v>
      </c>
      <c r="C4477" s="52">
        <v>34484</v>
      </c>
      <c r="D4477" s="51" t="s">
        <v>9238</v>
      </c>
      <c r="E4477" s="51" t="s">
        <v>9237</v>
      </c>
      <c r="F4477" s="51" t="s">
        <v>130</v>
      </c>
    </row>
    <row r="4478" spans="1:6">
      <c r="A4478" s="51" t="s">
        <v>9239</v>
      </c>
      <c r="B4478" s="51" t="s">
        <v>291</v>
      </c>
      <c r="C4478" s="52">
        <v>34541</v>
      </c>
      <c r="D4478" s="51" t="s">
        <v>9240</v>
      </c>
      <c r="E4478" s="51" t="s">
        <v>9239</v>
      </c>
      <c r="F4478" s="51" t="s">
        <v>130</v>
      </c>
    </row>
    <row r="4479" spans="1:6">
      <c r="A4479" s="51" t="s">
        <v>9241</v>
      </c>
      <c r="B4479" s="51" t="s">
        <v>224</v>
      </c>
      <c r="C4479" s="52">
        <v>35299</v>
      </c>
      <c r="D4479" s="51" t="s">
        <v>9242</v>
      </c>
      <c r="E4479" s="51" t="s">
        <v>9241</v>
      </c>
      <c r="F4479" s="51" t="s">
        <v>151</v>
      </c>
    </row>
    <row r="4480" spans="1:6">
      <c r="A4480" s="51" t="s">
        <v>9243</v>
      </c>
      <c r="B4480" s="51" t="s">
        <v>224</v>
      </c>
      <c r="C4480" s="52">
        <v>35209</v>
      </c>
      <c r="D4480" s="51" t="s">
        <v>9244</v>
      </c>
      <c r="E4480" s="51" t="s">
        <v>9243</v>
      </c>
      <c r="F4480" s="51" t="s">
        <v>151</v>
      </c>
    </row>
    <row r="4481" spans="1:6">
      <c r="A4481" s="51" t="s">
        <v>9245</v>
      </c>
      <c r="B4481" s="51" t="s">
        <v>224</v>
      </c>
      <c r="C4481" s="52">
        <v>35145</v>
      </c>
      <c r="D4481" s="51" t="s">
        <v>9246</v>
      </c>
      <c r="E4481" s="51" t="s">
        <v>9245</v>
      </c>
      <c r="F4481" s="51" t="s">
        <v>151</v>
      </c>
    </row>
    <row r="4482" spans="1:6">
      <c r="A4482" s="51" t="s">
        <v>9247</v>
      </c>
      <c r="B4482" s="51" t="s">
        <v>256</v>
      </c>
      <c r="C4482" s="52">
        <v>28645</v>
      </c>
      <c r="D4482" s="51" t="s">
        <v>9248</v>
      </c>
      <c r="E4482" s="51" t="s">
        <v>9247</v>
      </c>
      <c r="F4482" s="51" t="s">
        <v>35</v>
      </c>
    </row>
    <row r="4483" spans="1:6">
      <c r="A4483" s="51" t="s">
        <v>9249</v>
      </c>
      <c r="B4483" s="51" t="s">
        <v>419</v>
      </c>
      <c r="C4483" s="52">
        <v>24474</v>
      </c>
      <c r="D4483" s="51" t="s">
        <v>9250</v>
      </c>
      <c r="E4483" s="51" t="s">
        <v>9249</v>
      </c>
      <c r="F4483" s="51" t="s">
        <v>29</v>
      </c>
    </row>
    <row r="4484" spans="1:6">
      <c r="A4484" s="51" t="s">
        <v>9251</v>
      </c>
      <c r="B4484" s="51" t="s">
        <v>576</v>
      </c>
      <c r="C4484" s="52">
        <v>35520</v>
      </c>
      <c r="D4484" s="51" t="s">
        <v>9252</v>
      </c>
      <c r="E4484" s="51" t="s">
        <v>9251</v>
      </c>
      <c r="F4484" s="51" t="s">
        <v>151</v>
      </c>
    </row>
    <row r="4485" spans="1:6">
      <c r="A4485" s="51" t="s">
        <v>9253</v>
      </c>
      <c r="B4485" s="51" t="s">
        <v>2221</v>
      </c>
      <c r="C4485" s="52">
        <v>22947</v>
      </c>
      <c r="D4485" s="51" t="s">
        <v>8058</v>
      </c>
      <c r="E4485" s="51" t="s">
        <v>9253</v>
      </c>
      <c r="F4485" s="51" t="s">
        <v>29</v>
      </c>
    </row>
    <row r="4486" spans="1:6">
      <c r="A4486" s="51" t="s">
        <v>9254</v>
      </c>
      <c r="B4486" s="51" t="s">
        <v>87</v>
      </c>
      <c r="C4486" s="52">
        <v>35615</v>
      </c>
      <c r="D4486" s="51" t="s">
        <v>9255</v>
      </c>
      <c r="E4486" s="51" t="s">
        <v>9254</v>
      </c>
      <c r="F4486" s="51" t="s">
        <v>151</v>
      </c>
    </row>
    <row r="4487" spans="1:6">
      <c r="A4487" s="51" t="s">
        <v>9256</v>
      </c>
      <c r="B4487" s="51" t="s">
        <v>2071</v>
      </c>
      <c r="C4487" s="52">
        <v>26060</v>
      </c>
      <c r="D4487" s="51" t="s">
        <v>9257</v>
      </c>
      <c r="E4487" s="51" t="s">
        <v>9256</v>
      </c>
      <c r="F4487" s="51" t="s">
        <v>35</v>
      </c>
    </row>
    <row r="4488" spans="1:6">
      <c r="A4488" s="51" t="s">
        <v>9258</v>
      </c>
      <c r="B4488" s="51" t="s">
        <v>87</v>
      </c>
      <c r="C4488" s="52">
        <v>35361</v>
      </c>
      <c r="D4488" s="51" t="s">
        <v>9259</v>
      </c>
      <c r="E4488" s="51" t="s">
        <v>9258</v>
      </c>
      <c r="F4488" s="51" t="s">
        <v>151</v>
      </c>
    </row>
    <row r="4489" spans="1:6">
      <c r="A4489" s="51" t="s">
        <v>9260</v>
      </c>
      <c r="B4489" s="51" t="s">
        <v>69</v>
      </c>
      <c r="C4489" s="52">
        <v>35961</v>
      </c>
      <c r="D4489" s="51" t="s">
        <v>9261</v>
      </c>
      <c r="E4489" s="51" t="s">
        <v>9260</v>
      </c>
      <c r="F4489" s="51" t="s">
        <v>1418</v>
      </c>
    </row>
    <row r="4490" spans="1:6">
      <c r="A4490" s="51" t="s">
        <v>9262</v>
      </c>
      <c r="B4490" s="51" t="s">
        <v>159</v>
      </c>
      <c r="C4490" s="52">
        <v>33924</v>
      </c>
      <c r="D4490" s="51" t="s">
        <v>9263</v>
      </c>
      <c r="E4490" s="51" t="s">
        <v>9262</v>
      </c>
      <c r="F4490" s="51" t="s">
        <v>35</v>
      </c>
    </row>
    <row r="4491" spans="1:6">
      <c r="A4491" s="51" t="s">
        <v>9264</v>
      </c>
      <c r="B4491" s="51" t="s">
        <v>673</v>
      </c>
      <c r="C4491" s="52">
        <v>35954</v>
      </c>
      <c r="D4491" s="51" t="s">
        <v>9265</v>
      </c>
      <c r="E4491" s="51" t="s">
        <v>9264</v>
      </c>
      <c r="F4491" s="51" t="s">
        <v>1418</v>
      </c>
    </row>
    <row r="4492" spans="1:6">
      <c r="A4492" s="51" t="s">
        <v>9266</v>
      </c>
      <c r="B4492" s="51" t="s">
        <v>673</v>
      </c>
      <c r="C4492" s="52">
        <v>34761</v>
      </c>
      <c r="D4492" s="51" t="s">
        <v>9267</v>
      </c>
      <c r="E4492" s="51" t="s">
        <v>9266</v>
      </c>
      <c r="F4492" s="51" t="s">
        <v>130</v>
      </c>
    </row>
    <row r="4493" spans="1:6">
      <c r="A4493" s="51" t="s">
        <v>9268</v>
      </c>
      <c r="B4493" s="51" t="s">
        <v>91</v>
      </c>
      <c r="C4493" s="52">
        <v>35030</v>
      </c>
      <c r="D4493" s="51" t="s">
        <v>9269</v>
      </c>
      <c r="E4493" s="51" t="s">
        <v>9268</v>
      </c>
      <c r="F4493" s="51" t="s">
        <v>151</v>
      </c>
    </row>
    <row r="4494" spans="1:6">
      <c r="A4494" s="51" t="s">
        <v>9270</v>
      </c>
      <c r="B4494" s="51" t="s">
        <v>91</v>
      </c>
      <c r="C4494" s="52">
        <v>35580</v>
      </c>
      <c r="D4494" s="51" t="s">
        <v>9271</v>
      </c>
      <c r="E4494" s="51" t="s">
        <v>9270</v>
      </c>
      <c r="F4494" s="51" t="s">
        <v>151</v>
      </c>
    </row>
    <row r="4495" spans="1:6">
      <c r="A4495" s="51" t="s">
        <v>9272</v>
      </c>
      <c r="B4495" s="51" t="s">
        <v>91</v>
      </c>
      <c r="C4495" s="52">
        <v>34773</v>
      </c>
      <c r="D4495" s="51" t="s">
        <v>9273</v>
      </c>
      <c r="E4495" s="51" t="s">
        <v>9272</v>
      </c>
      <c r="F4495" s="51" t="s">
        <v>130</v>
      </c>
    </row>
    <row r="4496" spans="1:6">
      <c r="A4496" s="51" t="s">
        <v>9274</v>
      </c>
      <c r="B4496" s="51" t="s">
        <v>439</v>
      </c>
      <c r="C4496" s="52">
        <v>36200</v>
      </c>
      <c r="D4496" s="51" t="s">
        <v>9275</v>
      </c>
      <c r="E4496" s="51" t="s">
        <v>9274</v>
      </c>
      <c r="F4496" s="51" t="s">
        <v>1418</v>
      </c>
    </row>
    <row r="4497" spans="1:6">
      <c r="A4497" s="51" t="s">
        <v>9276</v>
      </c>
      <c r="B4497" s="51" t="s">
        <v>169</v>
      </c>
      <c r="C4497" s="52">
        <v>35419</v>
      </c>
      <c r="D4497" s="51" t="s">
        <v>9277</v>
      </c>
      <c r="E4497" s="51" t="s">
        <v>9276</v>
      </c>
      <c r="F4497" s="51" t="s">
        <v>151</v>
      </c>
    </row>
    <row r="4498" spans="1:6">
      <c r="A4498" s="51" t="s">
        <v>9278</v>
      </c>
      <c r="B4498" s="51" t="s">
        <v>169</v>
      </c>
      <c r="C4498" s="52">
        <v>35843</v>
      </c>
      <c r="D4498" s="51" t="s">
        <v>9279</v>
      </c>
      <c r="E4498" s="51" t="s">
        <v>9278</v>
      </c>
      <c r="F4498" s="51" t="s">
        <v>1418</v>
      </c>
    </row>
    <row r="4499" spans="1:6">
      <c r="A4499" s="51" t="s">
        <v>9280</v>
      </c>
      <c r="B4499" s="51" t="s">
        <v>69</v>
      </c>
      <c r="C4499" s="52">
        <v>35383</v>
      </c>
      <c r="D4499" s="51" t="s">
        <v>9281</v>
      </c>
      <c r="E4499" s="51" t="s">
        <v>9280</v>
      </c>
      <c r="F4499" s="51" t="s">
        <v>151</v>
      </c>
    </row>
    <row r="4500" spans="1:6">
      <c r="A4500" s="51" t="s">
        <v>9282</v>
      </c>
      <c r="B4500" s="51" t="s">
        <v>664</v>
      </c>
      <c r="C4500" s="52">
        <v>19093</v>
      </c>
      <c r="D4500" s="51" t="s">
        <v>9283</v>
      </c>
      <c r="E4500" s="51" t="s">
        <v>9282</v>
      </c>
      <c r="F4500" s="51" t="s">
        <v>29</v>
      </c>
    </row>
    <row r="4501" spans="1:6">
      <c r="A4501" s="51" t="s">
        <v>9284</v>
      </c>
      <c r="B4501" s="51" t="s">
        <v>9285</v>
      </c>
      <c r="C4501" s="52">
        <v>30671</v>
      </c>
      <c r="D4501" s="51" t="s">
        <v>9286</v>
      </c>
      <c r="E4501" s="51" t="s">
        <v>9284</v>
      </c>
      <c r="F4501" s="51" t="s">
        <v>35</v>
      </c>
    </row>
    <row r="4502" spans="1:6">
      <c r="A4502" s="51" t="s">
        <v>9287</v>
      </c>
      <c r="B4502" s="51" t="s">
        <v>27</v>
      </c>
      <c r="C4502" s="52">
        <v>33926</v>
      </c>
      <c r="D4502" s="51" t="s">
        <v>9288</v>
      </c>
      <c r="E4502" s="51" t="s">
        <v>9287</v>
      </c>
      <c r="F4502" s="51" t="s">
        <v>35</v>
      </c>
    </row>
    <row r="4503" spans="1:6">
      <c r="A4503" s="51" t="s">
        <v>9289</v>
      </c>
      <c r="B4503" s="51" t="s">
        <v>368</v>
      </c>
      <c r="C4503" s="52">
        <v>35762</v>
      </c>
      <c r="D4503" s="51" t="s">
        <v>9290</v>
      </c>
      <c r="E4503" s="51" t="s">
        <v>9289</v>
      </c>
      <c r="F4503" s="51" t="s">
        <v>1418</v>
      </c>
    </row>
    <row r="4504" spans="1:6">
      <c r="A4504" s="51" t="s">
        <v>9291</v>
      </c>
      <c r="B4504" s="51" t="s">
        <v>368</v>
      </c>
      <c r="C4504" s="52">
        <v>35116</v>
      </c>
      <c r="D4504" s="51" t="s">
        <v>9292</v>
      </c>
      <c r="E4504" s="51" t="s">
        <v>9291</v>
      </c>
      <c r="F4504" s="51" t="s">
        <v>151</v>
      </c>
    </row>
    <row r="4505" spans="1:6">
      <c r="A4505" s="51" t="s">
        <v>9293</v>
      </c>
      <c r="B4505" s="51" t="s">
        <v>368</v>
      </c>
      <c r="C4505" s="52">
        <v>34946</v>
      </c>
      <c r="D4505" s="51" t="s">
        <v>9294</v>
      </c>
      <c r="E4505" s="51" t="s">
        <v>9293</v>
      </c>
      <c r="F4505" s="51" t="s">
        <v>151</v>
      </c>
    </row>
    <row r="4506" spans="1:6">
      <c r="A4506" s="51" t="s">
        <v>9295</v>
      </c>
      <c r="B4506" s="51" t="s">
        <v>368</v>
      </c>
      <c r="C4506" s="52">
        <v>35362</v>
      </c>
      <c r="D4506" s="51" t="s">
        <v>9296</v>
      </c>
      <c r="E4506" s="51" t="s">
        <v>9295</v>
      </c>
      <c r="F4506" s="51" t="s">
        <v>151</v>
      </c>
    </row>
    <row r="4507" spans="1:6">
      <c r="A4507" s="51" t="s">
        <v>9297</v>
      </c>
      <c r="B4507" s="51" t="s">
        <v>368</v>
      </c>
      <c r="C4507" s="52">
        <v>36109</v>
      </c>
      <c r="D4507" s="51" t="s">
        <v>9298</v>
      </c>
      <c r="E4507" s="51" t="s">
        <v>9297</v>
      </c>
      <c r="F4507" s="51" t="s">
        <v>1418</v>
      </c>
    </row>
    <row r="4508" spans="1:6">
      <c r="A4508" s="51" t="s">
        <v>9299</v>
      </c>
      <c r="B4508" s="51" t="s">
        <v>368</v>
      </c>
      <c r="C4508" s="52">
        <v>35665</v>
      </c>
      <c r="D4508" s="51" t="s">
        <v>9300</v>
      </c>
      <c r="E4508" s="51" t="s">
        <v>9299</v>
      </c>
      <c r="F4508" s="51" t="s">
        <v>151</v>
      </c>
    </row>
    <row r="4509" spans="1:6">
      <c r="A4509" s="51" t="s">
        <v>9301</v>
      </c>
      <c r="B4509" s="51" t="s">
        <v>368</v>
      </c>
      <c r="C4509" s="52">
        <v>34175</v>
      </c>
      <c r="D4509" s="51" t="s">
        <v>9302</v>
      </c>
      <c r="E4509" s="51" t="s">
        <v>9301</v>
      </c>
      <c r="F4509" s="51" t="s">
        <v>35</v>
      </c>
    </row>
    <row r="4510" spans="1:6">
      <c r="A4510" s="51" t="s">
        <v>9303</v>
      </c>
      <c r="B4510" s="51" t="s">
        <v>368</v>
      </c>
      <c r="C4510" s="52">
        <v>34895</v>
      </c>
      <c r="D4510" s="51" t="s">
        <v>9304</v>
      </c>
      <c r="E4510" s="51" t="s">
        <v>9303</v>
      </c>
      <c r="F4510" s="51" t="s">
        <v>130</v>
      </c>
    </row>
    <row r="4511" spans="1:6">
      <c r="A4511" s="51" t="s">
        <v>9305</v>
      </c>
      <c r="B4511" s="51" t="s">
        <v>368</v>
      </c>
      <c r="C4511" s="52">
        <v>35615</v>
      </c>
      <c r="D4511" s="51" t="s">
        <v>9306</v>
      </c>
      <c r="E4511" s="51" t="s">
        <v>9305</v>
      </c>
      <c r="F4511" s="51" t="s">
        <v>151</v>
      </c>
    </row>
    <row r="4512" spans="1:6">
      <c r="A4512" s="51" t="s">
        <v>9307</v>
      </c>
      <c r="B4512" s="51" t="s">
        <v>368</v>
      </c>
      <c r="C4512" s="52">
        <v>34787</v>
      </c>
      <c r="D4512" s="51" t="s">
        <v>9308</v>
      </c>
      <c r="E4512" s="51" t="s">
        <v>9307</v>
      </c>
      <c r="F4512" s="51" t="s">
        <v>130</v>
      </c>
    </row>
    <row r="4513" spans="1:6">
      <c r="A4513" s="51" t="s">
        <v>9309</v>
      </c>
      <c r="B4513" s="51" t="s">
        <v>368</v>
      </c>
      <c r="C4513" s="52">
        <v>35960</v>
      </c>
      <c r="D4513" s="51" t="s">
        <v>9310</v>
      </c>
      <c r="E4513" s="51" t="s">
        <v>9309</v>
      </c>
      <c r="F4513" s="51" t="s">
        <v>1418</v>
      </c>
    </row>
    <row r="4514" spans="1:6">
      <c r="A4514" s="51" t="s">
        <v>9311</v>
      </c>
      <c r="B4514" s="51" t="s">
        <v>368</v>
      </c>
      <c r="C4514" s="52">
        <v>34732</v>
      </c>
      <c r="D4514" s="51" t="s">
        <v>9312</v>
      </c>
      <c r="E4514" s="51" t="s">
        <v>9311</v>
      </c>
      <c r="F4514" s="51" t="s">
        <v>130</v>
      </c>
    </row>
    <row r="4515" spans="1:6">
      <c r="A4515" s="51" t="s">
        <v>9313</v>
      </c>
      <c r="B4515" s="51" t="s">
        <v>368</v>
      </c>
      <c r="C4515" s="52">
        <v>35867</v>
      </c>
      <c r="D4515" s="51" t="s">
        <v>9314</v>
      </c>
      <c r="E4515" s="51" t="s">
        <v>9313</v>
      </c>
      <c r="F4515" s="51" t="s">
        <v>1418</v>
      </c>
    </row>
    <row r="4516" spans="1:6">
      <c r="A4516" s="51" t="s">
        <v>9315</v>
      </c>
      <c r="B4516" s="51" t="s">
        <v>368</v>
      </c>
      <c r="C4516" s="52">
        <v>35209</v>
      </c>
      <c r="D4516" s="51" t="s">
        <v>9316</v>
      </c>
      <c r="E4516" s="51" t="s">
        <v>9315</v>
      </c>
      <c r="F4516" s="51" t="s">
        <v>151</v>
      </c>
    </row>
    <row r="4517" spans="1:6">
      <c r="A4517" s="51" t="s">
        <v>9317</v>
      </c>
      <c r="B4517" s="51" t="s">
        <v>368</v>
      </c>
      <c r="C4517" s="52">
        <v>35038</v>
      </c>
      <c r="D4517" s="51" t="s">
        <v>9318</v>
      </c>
      <c r="E4517" s="51" t="s">
        <v>9317</v>
      </c>
      <c r="F4517" s="51" t="s">
        <v>151</v>
      </c>
    </row>
    <row r="4518" spans="1:6">
      <c r="A4518" s="51" t="s">
        <v>9319</v>
      </c>
      <c r="B4518" s="51" t="s">
        <v>368</v>
      </c>
      <c r="C4518" s="52">
        <v>33769</v>
      </c>
      <c r="D4518" s="51" t="s">
        <v>9320</v>
      </c>
      <c r="E4518" s="51" t="s">
        <v>9319</v>
      </c>
      <c r="F4518" s="51" t="s">
        <v>35</v>
      </c>
    </row>
    <row r="4519" spans="1:6">
      <c r="A4519" s="51" t="s">
        <v>9321</v>
      </c>
      <c r="B4519" s="51" t="s">
        <v>368</v>
      </c>
      <c r="C4519" s="52">
        <v>35093</v>
      </c>
      <c r="D4519" s="51" t="s">
        <v>9322</v>
      </c>
      <c r="E4519" s="51" t="s">
        <v>9321</v>
      </c>
      <c r="F4519" s="51" t="s">
        <v>151</v>
      </c>
    </row>
    <row r="4520" spans="1:6">
      <c r="A4520" s="51" t="s">
        <v>9323</v>
      </c>
      <c r="B4520" s="51" t="s">
        <v>368</v>
      </c>
      <c r="C4520" s="52">
        <v>35310</v>
      </c>
      <c r="D4520" s="51" t="s">
        <v>9324</v>
      </c>
      <c r="E4520" s="51" t="s">
        <v>9323</v>
      </c>
      <c r="F4520" s="51" t="s">
        <v>151</v>
      </c>
    </row>
    <row r="4521" spans="1:6">
      <c r="A4521" s="51" t="s">
        <v>9325</v>
      </c>
      <c r="B4521" s="51" t="s">
        <v>990</v>
      </c>
      <c r="C4521" s="52">
        <v>34858</v>
      </c>
      <c r="D4521" s="51" t="s">
        <v>9326</v>
      </c>
      <c r="E4521" s="51" t="s">
        <v>9325</v>
      </c>
      <c r="F4521" s="51" t="s">
        <v>130</v>
      </c>
    </row>
    <row r="4522" spans="1:6">
      <c r="A4522" s="51" t="s">
        <v>9327</v>
      </c>
      <c r="B4522" s="51" t="s">
        <v>368</v>
      </c>
      <c r="C4522" s="52">
        <v>34784</v>
      </c>
      <c r="D4522" s="51" t="s">
        <v>9328</v>
      </c>
      <c r="E4522" s="51" t="s">
        <v>9327</v>
      </c>
      <c r="F4522" s="51" t="s">
        <v>130</v>
      </c>
    </row>
    <row r="4523" spans="1:6">
      <c r="A4523" s="51" t="s">
        <v>9329</v>
      </c>
      <c r="B4523" s="51" t="s">
        <v>368</v>
      </c>
      <c r="C4523" s="52">
        <v>34784</v>
      </c>
      <c r="D4523" s="51" t="s">
        <v>9330</v>
      </c>
      <c r="E4523" s="51" t="s">
        <v>9329</v>
      </c>
      <c r="F4523" s="51" t="s">
        <v>130</v>
      </c>
    </row>
    <row r="4524" spans="1:6">
      <c r="A4524" s="51" t="s">
        <v>9331</v>
      </c>
      <c r="B4524" s="51" t="s">
        <v>368</v>
      </c>
      <c r="C4524" s="52">
        <v>34421</v>
      </c>
      <c r="D4524" s="51" t="s">
        <v>9332</v>
      </c>
      <c r="E4524" s="51" t="s">
        <v>9331</v>
      </c>
      <c r="F4524" s="51" t="s">
        <v>130</v>
      </c>
    </row>
    <row r="4525" spans="1:6">
      <c r="A4525" s="51" t="s">
        <v>9333</v>
      </c>
      <c r="B4525" s="51" t="s">
        <v>368</v>
      </c>
      <c r="C4525" s="52">
        <v>35109</v>
      </c>
      <c r="D4525" s="51" t="s">
        <v>9334</v>
      </c>
      <c r="E4525" s="51" t="s">
        <v>9333</v>
      </c>
      <c r="F4525" s="51" t="s">
        <v>151</v>
      </c>
    </row>
    <row r="4526" spans="1:6">
      <c r="A4526" s="51" t="s">
        <v>9335</v>
      </c>
      <c r="B4526" s="51" t="s">
        <v>368</v>
      </c>
      <c r="C4526" s="52">
        <v>34815</v>
      </c>
      <c r="D4526" s="51" t="s">
        <v>9336</v>
      </c>
      <c r="E4526" s="51" t="s">
        <v>9335</v>
      </c>
      <c r="F4526" s="51" t="s">
        <v>130</v>
      </c>
    </row>
    <row r="4527" spans="1:6">
      <c r="A4527" s="51" t="s">
        <v>9337</v>
      </c>
      <c r="B4527" s="51" t="s">
        <v>368</v>
      </c>
      <c r="C4527" s="52">
        <v>35631</v>
      </c>
      <c r="D4527" s="51" t="s">
        <v>9338</v>
      </c>
      <c r="E4527" s="51" t="s">
        <v>9337</v>
      </c>
      <c r="F4527" s="51" t="s">
        <v>151</v>
      </c>
    </row>
    <row r="4528" spans="1:6">
      <c r="A4528" s="51" t="s">
        <v>9339</v>
      </c>
      <c r="B4528" s="51" t="s">
        <v>368</v>
      </c>
      <c r="C4528" s="52">
        <v>34759</v>
      </c>
      <c r="D4528" s="51" t="s">
        <v>361</v>
      </c>
      <c r="E4528" s="51" t="s">
        <v>9339</v>
      </c>
      <c r="F4528" s="51" t="s">
        <v>130</v>
      </c>
    </row>
    <row r="4529" spans="1:6">
      <c r="A4529" s="51" t="s">
        <v>9340</v>
      </c>
      <c r="B4529" s="51" t="s">
        <v>368</v>
      </c>
      <c r="C4529" s="52">
        <v>34904</v>
      </c>
      <c r="D4529" s="51" t="s">
        <v>9341</v>
      </c>
      <c r="E4529" s="51" t="s">
        <v>9340</v>
      </c>
      <c r="F4529" s="51" t="s">
        <v>130</v>
      </c>
    </row>
    <row r="4530" spans="1:6">
      <c r="A4530" s="51" t="s">
        <v>9342</v>
      </c>
      <c r="B4530" s="51" t="s">
        <v>368</v>
      </c>
      <c r="C4530" s="52">
        <v>35294</v>
      </c>
      <c r="D4530" s="51" t="s">
        <v>9343</v>
      </c>
      <c r="E4530" s="51" t="s">
        <v>9342</v>
      </c>
      <c r="F4530" s="51" t="s">
        <v>151</v>
      </c>
    </row>
    <row r="4531" spans="1:6">
      <c r="A4531" s="51" t="s">
        <v>9344</v>
      </c>
      <c r="B4531" s="51" t="s">
        <v>368</v>
      </c>
      <c r="C4531" s="52">
        <v>34964</v>
      </c>
      <c r="D4531" s="51" t="s">
        <v>9345</v>
      </c>
      <c r="E4531" s="51" t="s">
        <v>9344</v>
      </c>
      <c r="F4531" s="51" t="s">
        <v>151</v>
      </c>
    </row>
    <row r="4532" spans="1:6">
      <c r="A4532" s="51" t="s">
        <v>9346</v>
      </c>
      <c r="B4532" s="51" t="s">
        <v>142</v>
      </c>
      <c r="C4532" s="52">
        <v>35222</v>
      </c>
      <c r="D4532" s="51" t="s">
        <v>9347</v>
      </c>
      <c r="E4532" s="51" t="s">
        <v>9346</v>
      </c>
      <c r="F4532" s="51" t="s">
        <v>151</v>
      </c>
    </row>
    <row r="4533" spans="1:6">
      <c r="A4533" s="51" t="s">
        <v>9348</v>
      </c>
      <c r="B4533" s="51" t="s">
        <v>272</v>
      </c>
      <c r="C4533" s="52">
        <v>34852</v>
      </c>
      <c r="D4533" s="51" t="s">
        <v>9349</v>
      </c>
      <c r="E4533" s="51" t="s">
        <v>9348</v>
      </c>
      <c r="F4533" s="51" t="s">
        <v>130</v>
      </c>
    </row>
    <row r="4534" spans="1:6">
      <c r="A4534" s="51" t="s">
        <v>9350</v>
      </c>
      <c r="B4534" s="51" t="s">
        <v>142</v>
      </c>
      <c r="C4534" s="52">
        <v>35838</v>
      </c>
      <c r="D4534" s="51" t="s">
        <v>9351</v>
      </c>
      <c r="E4534" s="51" t="s">
        <v>9350</v>
      </c>
      <c r="F4534" s="51" t="s">
        <v>1418</v>
      </c>
    </row>
    <row r="4535" spans="1:6">
      <c r="A4535" s="51" t="s">
        <v>9352</v>
      </c>
      <c r="B4535" s="51" t="s">
        <v>982</v>
      </c>
      <c r="C4535" s="52">
        <v>26016</v>
      </c>
      <c r="D4535" s="51" t="s">
        <v>9353</v>
      </c>
      <c r="E4535" s="51" t="s">
        <v>9352</v>
      </c>
      <c r="F4535" s="51" t="s">
        <v>35</v>
      </c>
    </row>
    <row r="4536" spans="1:6">
      <c r="A4536" s="51" t="s">
        <v>9354</v>
      </c>
      <c r="B4536" s="51" t="s">
        <v>142</v>
      </c>
      <c r="C4536" s="52">
        <v>36133</v>
      </c>
      <c r="D4536" s="51" t="s">
        <v>9355</v>
      </c>
      <c r="E4536" s="51" t="s">
        <v>9354</v>
      </c>
      <c r="F4536" s="51" t="s">
        <v>1418</v>
      </c>
    </row>
    <row r="4537" spans="1:6">
      <c r="A4537" s="51" t="s">
        <v>9356</v>
      </c>
      <c r="C4537" s="52">
        <v>32516</v>
      </c>
      <c r="D4537" s="51" t="s">
        <v>9055</v>
      </c>
      <c r="E4537" s="51" t="s">
        <v>9356</v>
      </c>
      <c r="F4537" s="51" t="s">
        <v>35</v>
      </c>
    </row>
    <row r="4538" spans="1:6">
      <c r="A4538" s="51" t="s">
        <v>9357</v>
      </c>
      <c r="B4538" s="51" t="s">
        <v>142</v>
      </c>
      <c r="C4538" s="52">
        <v>36085</v>
      </c>
      <c r="D4538" s="51" t="s">
        <v>9358</v>
      </c>
      <c r="E4538" s="51" t="s">
        <v>9357</v>
      </c>
      <c r="F4538" s="51" t="s">
        <v>1418</v>
      </c>
    </row>
    <row r="4539" spans="1:6">
      <c r="A4539" s="51" t="s">
        <v>9359</v>
      </c>
      <c r="B4539" s="51" t="s">
        <v>3144</v>
      </c>
      <c r="C4539" s="52">
        <v>35837</v>
      </c>
      <c r="D4539" s="51" t="s">
        <v>9360</v>
      </c>
      <c r="E4539" s="51" t="s">
        <v>9359</v>
      </c>
      <c r="F4539" s="51" t="s">
        <v>1418</v>
      </c>
    </row>
    <row r="4540" spans="1:6">
      <c r="A4540" s="51" t="s">
        <v>9361</v>
      </c>
      <c r="B4540" s="51" t="s">
        <v>142</v>
      </c>
      <c r="C4540" s="52">
        <v>35922</v>
      </c>
      <c r="D4540" s="51" t="s">
        <v>9362</v>
      </c>
      <c r="E4540" s="51" t="s">
        <v>9361</v>
      </c>
      <c r="F4540" s="51" t="s">
        <v>1418</v>
      </c>
    </row>
    <row r="4541" spans="1:6">
      <c r="A4541" s="51" t="s">
        <v>9363</v>
      </c>
      <c r="B4541" s="51" t="s">
        <v>142</v>
      </c>
      <c r="C4541" s="52">
        <v>36004</v>
      </c>
      <c r="D4541" s="51" t="s">
        <v>9364</v>
      </c>
      <c r="E4541" s="51" t="s">
        <v>9363</v>
      </c>
      <c r="F4541" s="51" t="s">
        <v>1418</v>
      </c>
    </row>
    <row r="4542" spans="1:6">
      <c r="A4542" s="51" t="s">
        <v>9365</v>
      </c>
      <c r="B4542" s="51" t="s">
        <v>368</v>
      </c>
      <c r="C4542" s="52">
        <v>36072</v>
      </c>
      <c r="D4542" s="51" t="s">
        <v>9366</v>
      </c>
      <c r="E4542" s="51" t="s">
        <v>9365</v>
      </c>
      <c r="F4542" s="51" t="s">
        <v>1418</v>
      </c>
    </row>
    <row r="4543" spans="1:6">
      <c r="A4543" s="51" t="s">
        <v>9367</v>
      </c>
      <c r="B4543" s="51" t="s">
        <v>198</v>
      </c>
      <c r="C4543" s="52">
        <v>34989</v>
      </c>
      <c r="D4543" s="51" t="s">
        <v>9368</v>
      </c>
      <c r="E4543" s="51" t="s">
        <v>9367</v>
      </c>
      <c r="F4543" s="51" t="s">
        <v>151</v>
      </c>
    </row>
    <row r="4544" spans="1:6">
      <c r="A4544" s="51" t="s">
        <v>9369</v>
      </c>
      <c r="B4544" s="51" t="s">
        <v>187</v>
      </c>
      <c r="C4544" s="52">
        <v>35544</v>
      </c>
      <c r="D4544" s="51" t="s">
        <v>9370</v>
      </c>
      <c r="E4544" s="51" t="s">
        <v>9369</v>
      </c>
      <c r="F4544" s="51" t="s">
        <v>151</v>
      </c>
    </row>
    <row r="4545" spans="1:6">
      <c r="A4545" s="51" t="s">
        <v>9371</v>
      </c>
      <c r="B4545" s="51" t="s">
        <v>812</v>
      </c>
      <c r="C4545" s="52">
        <v>35878</v>
      </c>
      <c r="D4545" s="51" t="s">
        <v>696</v>
      </c>
      <c r="E4545" s="51" t="s">
        <v>9371</v>
      </c>
      <c r="F4545" s="51" t="s">
        <v>1418</v>
      </c>
    </row>
    <row r="4546" spans="1:6">
      <c r="A4546" s="51" t="s">
        <v>9372</v>
      </c>
      <c r="B4546" s="51" t="s">
        <v>27</v>
      </c>
      <c r="C4546" s="52">
        <v>35415</v>
      </c>
      <c r="D4546" s="51" t="s">
        <v>9373</v>
      </c>
      <c r="E4546" s="51" t="s">
        <v>9372</v>
      </c>
      <c r="F4546" s="51" t="s">
        <v>151</v>
      </c>
    </row>
    <row r="4547" spans="1:6">
      <c r="A4547" s="51" t="s">
        <v>9374</v>
      </c>
      <c r="B4547" s="51" t="s">
        <v>91</v>
      </c>
      <c r="C4547" s="52">
        <v>34991</v>
      </c>
      <c r="D4547" s="51" t="s">
        <v>9375</v>
      </c>
      <c r="E4547" s="51" t="s">
        <v>9374</v>
      </c>
      <c r="F4547" s="51" t="s">
        <v>151</v>
      </c>
    </row>
    <row r="4548" spans="1:6">
      <c r="A4548" s="51" t="s">
        <v>9376</v>
      </c>
      <c r="B4548" s="51" t="s">
        <v>3928</v>
      </c>
      <c r="C4548" s="52">
        <v>19371</v>
      </c>
      <c r="D4548" s="51" t="s">
        <v>9377</v>
      </c>
      <c r="E4548" s="51" t="s">
        <v>9376</v>
      </c>
      <c r="F4548" s="51" t="s">
        <v>29</v>
      </c>
    </row>
    <row r="4549" spans="1:6">
      <c r="A4549" s="51" t="s">
        <v>9378</v>
      </c>
      <c r="B4549" s="51" t="s">
        <v>116</v>
      </c>
      <c r="C4549" s="52">
        <v>26027</v>
      </c>
      <c r="D4549" s="51" t="s">
        <v>9379</v>
      </c>
      <c r="E4549" s="51" t="s">
        <v>9378</v>
      </c>
      <c r="F4549" s="51" t="s">
        <v>35</v>
      </c>
    </row>
    <row r="4550" spans="1:6">
      <c r="A4550" s="51" t="s">
        <v>9380</v>
      </c>
      <c r="C4550" s="52">
        <v>27947</v>
      </c>
      <c r="D4550" s="51" t="s">
        <v>9381</v>
      </c>
      <c r="E4550" s="51" t="s">
        <v>9380</v>
      </c>
      <c r="F4550" s="51" t="s">
        <v>35</v>
      </c>
    </row>
    <row r="4551" spans="1:6">
      <c r="A4551" s="51" t="s">
        <v>9382</v>
      </c>
      <c r="B4551" s="51" t="s">
        <v>116</v>
      </c>
      <c r="C4551" s="52">
        <v>28612</v>
      </c>
      <c r="D4551" s="51" t="s">
        <v>9383</v>
      </c>
      <c r="E4551" s="51" t="s">
        <v>9382</v>
      </c>
      <c r="F4551" s="51" t="s">
        <v>35</v>
      </c>
    </row>
    <row r="4552" spans="1:6">
      <c r="A4552" s="51" t="s">
        <v>9384</v>
      </c>
      <c r="B4552" s="51" t="s">
        <v>57</v>
      </c>
      <c r="C4552" s="52">
        <v>30951</v>
      </c>
      <c r="D4552" s="51" t="s">
        <v>40</v>
      </c>
      <c r="E4552" s="51" t="s">
        <v>9384</v>
      </c>
      <c r="F4552" s="51" t="s">
        <v>35</v>
      </c>
    </row>
    <row r="4553" spans="1:6">
      <c r="A4553" s="51" t="s">
        <v>9385</v>
      </c>
      <c r="B4553" s="51" t="s">
        <v>419</v>
      </c>
      <c r="C4553" s="52">
        <v>30076</v>
      </c>
      <c r="D4553" s="51" t="s">
        <v>9386</v>
      </c>
      <c r="E4553" s="51" t="s">
        <v>9385</v>
      </c>
      <c r="F4553" s="51" t="s">
        <v>35</v>
      </c>
    </row>
    <row r="4554" spans="1:6">
      <c r="A4554" s="51" t="s">
        <v>9387</v>
      </c>
      <c r="B4554" s="51" t="s">
        <v>419</v>
      </c>
      <c r="C4554" s="52">
        <v>28778</v>
      </c>
      <c r="D4554" s="51" t="s">
        <v>9388</v>
      </c>
      <c r="E4554" s="51" t="s">
        <v>9387</v>
      </c>
      <c r="F4554" s="51" t="s">
        <v>35</v>
      </c>
    </row>
    <row r="4555" spans="1:6">
      <c r="A4555" s="51" t="s">
        <v>9389</v>
      </c>
      <c r="B4555" s="51" t="s">
        <v>419</v>
      </c>
      <c r="C4555" s="52">
        <v>29453</v>
      </c>
      <c r="D4555" s="51" t="s">
        <v>9390</v>
      </c>
      <c r="E4555" s="51" t="s">
        <v>9389</v>
      </c>
      <c r="F4555" s="51" t="s">
        <v>35</v>
      </c>
    </row>
    <row r="4556" spans="1:6">
      <c r="A4556" s="51" t="s">
        <v>9391</v>
      </c>
      <c r="B4556" s="51" t="s">
        <v>419</v>
      </c>
      <c r="C4556" s="52">
        <v>31048</v>
      </c>
      <c r="D4556" s="51" t="s">
        <v>9392</v>
      </c>
      <c r="E4556" s="51" t="s">
        <v>9391</v>
      </c>
      <c r="F4556" s="51" t="s">
        <v>35</v>
      </c>
    </row>
    <row r="4557" spans="1:6">
      <c r="A4557" s="51" t="s">
        <v>9393</v>
      </c>
      <c r="B4557" s="51" t="s">
        <v>419</v>
      </c>
      <c r="C4557" s="52">
        <v>32152</v>
      </c>
      <c r="D4557" s="51" t="s">
        <v>9394</v>
      </c>
      <c r="E4557" s="51" t="s">
        <v>9393</v>
      </c>
      <c r="F4557" s="51" t="s">
        <v>35</v>
      </c>
    </row>
    <row r="4558" spans="1:6">
      <c r="A4558" s="51" t="s">
        <v>9395</v>
      </c>
      <c r="B4558" s="51" t="s">
        <v>419</v>
      </c>
      <c r="C4558" s="52">
        <v>30367</v>
      </c>
      <c r="D4558" s="51" t="s">
        <v>9396</v>
      </c>
      <c r="E4558" s="51" t="s">
        <v>9395</v>
      </c>
      <c r="F4558" s="51" t="s">
        <v>35</v>
      </c>
    </row>
    <row r="4559" spans="1:6">
      <c r="A4559" s="51" t="s">
        <v>9397</v>
      </c>
      <c r="B4559" s="51" t="s">
        <v>419</v>
      </c>
      <c r="C4559" s="52">
        <v>32850</v>
      </c>
      <c r="D4559" s="51" t="s">
        <v>9398</v>
      </c>
      <c r="E4559" s="51" t="s">
        <v>9397</v>
      </c>
      <c r="F4559" s="51" t="s">
        <v>35</v>
      </c>
    </row>
    <row r="4560" spans="1:6">
      <c r="A4560" s="51" t="s">
        <v>9399</v>
      </c>
      <c r="B4560" s="51" t="s">
        <v>198</v>
      </c>
      <c r="C4560" s="52">
        <v>35828</v>
      </c>
      <c r="D4560" s="51" t="s">
        <v>9400</v>
      </c>
      <c r="E4560" s="51" t="s">
        <v>9399</v>
      </c>
      <c r="F4560" s="51" t="s">
        <v>1418</v>
      </c>
    </row>
    <row r="4561" spans="1:6">
      <c r="A4561" s="51" t="s">
        <v>9401</v>
      </c>
      <c r="B4561" s="51" t="s">
        <v>592</v>
      </c>
      <c r="C4561" s="52">
        <v>34099</v>
      </c>
      <c r="D4561" s="51" t="s">
        <v>9402</v>
      </c>
      <c r="E4561" s="51" t="s">
        <v>9401</v>
      </c>
      <c r="F4561" s="51" t="s">
        <v>35</v>
      </c>
    </row>
    <row r="4562" spans="1:6">
      <c r="A4562" s="51" t="s">
        <v>9403</v>
      </c>
      <c r="B4562" s="51" t="s">
        <v>3074</v>
      </c>
      <c r="C4562" s="52">
        <v>24073</v>
      </c>
      <c r="D4562" s="51" t="s">
        <v>9404</v>
      </c>
      <c r="E4562" s="51" t="s">
        <v>9403</v>
      </c>
      <c r="F4562" s="51" t="s">
        <v>29</v>
      </c>
    </row>
    <row r="4563" spans="1:6">
      <c r="A4563" s="51" t="s">
        <v>9405</v>
      </c>
      <c r="B4563" s="51" t="s">
        <v>3074</v>
      </c>
      <c r="C4563" s="52">
        <v>34581</v>
      </c>
      <c r="D4563" s="51" t="s">
        <v>9406</v>
      </c>
      <c r="E4563" s="51" t="s">
        <v>9405</v>
      </c>
      <c r="F4563" s="51" t="s">
        <v>130</v>
      </c>
    </row>
    <row r="4564" spans="1:6">
      <c r="A4564" s="51" t="s">
        <v>9407</v>
      </c>
      <c r="B4564" s="51" t="s">
        <v>3074</v>
      </c>
      <c r="C4564" s="52">
        <v>35919</v>
      </c>
      <c r="D4564" s="51" t="s">
        <v>9408</v>
      </c>
      <c r="E4564" s="51" t="s">
        <v>9407</v>
      </c>
      <c r="F4564" s="51" t="s">
        <v>1418</v>
      </c>
    </row>
    <row r="4565" spans="1:6">
      <c r="A4565" s="51" t="s">
        <v>9409</v>
      </c>
      <c r="C4565" s="52">
        <v>33247</v>
      </c>
      <c r="D4565" s="51" t="s">
        <v>9410</v>
      </c>
      <c r="E4565" s="51" t="s">
        <v>9409</v>
      </c>
      <c r="F4565" s="51" t="s">
        <v>35</v>
      </c>
    </row>
    <row r="4566" spans="1:6">
      <c r="A4566" s="51" t="s">
        <v>9411</v>
      </c>
      <c r="B4566" s="51" t="s">
        <v>7037</v>
      </c>
      <c r="C4566" s="52">
        <v>35830</v>
      </c>
      <c r="D4566" s="51" t="s">
        <v>9412</v>
      </c>
      <c r="E4566" s="51" t="s">
        <v>9411</v>
      </c>
      <c r="F4566" s="51" t="s">
        <v>1418</v>
      </c>
    </row>
    <row r="4567" spans="1:6">
      <c r="A4567" s="51" t="s">
        <v>9413</v>
      </c>
      <c r="B4567" s="51" t="s">
        <v>7037</v>
      </c>
      <c r="C4567" s="52">
        <v>34432</v>
      </c>
      <c r="D4567" s="51" t="s">
        <v>9414</v>
      </c>
      <c r="E4567" s="51" t="s">
        <v>9413</v>
      </c>
      <c r="F4567" s="51" t="s">
        <v>130</v>
      </c>
    </row>
    <row r="4568" spans="1:6">
      <c r="A4568" s="51" t="s">
        <v>9415</v>
      </c>
      <c r="B4568" s="51" t="s">
        <v>25</v>
      </c>
      <c r="C4568" s="52">
        <v>21111</v>
      </c>
      <c r="D4568" s="51" t="s">
        <v>9416</v>
      </c>
      <c r="E4568" s="51" t="s">
        <v>9415</v>
      </c>
      <c r="F4568" s="51" t="s">
        <v>29</v>
      </c>
    </row>
    <row r="4569" spans="1:6">
      <c r="A4569" s="51" t="s">
        <v>9417</v>
      </c>
      <c r="B4569" s="51" t="s">
        <v>108</v>
      </c>
      <c r="C4569" s="52">
        <v>35350</v>
      </c>
      <c r="D4569" s="51" t="s">
        <v>9418</v>
      </c>
      <c r="E4569" s="51" t="s">
        <v>9417</v>
      </c>
      <c r="F4569" s="51" t="s">
        <v>151</v>
      </c>
    </row>
    <row r="4570" spans="1:6">
      <c r="A4570" s="51" t="s">
        <v>9419</v>
      </c>
      <c r="C4570" s="52">
        <v>27279</v>
      </c>
      <c r="D4570" s="51" t="s">
        <v>9420</v>
      </c>
      <c r="E4570" s="51" t="s">
        <v>9419</v>
      </c>
      <c r="F4570" s="51" t="s">
        <v>35</v>
      </c>
    </row>
    <row r="4571" spans="1:6">
      <c r="A4571" s="51" t="s">
        <v>9421</v>
      </c>
      <c r="B4571" s="51" t="s">
        <v>27</v>
      </c>
      <c r="C4571" s="52">
        <v>36281</v>
      </c>
      <c r="D4571" s="51" t="s">
        <v>9422</v>
      </c>
      <c r="E4571" s="51" t="s">
        <v>9421</v>
      </c>
      <c r="F4571" s="51" t="s">
        <v>1418</v>
      </c>
    </row>
    <row r="4572" spans="1:6">
      <c r="A4572" s="51" t="s">
        <v>9423</v>
      </c>
      <c r="B4572" s="51" t="s">
        <v>27</v>
      </c>
      <c r="C4572" s="52">
        <v>35736</v>
      </c>
      <c r="D4572" s="51" t="s">
        <v>9424</v>
      </c>
      <c r="E4572" s="51" t="s">
        <v>9423</v>
      </c>
      <c r="F4572" s="51" t="s">
        <v>1418</v>
      </c>
    </row>
    <row r="4573" spans="1:6">
      <c r="A4573" s="51" t="s">
        <v>9425</v>
      </c>
      <c r="B4573" s="51" t="s">
        <v>27</v>
      </c>
      <c r="C4573" s="52">
        <v>34354</v>
      </c>
      <c r="D4573" s="51" t="s">
        <v>9426</v>
      </c>
      <c r="E4573" s="51" t="s">
        <v>9425</v>
      </c>
      <c r="F4573" s="51" t="s">
        <v>130</v>
      </c>
    </row>
    <row r="4574" spans="1:6">
      <c r="A4574" s="51" t="s">
        <v>9427</v>
      </c>
      <c r="B4574" s="51" t="s">
        <v>27</v>
      </c>
      <c r="C4574" s="52">
        <v>29414</v>
      </c>
      <c r="D4574" s="51" t="s">
        <v>9428</v>
      </c>
      <c r="E4574" s="51" t="s">
        <v>9427</v>
      </c>
      <c r="F4574" s="51" t="s">
        <v>35</v>
      </c>
    </row>
    <row r="4575" spans="1:6">
      <c r="A4575" s="51" t="s">
        <v>9429</v>
      </c>
      <c r="C4575" s="52">
        <v>24963</v>
      </c>
      <c r="D4575" s="51" t="s">
        <v>9430</v>
      </c>
      <c r="E4575" s="51" t="s">
        <v>9429</v>
      </c>
      <c r="F4575" s="51" t="s">
        <v>29</v>
      </c>
    </row>
    <row r="4576" spans="1:6">
      <c r="A4576" s="51" t="s">
        <v>9431</v>
      </c>
      <c r="B4576" s="51" t="s">
        <v>82</v>
      </c>
      <c r="C4576" s="52">
        <v>35779</v>
      </c>
      <c r="D4576" s="51" t="s">
        <v>9432</v>
      </c>
      <c r="E4576" s="51" t="s">
        <v>9431</v>
      </c>
      <c r="F4576" s="51" t="s">
        <v>1418</v>
      </c>
    </row>
    <row r="4577" spans="1:6">
      <c r="A4577" s="51" t="s">
        <v>9433</v>
      </c>
      <c r="B4577" s="51" t="s">
        <v>159</v>
      </c>
      <c r="C4577" s="52">
        <v>35367</v>
      </c>
      <c r="D4577" s="51" t="s">
        <v>9434</v>
      </c>
      <c r="E4577" s="51" t="s">
        <v>9433</v>
      </c>
      <c r="F4577" s="51" t="s">
        <v>151</v>
      </c>
    </row>
    <row r="4578" spans="1:6">
      <c r="A4578" s="51" t="s">
        <v>9435</v>
      </c>
      <c r="B4578" s="51" t="s">
        <v>91</v>
      </c>
      <c r="C4578" s="52">
        <v>24095</v>
      </c>
      <c r="D4578" s="51" t="s">
        <v>9436</v>
      </c>
      <c r="E4578" s="51" t="s">
        <v>9435</v>
      </c>
      <c r="F4578" s="51" t="s">
        <v>29</v>
      </c>
    </row>
    <row r="4579" spans="1:6">
      <c r="A4579" s="51" t="s">
        <v>9437</v>
      </c>
      <c r="B4579" s="51" t="s">
        <v>368</v>
      </c>
      <c r="C4579" s="52">
        <v>35538</v>
      </c>
      <c r="D4579" s="51" t="s">
        <v>9438</v>
      </c>
      <c r="E4579" s="51" t="s">
        <v>9437</v>
      </c>
      <c r="F4579" s="51" t="s">
        <v>151</v>
      </c>
    </row>
    <row r="4580" spans="1:6">
      <c r="A4580" s="51" t="s">
        <v>9439</v>
      </c>
      <c r="B4580" s="51" t="s">
        <v>7037</v>
      </c>
      <c r="C4580" s="52">
        <v>36066</v>
      </c>
      <c r="D4580" s="51" t="s">
        <v>9440</v>
      </c>
      <c r="E4580" s="51" t="s">
        <v>9439</v>
      </c>
      <c r="F4580" s="51" t="s">
        <v>1418</v>
      </c>
    </row>
    <row r="4581" spans="1:6">
      <c r="A4581" s="51" t="s">
        <v>9441</v>
      </c>
      <c r="B4581" s="51" t="s">
        <v>2536</v>
      </c>
      <c r="C4581" s="52">
        <v>36081</v>
      </c>
      <c r="D4581" s="51" t="s">
        <v>9442</v>
      </c>
      <c r="E4581" s="51" t="s">
        <v>9441</v>
      </c>
      <c r="F4581" s="51" t="s">
        <v>1418</v>
      </c>
    </row>
    <row r="4582" spans="1:6">
      <c r="A4582" s="51" t="s">
        <v>9443</v>
      </c>
      <c r="B4582" s="51" t="s">
        <v>47</v>
      </c>
      <c r="C4582" s="52">
        <v>26537</v>
      </c>
      <c r="D4582" s="51" t="s">
        <v>447</v>
      </c>
      <c r="E4582" s="51" t="s">
        <v>9443</v>
      </c>
      <c r="F4582" s="51" t="s">
        <v>35</v>
      </c>
    </row>
    <row r="4583" spans="1:6">
      <c r="A4583" s="51" t="s">
        <v>9444</v>
      </c>
      <c r="B4583" s="51" t="s">
        <v>191</v>
      </c>
      <c r="C4583" s="52">
        <v>21301</v>
      </c>
      <c r="D4583" s="51" t="s">
        <v>9445</v>
      </c>
      <c r="E4583" s="51" t="s">
        <v>9444</v>
      </c>
      <c r="F4583" s="51" t="s">
        <v>29</v>
      </c>
    </row>
    <row r="4584" spans="1:6">
      <c r="A4584" s="51" t="s">
        <v>9446</v>
      </c>
      <c r="B4584" s="51" t="s">
        <v>191</v>
      </c>
      <c r="C4584" s="52">
        <v>29868</v>
      </c>
      <c r="D4584" s="51" t="s">
        <v>9447</v>
      </c>
      <c r="E4584" s="51" t="s">
        <v>9446</v>
      </c>
      <c r="F4584" s="51" t="s">
        <v>35</v>
      </c>
    </row>
    <row r="4585" spans="1:6">
      <c r="A4585" s="51" t="s">
        <v>9448</v>
      </c>
      <c r="B4585" s="51" t="s">
        <v>159</v>
      </c>
      <c r="C4585" s="52">
        <v>20204</v>
      </c>
      <c r="D4585" s="51" t="s">
        <v>9449</v>
      </c>
      <c r="E4585" s="51" t="s">
        <v>9448</v>
      </c>
      <c r="F4585" s="51" t="s">
        <v>29</v>
      </c>
    </row>
    <row r="4586" spans="1:6">
      <c r="A4586" s="51" t="s">
        <v>9450</v>
      </c>
      <c r="C4586" s="52">
        <v>22144</v>
      </c>
      <c r="D4586" s="51" t="s">
        <v>9451</v>
      </c>
      <c r="E4586" s="51" t="s">
        <v>9450</v>
      </c>
      <c r="F4586" s="51" t="s">
        <v>29</v>
      </c>
    </row>
    <row r="4587" spans="1:6">
      <c r="A4587" s="51" t="s">
        <v>9452</v>
      </c>
      <c r="B4587" s="51" t="s">
        <v>191</v>
      </c>
      <c r="C4587" s="52">
        <v>23951</v>
      </c>
      <c r="D4587" s="51" t="s">
        <v>9453</v>
      </c>
      <c r="E4587" s="51" t="s">
        <v>9452</v>
      </c>
      <c r="F4587" s="51" t="s">
        <v>29</v>
      </c>
    </row>
    <row r="4588" spans="1:6">
      <c r="A4588" s="51" t="s">
        <v>9454</v>
      </c>
      <c r="B4588" s="51" t="s">
        <v>191</v>
      </c>
      <c r="C4588" s="52">
        <v>18910</v>
      </c>
      <c r="D4588" s="51" t="s">
        <v>9455</v>
      </c>
      <c r="E4588" s="51" t="s">
        <v>9454</v>
      </c>
      <c r="F4588" s="51" t="s">
        <v>29</v>
      </c>
    </row>
    <row r="4589" spans="1:6">
      <c r="A4589" s="51" t="s">
        <v>9456</v>
      </c>
      <c r="B4589" s="51" t="s">
        <v>659</v>
      </c>
      <c r="C4589" s="52">
        <v>35912</v>
      </c>
      <c r="D4589" s="51" t="s">
        <v>9457</v>
      </c>
      <c r="E4589" s="51" t="s">
        <v>9456</v>
      </c>
      <c r="F4589" s="51" t="s">
        <v>1418</v>
      </c>
    </row>
    <row r="4590" spans="1:6">
      <c r="A4590" s="51" t="s">
        <v>9458</v>
      </c>
      <c r="B4590" s="51" t="s">
        <v>320</v>
      </c>
      <c r="C4590" s="52">
        <v>36078</v>
      </c>
      <c r="D4590" s="51" t="s">
        <v>9459</v>
      </c>
      <c r="E4590" s="51" t="s">
        <v>9458</v>
      </c>
      <c r="F4590" s="51" t="s">
        <v>1418</v>
      </c>
    </row>
    <row r="4591" spans="1:6">
      <c r="A4591" s="51" t="s">
        <v>9460</v>
      </c>
      <c r="B4591" s="51" t="s">
        <v>5360</v>
      </c>
      <c r="C4591" s="52">
        <v>32518</v>
      </c>
      <c r="D4591" s="51" t="s">
        <v>9461</v>
      </c>
      <c r="E4591" s="51" t="s">
        <v>9460</v>
      </c>
      <c r="F4591" s="51" t="s">
        <v>35</v>
      </c>
    </row>
    <row r="4592" spans="1:6">
      <c r="A4592" s="51" t="s">
        <v>9462</v>
      </c>
      <c r="B4592" s="51" t="s">
        <v>1168</v>
      </c>
      <c r="C4592" s="52">
        <v>35847</v>
      </c>
      <c r="D4592" s="51" t="s">
        <v>9463</v>
      </c>
      <c r="E4592" s="51" t="s">
        <v>9462</v>
      </c>
      <c r="F4592" s="51" t="s">
        <v>1418</v>
      </c>
    </row>
    <row r="4593" spans="1:6">
      <c r="A4593" s="51" t="s">
        <v>9464</v>
      </c>
      <c r="B4593" s="51" t="s">
        <v>2062</v>
      </c>
      <c r="C4593" s="52">
        <v>21952</v>
      </c>
      <c r="D4593" s="51" t="s">
        <v>9465</v>
      </c>
      <c r="E4593" s="51" t="s">
        <v>9464</v>
      </c>
      <c r="F4593" s="51" t="s">
        <v>29</v>
      </c>
    </row>
    <row r="4594" spans="1:6">
      <c r="A4594" s="51" t="s">
        <v>9466</v>
      </c>
      <c r="B4594" s="51" t="s">
        <v>57</v>
      </c>
      <c r="C4594" s="52">
        <v>35329</v>
      </c>
      <c r="D4594" s="51" t="s">
        <v>9467</v>
      </c>
      <c r="E4594" s="51" t="s">
        <v>9466</v>
      </c>
      <c r="F4594" s="51" t="s">
        <v>151</v>
      </c>
    </row>
    <row r="4595" spans="1:6">
      <c r="A4595" s="51" t="s">
        <v>9468</v>
      </c>
      <c r="B4595" s="51" t="s">
        <v>57</v>
      </c>
      <c r="C4595" s="52">
        <v>35809</v>
      </c>
      <c r="D4595" s="51" t="s">
        <v>9469</v>
      </c>
      <c r="E4595" s="51" t="s">
        <v>9468</v>
      </c>
      <c r="F4595" s="51" t="s">
        <v>1418</v>
      </c>
    </row>
    <row r="4596" spans="1:6">
      <c r="A4596" s="51" t="s">
        <v>9470</v>
      </c>
      <c r="B4596" s="51" t="s">
        <v>57</v>
      </c>
      <c r="C4596" s="52">
        <v>35808</v>
      </c>
      <c r="D4596" s="51" t="s">
        <v>9471</v>
      </c>
      <c r="E4596" s="51" t="s">
        <v>9470</v>
      </c>
      <c r="F4596" s="51" t="s">
        <v>1418</v>
      </c>
    </row>
    <row r="4597" spans="1:6">
      <c r="A4597" s="51" t="s">
        <v>9472</v>
      </c>
      <c r="B4597" s="51" t="s">
        <v>116</v>
      </c>
      <c r="C4597" s="52">
        <v>32435</v>
      </c>
      <c r="D4597" s="51" t="s">
        <v>9473</v>
      </c>
      <c r="E4597" s="51" t="s">
        <v>9472</v>
      </c>
      <c r="F4597" s="51" t="s">
        <v>35</v>
      </c>
    </row>
    <row r="4598" spans="1:6">
      <c r="A4598" s="51" t="s">
        <v>9474</v>
      </c>
      <c r="B4598" s="51" t="s">
        <v>9475</v>
      </c>
      <c r="C4598" s="52">
        <v>27487</v>
      </c>
      <c r="D4598" s="51" t="s">
        <v>9476</v>
      </c>
      <c r="E4598" s="51" t="s">
        <v>9474</v>
      </c>
      <c r="F4598" s="51" t="s">
        <v>35</v>
      </c>
    </row>
    <row r="4599" spans="1:6">
      <c r="A4599" s="51" t="s">
        <v>9477</v>
      </c>
      <c r="B4599" s="51" t="s">
        <v>57</v>
      </c>
      <c r="C4599" s="52">
        <v>34908</v>
      </c>
      <c r="D4599" s="51" t="s">
        <v>9478</v>
      </c>
      <c r="E4599" s="51" t="s">
        <v>9477</v>
      </c>
      <c r="F4599" s="51" t="s">
        <v>130</v>
      </c>
    </row>
    <row r="4600" spans="1:6">
      <c r="A4600" s="51" t="s">
        <v>9479</v>
      </c>
      <c r="B4600" s="51" t="s">
        <v>57</v>
      </c>
      <c r="C4600" s="52">
        <v>36211</v>
      </c>
      <c r="D4600" s="51" t="s">
        <v>9480</v>
      </c>
      <c r="E4600" s="51" t="s">
        <v>9479</v>
      </c>
      <c r="F4600" s="51" t="s">
        <v>1418</v>
      </c>
    </row>
    <row r="4601" spans="1:6">
      <c r="A4601" s="51" t="s">
        <v>9481</v>
      </c>
      <c r="B4601" s="51" t="s">
        <v>57</v>
      </c>
      <c r="C4601" s="52">
        <v>35340</v>
      </c>
      <c r="D4601" s="51" t="s">
        <v>9482</v>
      </c>
      <c r="E4601" s="51" t="s">
        <v>9481</v>
      </c>
      <c r="F4601" s="51" t="s">
        <v>151</v>
      </c>
    </row>
    <row r="4602" spans="1:6">
      <c r="A4602" s="51" t="s">
        <v>9483</v>
      </c>
      <c r="B4602" s="51" t="s">
        <v>57</v>
      </c>
      <c r="C4602" s="52">
        <v>35663</v>
      </c>
      <c r="D4602" s="51" t="s">
        <v>9484</v>
      </c>
      <c r="E4602" s="51" t="s">
        <v>9483</v>
      </c>
      <c r="F4602" s="51" t="s">
        <v>151</v>
      </c>
    </row>
    <row r="4603" spans="1:6">
      <c r="A4603" s="51" t="s">
        <v>9485</v>
      </c>
      <c r="B4603" s="51" t="s">
        <v>515</v>
      </c>
      <c r="C4603" s="52">
        <v>34245</v>
      </c>
      <c r="D4603" s="51" t="s">
        <v>9486</v>
      </c>
      <c r="E4603" s="51" t="s">
        <v>9485</v>
      </c>
      <c r="F4603" s="51" t="s">
        <v>130</v>
      </c>
    </row>
    <row r="4604" spans="1:6">
      <c r="A4604" s="51" t="s">
        <v>9487</v>
      </c>
      <c r="B4604" s="51" t="s">
        <v>439</v>
      </c>
      <c r="C4604" s="52">
        <v>36116</v>
      </c>
      <c r="D4604" s="51" t="s">
        <v>9488</v>
      </c>
      <c r="E4604" s="51" t="s">
        <v>9487</v>
      </c>
      <c r="F4604" s="51" t="s">
        <v>1418</v>
      </c>
    </row>
    <row r="4605" spans="1:6">
      <c r="A4605" s="51" t="s">
        <v>9489</v>
      </c>
      <c r="B4605" s="51" t="s">
        <v>2377</v>
      </c>
      <c r="C4605" s="52">
        <v>28024</v>
      </c>
      <c r="D4605" s="51" t="s">
        <v>9490</v>
      </c>
      <c r="E4605" s="51" t="s">
        <v>9489</v>
      </c>
      <c r="F4605" s="51" t="s">
        <v>35</v>
      </c>
    </row>
    <row r="4606" spans="1:6">
      <c r="A4606" s="51" t="s">
        <v>9491</v>
      </c>
      <c r="B4606" s="51" t="s">
        <v>91</v>
      </c>
      <c r="C4606" s="52">
        <v>36250</v>
      </c>
      <c r="D4606" s="51" t="s">
        <v>9492</v>
      </c>
      <c r="E4606" s="51" t="s">
        <v>9491</v>
      </c>
      <c r="F4606" s="51" t="s">
        <v>1418</v>
      </c>
    </row>
    <row r="4607" spans="1:6">
      <c r="A4607" s="51" t="s">
        <v>9493</v>
      </c>
      <c r="B4607" s="51" t="s">
        <v>508</v>
      </c>
      <c r="C4607" s="52">
        <v>35357</v>
      </c>
      <c r="D4607" s="51" t="s">
        <v>9494</v>
      </c>
      <c r="E4607" s="51" t="s">
        <v>9493</v>
      </c>
      <c r="F4607" s="51" t="s">
        <v>151</v>
      </c>
    </row>
    <row r="4608" spans="1:6">
      <c r="A4608" s="51" t="s">
        <v>9495</v>
      </c>
      <c r="B4608" s="51" t="s">
        <v>329</v>
      </c>
      <c r="C4608" s="52">
        <v>35317</v>
      </c>
      <c r="D4608" s="51" t="s">
        <v>9496</v>
      </c>
      <c r="E4608" s="51" t="s">
        <v>9495</v>
      </c>
      <c r="F4608" s="51" t="s">
        <v>151</v>
      </c>
    </row>
    <row r="4609" spans="1:6">
      <c r="A4609" s="51" t="s">
        <v>9497</v>
      </c>
      <c r="B4609" s="51" t="s">
        <v>9498</v>
      </c>
      <c r="C4609" s="52">
        <v>31794</v>
      </c>
      <c r="D4609" s="51" t="s">
        <v>9499</v>
      </c>
      <c r="E4609" s="51" t="s">
        <v>9497</v>
      </c>
      <c r="F4609" s="51" t="s">
        <v>35</v>
      </c>
    </row>
    <row r="4610" spans="1:6">
      <c r="A4610" s="51" t="s">
        <v>9500</v>
      </c>
      <c r="B4610" s="51" t="s">
        <v>116</v>
      </c>
      <c r="C4610" s="52">
        <v>36180</v>
      </c>
      <c r="D4610" s="51" t="s">
        <v>9501</v>
      </c>
      <c r="E4610" s="51" t="s">
        <v>9500</v>
      </c>
      <c r="F4610" s="51" t="s">
        <v>1418</v>
      </c>
    </row>
    <row r="4611" spans="1:6">
      <c r="A4611" s="51" t="s">
        <v>9502</v>
      </c>
      <c r="B4611" s="51" t="s">
        <v>673</v>
      </c>
      <c r="C4611" s="52">
        <v>34744</v>
      </c>
      <c r="D4611" s="51" t="s">
        <v>9503</v>
      </c>
      <c r="E4611" s="51" t="s">
        <v>9502</v>
      </c>
      <c r="F4611" s="51" t="s">
        <v>130</v>
      </c>
    </row>
    <row r="4612" spans="1:6">
      <c r="A4612" s="51" t="s">
        <v>9504</v>
      </c>
      <c r="B4612" s="51" t="s">
        <v>87</v>
      </c>
      <c r="C4612" s="52">
        <v>36197</v>
      </c>
      <c r="D4612" s="51" t="s">
        <v>9505</v>
      </c>
      <c r="E4612" s="51" t="s">
        <v>9504</v>
      </c>
      <c r="F4612" s="51" t="s">
        <v>1418</v>
      </c>
    </row>
    <row r="4613" spans="1:6">
      <c r="A4613" s="51" t="s">
        <v>9506</v>
      </c>
      <c r="B4613" s="51" t="s">
        <v>198</v>
      </c>
      <c r="C4613" s="52">
        <v>34763</v>
      </c>
      <c r="D4613" s="51" t="s">
        <v>9507</v>
      </c>
      <c r="E4613" s="51" t="s">
        <v>9506</v>
      </c>
      <c r="F4613" s="51" t="s">
        <v>130</v>
      </c>
    </row>
    <row r="4614" spans="1:6">
      <c r="A4614" s="51" t="s">
        <v>9508</v>
      </c>
      <c r="B4614" s="51" t="s">
        <v>116</v>
      </c>
      <c r="C4614" s="52">
        <v>30380</v>
      </c>
      <c r="D4614" s="51" t="s">
        <v>9509</v>
      </c>
      <c r="E4614" s="51" t="s">
        <v>9508</v>
      </c>
      <c r="F4614" s="51" t="s">
        <v>35</v>
      </c>
    </row>
    <row r="4615" spans="1:6">
      <c r="A4615" s="51" t="s">
        <v>9510</v>
      </c>
      <c r="C4615" s="52">
        <v>27204</v>
      </c>
      <c r="D4615" s="51" t="s">
        <v>9511</v>
      </c>
      <c r="E4615" s="51" t="s">
        <v>9510</v>
      </c>
      <c r="F4615" s="51" t="s">
        <v>35</v>
      </c>
    </row>
    <row r="4616" spans="1:6">
      <c r="A4616" s="51" t="s">
        <v>9512</v>
      </c>
      <c r="B4616" s="51" t="s">
        <v>673</v>
      </c>
      <c r="C4616" s="52">
        <v>34820</v>
      </c>
      <c r="D4616" s="51" t="s">
        <v>6756</v>
      </c>
      <c r="E4616" s="51" t="s">
        <v>9512</v>
      </c>
      <c r="F4616" s="51" t="s">
        <v>130</v>
      </c>
    </row>
    <row r="4617" spans="1:6">
      <c r="A4617" s="51" t="s">
        <v>9513</v>
      </c>
      <c r="B4617" s="51" t="s">
        <v>2071</v>
      </c>
      <c r="C4617" s="52">
        <v>23710</v>
      </c>
      <c r="D4617" s="51" t="s">
        <v>9514</v>
      </c>
      <c r="E4617" s="51" t="s">
        <v>9513</v>
      </c>
      <c r="F4617" s="51" t="s">
        <v>29</v>
      </c>
    </row>
    <row r="4618" spans="1:6">
      <c r="A4618" s="51" t="s">
        <v>9515</v>
      </c>
      <c r="B4618" s="51" t="s">
        <v>1622</v>
      </c>
      <c r="C4618" s="52">
        <v>34350</v>
      </c>
      <c r="D4618" s="51" t="s">
        <v>9516</v>
      </c>
      <c r="E4618" s="51" t="s">
        <v>9515</v>
      </c>
      <c r="F4618" s="51" t="s">
        <v>130</v>
      </c>
    </row>
    <row r="4619" spans="1:6">
      <c r="A4619" s="51" t="s">
        <v>9517</v>
      </c>
      <c r="B4619" s="51" t="s">
        <v>1622</v>
      </c>
      <c r="C4619" s="52">
        <v>34577</v>
      </c>
      <c r="D4619" s="51" t="s">
        <v>9518</v>
      </c>
      <c r="E4619" s="51" t="s">
        <v>9517</v>
      </c>
      <c r="F4619" s="51" t="s">
        <v>130</v>
      </c>
    </row>
    <row r="4620" spans="1:6">
      <c r="A4620" s="51" t="s">
        <v>9519</v>
      </c>
      <c r="B4620" s="51" t="s">
        <v>108</v>
      </c>
      <c r="C4620" s="52">
        <v>35772</v>
      </c>
      <c r="D4620" s="51" t="s">
        <v>9520</v>
      </c>
      <c r="E4620" s="51" t="s">
        <v>9519</v>
      </c>
      <c r="F4620" s="51" t="s">
        <v>1418</v>
      </c>
    </row>
    <row r="4621" spans="1:6">
      <c r="A4621" s="51" t="s">
        <v>9521</v>
      </c>
      <c r="B4621" s="51" t="s">
        <v>280</v>
      </c>
      <c r="C4621" s="52">
        <v>35542</v>
      </c>
      <c r="D4621" s="51" t="s">
        <v>9522</v>
      </c>
      <c r="E4621" s="51" t="s">
        <v>9521</v>
      </c>
      <c r="F4621" s="51" t="s">
        <v>151</v>
      </c>
    </row>
    <row r="4622" spans="1:6">
      <c r="A4622" s="51" t="s">
        <v>9523</v>
      </c>
      <c r="B4622" s="51" t="s">
        <v>91</v>
      </c>
      <c r="C4622" s="52">
        <v>35480</v>
      </c>
      <c r="D4622" s="51" t="s">
        <v>9524</v>
      </c>
      <c r="E4622" s="51" t="s">
        <v>9523</v>
      </c>
      <c r="F4622" s="51" t="s">
        <v>151</v>
      </c>
    </row>
    <row r="4623" spans="1:6">
      <c r="A4623" s="51" t="s">
        <v>9525</v>
      </c>
      <c r="B4623" s="51" t="s">
        <v>395</v>
      </c>
      <c r="C4623" s="52">
        <v>35557</v>
      </c>
      <c r="D4623" s="51" t="s">
        <v>9526</v>
      </c>
      <c r="E4623" s="51" t="s">
        <v>9525</v>
      </c>
      <c r="F4623" s="51" t="s">
        <v>151</v>
      </c>
    </row>
    <row r="4624" spans="1:6">
      <c r="A4624" s="51" t="s">
        <v>9527</v>
      </c>
      <c r="B4624" s="51" t="s">
        <v>2139</v>
      </c>
      <c r="C4624" s="52">
        <v>25397</v>
      </c>
      <c r="D4624" s="51" t="s">
        <v>9528</v>
      </c>
      <c r="E4624" s="51" t="s">
        <v>9527</v>
      </c>
      <c r="F4624" s="51" t="s">
        <v>29</v>
      </c>
    </row>
    <row r="4625" spans="1:6">
      <c r="A4625" s="51" t="s">
        <v>9529</v>
      </c>
      <c r="B4625" s="51" t="s">
        <v>116</v>
      </c>
      <c r="C4625" s="52">
        <v>23263</v>
      </c>
      <c r="D4625" s="51" t="s">
        <v>9530</v>
      </c>
      <c r="E4625" s="51" t="s">
        <v>9529</v>
      </c>
      <c r="F4625" s="51" t="s">
        <v>29</v>
      </c>
    </row>
    <row r="4626" spans="1:6">
      <c r="A4626" s="51" t="s">
        <v>9531</v>
      </c>
      <c r="B4626" s="51" t="s">
        <v>198</v>
      </c>
      <c r="C4626" s="52">
        <v>35492</v>
      </c>
      <c r="D4626" s="51" t="s">
        <v>9532</v>
      </c>
      <c r="E4626" s="51" t="s">
        <v>9531</v>
      </c>
      <c r="F4626" s="51" t="s">
        <v>151</v>
      </c>
    </row>
    <row r="4627" spans="1:6">
      <c r="A4627" s="51" t="s">
        <v>9533</v>
      </c>
      <c r="B4627" s="51" t="s">
        <v>116</v>
      </c>
      <c r="C4627" s="52">
        <v>34288</v>
      </c>
      <c r="D4627" s="51" t="s">
        <v>9534</v>
      </c>
      <c r="E4627" s="51" t="s">
        <v>9533</v>
      </c>
      <c r="F4627" s="51" t="s">
        <v>130</v>
      </c>
    </row>
    <row r="4628" spans="1:6">
      <c r="A4628" s="51" t="s">
        <v>9535</v>
      </c>
      <c r="C4628" s="52">
        <v>31225</v>
      </c>
      <c r="D4628" s="51" t="s">
        <v>9536</v>
      </c>
      <c r="E4628" s="51" t="s">
        <v>9535</v>
      </c>
      <c r="F4628" s="51" t="s">
        <v>35</v>
      </c>
    </row>
    <row r="4629" spans="1:6">
      <c r="A4629" s="51" t="s">
        <v>9537</v>
      </c>
      <c r="B4629" s="51" t="s">
        <v>116</v>
      </c>
      <c r="C4629" s="52">
        <v>19405</v>
      </c>
      <c r="D4629" s="51" t="s">
        <v>9538</v>
      </c>
      <c r="E4629" s="51" t="s">
        <v>9537</v>
      </c>
      <c r="F4629" s="51" t="s">
        <v>29</v>
      </c>
    </row>
    <row r="4630" spans="1:6">
      <c r="A4630" s="51" t="s">
        <v>9539</v>
      </c>
      <c r="B4630" s="51" t="s">
        <v>1653</v>
      </c>
      <c r="C4630" s="52">
        <v>29750</v>
      </c>
      <c r="D4630" s="51" t="s">
        <v>9540</v>
      </c>
      <c r="E4630" s="51" t="s">
        <v>9539</v>
      </c>
      <c r="F4630" s="51" t="s">
        <v>35</v>
      </c>
    </row>
    <row r="4631" spans="1:6">
      <c r="A4631" s="51" t="s">
        <v>9541</v>
      </c>
      <c r="B4631" s="51" t="s">
        <v>191</v>
      </c>
      <c r="C4631" s="52">
        <v>36265</v>
      </c>
      <c r="D4631" s="51" t="s">
        <v>9542</v>
      </c>
      <c r="E4631" s="51" t="s">
        <v>9541</v>
      </c>
      <c r="F4631" s="51" t="s">
        <v>1418</v>
      </c>
    </row>
    <row r="4632" spans="1:6">
      <c r="A4632" s="51" t="s">
        <v>9543</v>
      </c>
      <c r="B4632" s="51" t="s">
        <v>191</v>
      </c>
      <c r="C4632" s="52">
        <v>21759</v>
      </c>
      <c r="D4632" s="51" t="s">
        <v>9544</v>
      </c>
      <c r="E4632" s="51" t="s">
        <v>9543</v>
      </c>
      <c r="F4632" s="51" t="s">
        <v>29</v>
      </c>
    </row>
    <row r="4633" spans="1:6">
      <c r="A4633" s="51" t="s">
        <v>9545</v>
      </c>
      <c r="B4633" s="51" t="s">
        <v>191</v>
      </c>
      <c r="C4633" s="52">
        <v>22921</v>
      </c>
      <c r="D4633" s="51" t="s">
        <v>9546</v>
      </c>
      <c r="E4633" s="51" t="s">
        <v>9545</v>
      </c>
      <c r="F4633" s="51" t="s">
        <v>29</v>
      </c>
    </row>
    <row r="4634" spans="1:6">
      <c r="A4634" s="51" t="s">
        <v>9547</v>
      </c>
      <c r="B4634" s="51" t="s">
        <v>149</v>
      </c>
      <c r="C4634" s="52">
        <v>35475</v>
      </c>
      <c r="D4634" s="51" t="s">
        <v>9548</v>
      </c>
      <c r="E4634" s="51" t="s">
        <v>9547</v>
      </c>
      <c r="F4634" s="51" t="s">
        <v>151</v>
      </c>
    </row>
    <row r="4635" spans="1:6">
      <c r="A4635" s="51" t="s">
        <v>9549</v>
      </c>
      <c r="B4635" s="51" t="s">
        <v>149</v>
      </c>
      <c r="C4635" s="52">
        <v>26217</v>
      </c>
      <c r="D4635" s="51" t="s">
        <v>9550</v>
      </c>
      <c r="E4635" s="51" t="s">
        <v>9549</v>
      </c>
      <c r="F4635" s="51" t="s">
        <v>35</v>
      </c>
    </row>
    <row r="4636" spans="1:6">
      <c r="A4636" s="51" t="s">
        <v>9551</v>
      </c>
      <c r="B4636" s="51" t="s">
        <v>82</v>
      </c>
      <c r="C4636" s="52">
        <v>35018</v>
      </c>
      <c r="D4636" s="51" t="s">
        <v>9552</v>
      </c>
      <c r="E4636" s="51" t="s">
        <v>9551</v>
      </c>
      <c r="F4636" s="51" t="s">
        <v>151</v>
      </c>
    </row>
    <row r="4637" spans="1:6">
      <c r="A4637" s="51" t="s">
        <v>9553</v>
      </c>
      <c r="C4637" s="52">
        <v>20271</v>
      </c>
      <c r="D4637" s="51" t="s">
        <v>9554</v>
      </c>
      <c r="E4637" s="51" t="s">
        <v>9553</v>
      </c>
      <c r="F4637" s="51" t="s">
        <v>29</v>
      </c>
    </row>
    <row r="4638" spans="1:6">
      <c r="A4638" s="51" t="s">
        <v>9555</v>
      </c>
      <c r="C4638" s="52">
        <v>25044</v>
      </c>
      <c r="D4638" s="51" t="s">
        <v>9556</v>
      </c>
      <c r="E4638" s="51" t="s">
        <v>9555</v>
      </c>
      <c r="F4638" s="51" t="s">
        <v>29</v>
      </c>
    </row>
    <row r="4639" spans="1:6">
      <c r="A4639" s="51" t="s">
        <v>9557</v>
      </c>
      <c r="C4639" s="52">
        <v>36233</v>
      </c>
      <c r="D4639" s="51" t="s">
        <v>9558</v>
      </c>
      <c r="E4639" s="51" t="s">
        <v>9557</v>
      </c>
      <c r="F4639" s="51" t="s">
        <v>1418</v>
      </c>
    </row>
    <row r="4640" spans="1:6">
      <c r="A4640" s="51" t="s">
        <v>9559</v>
      </c>
      <c r="B4640" s="51" t="s">
        <v>812</v>
      </c>
      <c r="C4640" s="52">
        <v>35916</v>
      </c>
      <c r="D4640" s="51" t="s">
        <v>9560</v>
      </c>
      <c r="E4640" s="51" t="s">
        <v>9559</v>
      </c>
      <c r="F4640" s="51" t="s">
        <v>1418</v>
      </c>
    </row>
    <row r="4641" spans="1:6">
      <c r="A4641" s="51" t="s">
        <v>9561</v>
      </c>
      <c r="B4641" s="51" t="s">
        <v>812</v>
      </c>
      <c r="C4641" s="52">
        <v>36259</v>
      </c>
      <c r="D4641" s="51" t="s">
        <v>9562</v>
      </c>
      <c r="E4641" s="51" t="s">
        <v>9561</v>
      </c>
      <c r="F4641" s="51" t="s">
        <v>1418</v>
      </c>
    </row>
    <row r="4642" spans="1:6">
      <c r="A4642" s="51" t="s">
        <v>9563</v>
      </c>
      <c r="B4642" s="51" t="s">
        <v>249</v>
      </c>
      <c r="C4642" s="52">
        <v>36235</v>
      </c>
      <c r="D4642" s="51" t="s">
        <v>9564</v>
      </c>
      <c r="E4642" s="51" t="s">
        <v>9563</v>
      </c>
      <c r="F4642" s="51" t="s">
        <v>1418</v>
      </c>
    </row>
    <row r="4643" spans="1:6">
      <c r="A4643" s="51" t="s">
        <v>9565</v>
      </c>
      <c r="B4643" s="51" t="s">
        <v>812</v>
      </c>
      <c r="C4643" s="52">
        <v>35527</v>
      </c>
      <c r="D4643" s="51" t="s">
        <v>9566</v>
      </c>
      <c r="E4643" s="51" t="s">
        <v>9565</v>
      </c>
      <c r="F4643" s="51" t="s">
        <v>151</v>
      </c>
    </row>
    <row r="4644" spans="1:6">
      <c r="A4644" s="51" t="s">
        <v>9567</v>
      </c>
      <c r="B4644" s="51" t="s">
        <v>191</v>
      </c>
      <c r="C4644" s="52">
        <v>35985</v>
      </c>
      <c r="D4644" s="51" t="s">
        <v>9568</v>
      </c>
      <c r="E4644" s="51" t="s">
        <v>9567</v>
      </c>
      <c r="F4644" s="51" t="s">
        <v>1418</v>
      </c>
    </row>
    <row r="4645" spans="1:6">
      <c r="A4645" s="51" t="s">
        <v>9569</v>
      </c>
      <c r="B4645" s="51" t="s">
        <v>191</v>
      </c>
      <c r="C4645" s="52">
        <v>35884</v>
      </c>
      <c r="D4645" s="51" t="s">
        <v>9570</v>
      </c>
      <c r="E4645" s="51" t="s">
        <v>9569</v>
      </c>
      <c r="F4645" s="51" t="s">
        <v>1418</v>
      </c>
    </row>
    <row r="4646" spans="1:6">
      <c r="A4646" s="51" t="s">
        <v>9571</v>
      </c>
      <c r="B4646" s="51" t="s">
        <v>368</v>
      </c>
      <c r="C4646" s="52">
        <v>35870</v>
      </c>
      <c r="D4646" s="51" t="s">
        <v>9572</v>
      </c>
      <c r="E4646" s="51" t="s">
        <v>9571</v>
      </c>
      <c r="F4646" s="51" t="s">
        <v>1418</v>
      </c>
    </row>
    <row r="4647" spans="1:6">
      <c r="A4647" s="51" t="s">
        <v>9573</v>
      </c>
      <c r="B4647" s="51" t="s">
        <v>116</v>
      </c>
      <c r="C4647" s="52">
        <v>15479</v>
      </c>
      <c r="D4647" s="51" t="s">
        <v>9574</v>
      </c>
      <c r="E4647" s="51" t="s">
        <v>9573</v>
      </c>
      <c r="F4647" s="51" t="s">
        <v>29</v>
      </c>
    </row>
    <row r="4648" spans="1:6">
      <c r="A4648" s="51" t="s">
        <v>9575</v>
      </c>
      <c r="B4648" s="51" t="s">
        <v>295</v>
      </c>
      <c r="C4648" s="52">
        <v>26310</v>
      </c>
      <c r="D4648" s="51" t="s">
        <v>9576</v>
      </c>
      <c r="E4648" s="51" t="s">
        <v>9575</v>
      </c>
      <c r="F4648" s="51" t="s">
        <v>35</v>
      </c>
    </row>
    <row r="4649" spans="1:6">
      <c r="A4649" s="51" t="s">
        <v>9577</v>
      </c>
      <c r="B4649" s="51" t="s">
        <v>198</v>
      </c>
      <c r="C4649" s="52">
        <v>36099</v>
      </c>
      <c r="D4649" s="51" t="s">
        <v>9578</v>
      </c>
      <c r="E4649" s="51" t="s">
        <v>9577</v>
      </c>
      <c r="F4649" s="51" t="s">
        <v>1418</v>
      </c>
    </row>
    <row r="4650" spans="1:6">
      <c r="A4650" s="51" t="s">
        <v>9579</v>
      </c>
      <c r="B4650" s="51" t="s">
        <v>142</v>
      </c>
      <c r="C4650" s="52">
        <v>22943</v>
      </c>
      <c r="D4650" s="51" t="s">
        <v>9580</v>
      </c>
      <c r="E4650" s="51" t="s">
        <v>9579</v>
      </c>
      <c r="F4650" s="51" t="s">
        <v>29</v>
      </c>
    </row>
    <row r="4651" spans="1:6">
      <c r="A4651" s="51" t="s">
        <v>9581</v>
      </c>
      <c r="B4651" s="51" t="s">
        <v>191</v>
      </c>
      <c r="C4651" s="52">
        <v>27607</v>
      </c>
      <c r="D4651" s="51" t="s">
        <v>9582</v>
      </c>
      <c r="E4651" s="51" t="s">
        <v>9581</v>
      </c>
      <c r="F4651" s="51" t="s">
        <v>35</v>
      </c>
    </row>
    <row r="4652" spans="1:6">
      <c r="A4652" s="51" t="s">
        <v>9583</v>
      </c>
      <c r="B4652" s="51" t="s">
        <v>2071</v>
      </c>
      <c r="C4652" s="52">
        <v>28770</v>
      </c>
      <c r="D4652" s="51" t="s">
        <v>9584</v>
      </c>
      <c r="E4652" s="51" t="s">
        <v>9583</v>
      </c>
      <c r="F4652" s="51" t="s">
        <v>35</v>
      </c>
    </row>
    <row r="4653" spans="1:6">
      <c r="A4653" s="51" t="s">
        <v>9585</v>
      </c>
      <c r="B4653" s="51" t="s">
        <v>47</v>
      </c>
      <c r="C4653" s="52">
        <v>25227</v>
      </c>
      <c r="D4653" s="51" t="s">
        <v>9586</v>
      </c>
      <c r="E4653" s="51" t="s">
        <v>9585</v>
      </c>
      <c r="F4653" s="51" t="s">
        <v>29</v>
      </c>
    </row>
    <row r="4654" spans="1:6">
      <c r="A4654" s="51" t="s">
        <v>9587</v>
      </c>
      <c r="B4654" s="51" t="s">
        <v>9588</v>
      </c>
      <c r="C4654" s="52">
        <v>32972</v>
      </c>
      <c r="D4654" s="51" t="s">
        <v>9589</v>
      </c>
      <c r="E4654" s="51" t="s">
        <v>9587</v>
      </c>
      <c r="F4654" s="51" t="s">
        <v>35</v>
      </c>
    </row>
    <row r="4655" spans="1:6">
      <c r="A4655" s="51" t="s">
        <v>9590</v>
      </c>
      <c r="B4655" s="51" t="s">
        <v>123</v>
      </c>
      <c r="C4655" s="52">
        <v>35882</v>
      </c>
      <c r="D4655" s="51" t="s">
        <v>9591</v>
      </c>
      <c r="E4655" s="51" t="s">
        <v>9590</v>
      </c>
      <c r="F4655" s="51" t="s">
        <v>1418</v>
      </c>
    </row>
    <row r="4656" spans="1:6">
      <c r="A4656" s="51" t="s">
        <v>9592</v>
      </c>
      <c r="B4656" s="51" t="s">
        <v>2112</v>
      </c>
      <c r="C4656" s="52">
        <v>22256</v>
      </c>
      <c r="D4656" s="51" t="s">
        <v>9593</v>
      </c>
      <c r="E4656" s="51" t="s">
        <v>9592</v>
      </c>
      <c r="F4656" s="51" t="s">
        <v>29</v>
      </c>
    </row>
    <row r="4657" spans="1:6">
      <c r="A4657" s="51" t="s">
        <v>9594</v>
      </c>
      <c r="B4657" s="51" t="s">
        <v>82</v>
      </c>
      <c r="C4657" s="52">
        <v>35137</v>
      </c>
      <c r="D4657" s="51" t="s">
        <v>9595</v>
      </c>
      <c r="E4657" s="51" t="s">
        <v>9594</v>
      </c>
      <c r="F4657" s="51" t="s">
        <v>151</v>
      </c>
    </row>
    <row r="4658" spans="1:6">
      <c r="A4658" s="51" t="s">
        <v>9596</v>
      </c>
      <c r="B4658" s="51" t="s">
        <v>82</v>
      </c>
      <c r="C4658" s="52">
        <v>35166</v>
      </c>
      <c r="D4658" s="51" t="s">
        <v>9597</v>
      </c>
      <c r="E4658" s="51" t="s">
        <v>9596</v>
      </c>
      <c r="F4658" s="51" t="s">
        <v>151</v>
      </c>
    </row>
    <row r="4659" spans="1:6">
      <c r="A4659" s="51" t="s">
        <v>9598</v>
      </c>
      <c r="B4659" s="51" t="s">
        <v>198</v>
      </c>
      <c r="C4659" s="52">
        <v>34302</v>
      </c>
      <c r="D4659" s="51" t="s">
        <v>9599</v>
      </c>
      <c r="E4659" s="51" t="s">
        <v>9598</v>
      </c>
      <c r="F4659" s="51" t="s">
        <v>130</v>
      </c>
    </row>
    <row r="4660" spans="1:6">
      <c r="A4660" s="51" t="s">
        <v>9600</v>
      </c>
      <c r="B4660" s="51" t="s">
        <v>198</v>
      </c>
      <c r="C4660" s="52">
        <v>34656</v>
      </c>
      <c r="D4660" s="51" t="s">
        <v>9601</v>
      </c>
      <c r="E4660" s="51" t="s">
        <v>9600</v>
      </c>
      <c r="F4660" s="51" t="s">
        <v>130</v>
      </c>
    </row>
    <row r="4661" spans="1:6">
      <c r="A4661" s="51" t="s">
        <v>9602</v>
      </c>
      <c r="B4661" s="51" t="s">
        <v>191</v>
      </c>
      <c r="C4661" s="52">
        <v>29980</v>
      </c>
      <c r="D4661" s="51" t="s">
        <v>9603</v>
      </c>
      <c r="E4661" s="51" t="s">
        <v>9602</v>
      </c>
      <c r="F4661" s="51" t="s">
        <v>35</v>
      </c>
    </row>
    <row r="4662" spans="1:6">
      <c r="A4662" s="51" t="s">
        <v>9604</v>
      </c>
      <c r="B4662" s="51" t="s">
        <v>91</v>
      </c>
      <c r="C4662" s="52">
        <v>35304</v>
      </c>
      <c r="D4662" s="51" t="s">
        <v>9605</v>
      </c>
      <c r="E4662" s="51" t="s">
        <v>9604</v>
      </c>
      <c r="F4662" s="51" t="s">
        <v>151</v>
      </c>
    </row>
    <row r="4663" spans="1:6">
      <c r="A4663" s="51" t="s">
        <v>9606</v>
      </c>
      <c r="B4663" s="51" t="s">
        <v>91</v>
      </c>
      <c r="C4663" s="52">
        <v>35029</v>
      </c>
      <c r="D4663" s="51" t="s">
        <v>9607</v>
      </c>
      <c r="E4663" s="51" t="s">
        <v>9606</v>
      </c>
      <c r="F4663" s="51" t="s">
        <v>151</v>
      </c>
    </row>
    <row r="4664" spans="1:6">
      <c r="A4664" s="51" t="s">
        <v>9608</v>
      </c>
      <c r="B4664" s="51" t="s">
        <v>439</v>
      </c>
      <c r="C4664" s="52">
        <v>36123</v>
      </c>
      <c r="D4664" s="51" t="s">
        <v>9609</v>
      </c>
      <c r="E4664" s="51" t="s">
        <v>9608</v>
      </c>
      <c r="F4664" s="51" t="s">
        <v>1418</v>
      </c>
    </row>
    <row r="4665" spans="1:6">
      <c r="A4665" s="51" t="s">
        <v>9610</v>
      </c>
      <c r="B4665" s="51" t="s">
        <v>439</v>
      </c>
      <c r="C4665" s="52">
        <v>35500</v>
      </c>
      <c r="D4665" s="51" t="s">
        <v>9611</v>
      </c>
      <c r="E4665" s="51" t="s">
        <v>9610</v>
      </c>
      <c r="F4665" s="51" t="s">
        <v>151</v>
      </c>
    </row>
    <row r="4666" spans="1:6">
      <c r="A4666" s="51" t="s">
        <v>9612</v>
      </c>
      <c r="B4666" s="51" t="s">
        <v>2139</v>
      </c>
      <c r="C4666" s="52">
        <v>20178</v>
      </c>
      <c r="D4666" s="51" t="s">
        <v>9613</v>
      </c>
      <c r="E4666" s="51" t="s">
        <v>9612</v>
      </c>
      <c r="F4666" s="51" t="s">
        <v>29</v>
      </c>
    </row>
    <row r="4667" spans="1:6">
      <c r="A4667" s="51" t="s">
        <v>9614</v>
      </c>
      <c r="B4667" s="51" t="s">
        <v>61</v>
      </c>
      <c r="C4667" s="52">
        <v>27224</v>
      </c>
      <c r="D4667" s="51" t="s">
        <v>1456</v>
      </c>
      <c r="E4667" s="51" t="s">
        <v>9614</v>
      </c>
      <c r="F4667" s="51" t="s">
        <v>35</v>
      </c>
    </row>
    <row r="4668" spans="1:6">
      <c r="A4668" s="51" t="s">
        <v>9615</v>
      </c>
      <c r="B4668" s="51" t="s">
        <v>673</v>
      </c>
      <c r="C4668" s="52">
        <v>34277</v>
      </c>
      <c r="D4668" s="51" t="s">
        <v>9616</v>
      </c>
      <c r="E4668" s="51" t="s">
        <v>9615</v>
      </c>
      <c r="F4668" s="51" t="s">
        <v>130</v>
      </c>
    </row>
    <row r="4669" spans="1:6">
      <c r="A4669" s="51" t="s">
        <v>9617</v>
      </c>
      <c r="B4669" s="51" t="s">
        <v>256</v>
      </c>
      <c r="C4669" s="52">
        <v>35019</v>
      </c>
      <c r="D4669" s="51" t="s">
        <v>9618</v>
      </c>
      <c r="E4669" s="51" t="s">
        <v>9617</v>
      </c>
      <c r="F4669" s="51" t="s">
        <v>151</v>
      </c>
    </row>
    <row r="4670" spans="1:6">
      <c r="A4670" s="51" t="s">
        <v>9619</v>
      </c>
      <c r="B4670" s="51" t="s">
        <v>7838</v>
      </c>
      <c r="C4670" s="52">
        <v>27825</v>
      </c>
      <c r="D4670" s="51" t="s">
        <v>9620</v>
      </c>
      <c r="E4670" s="51" t="s">
        <v>9619</v>
      </c>
      <c r="F4670" s="51" t="s">
        <v>35</v>
      </c>
    </row>
    <row r="4671" spans="1:6">
      <c r="A4671" s="51" t="s">
        <v>9621</v>
      </c>
      <c r="B4671" s="51" t="s">
        <v>990</v>
      </c>
      <c r="C4671" s="52">
        <v>35873</v>
      </c>
      <c r="D4671" s="51" t="s">
        <v>5937</v>
      </c>
      <c r="E4671" s="51" t="s">
        <v>9621</v>
      </c>
      <c r="F4671" s="51" t="s">
        <v>1418</v>
      </c>
    </row>
    <row r="4672" spans="1:6">
      <c r="A4672" s="51" t="s">
        <v>9622</v>
      </c>
      <c r="B4672" s="51" t="s">
        <v>82</v>
      </c>
      <c r="C4672" s="52">
        <v>35543</v>
      </c>
      <c r="D4672" s="51" t="s">
        <v>9623</v>
      </c>
      <c r="E4672" s="51" t="s">
        <v>9622</v>
      </c>
      <c r="F4672" s="51" t="s">
        <v>151</v>
      </c>
    </row>
    <row r="4673" spans="1:6">
      <c r="A4673" s="51" t="s">
        <v>9624</v>
      </c>
      <c r="B4673" s="51" t="s">
        <v>82</v>
      </c>
      <c r="C4673" s="52">
        <v>36241</v>
      </c>
      <c r="D4673" s="51" t="s">
        <v>9625</v>
      </c>
      <c r="E4673" s="51" t="s">
        <v>9624</v>
      </c>
      <c r="F4673" s="51" t="s">
        <v>1418</v>
      </c>
    </row>
    <row r="4674" spans="1:6">
      <c r="A4674" s="51" t="s">
        <v>9626</v>
      </c>
      <c r="B4674" s="51" t="s">
        <v>123</v>
      </c>
      <c r="C4674" s="52">
        <v>36001</v>
      </c>
      <c r="D4674" s="51" t="s">
        <v>9627</v>
      </c>
      <c r="E4674" s="51" t="s">
        <v>9626</v>
      </c>
      <c r="F4674" s="51" t="s">
        <v>1418</v>
      </c>
    </row>
    <row r="4675" spans="1:6">
      <c r="A4675" s="51" t="s">
        <v>9628</v>
      </c>
      <c r="B4675" s="51" t="s">
        <v>280</v>
      </c>
      <c r="C4675" s="52">
        <v>22865</v>
      </c>
      <c r="D4675" s="51" t="s">
        <v>9629</v>
      </c>
      <c r="E4675" s="51" t="s">
        <v>9628</v>
      </c>
      <c r="F4675" s="51" t="s">
        <v>29</v>
      </c>
    </row>
    <row r="4676" spans="1:6">
      <c r="A4676" s="51" t="s">
        <v>9630</v>
      </c>
      <c r="B4676" s="51" t="s">
        <v>61</v>
      </c>
      <c r="C4676" s="52">
        <v>25524</v>
      </c>
      <c r="D4676" s="51" t="s">
        <v>9631</v>
      </c>
      <c r="E4676" s="51" t="s">
        <v>9630</v>
      </c>
      <c r="F4676" s="51" t="s">
        <v>29</v>
      </c>
    </row>
    <row r="4677" spans="1:6">
      <c r="A4677" s="51" t="s">
        <v>9632</v>
      </c>
      <c r="B4677" s="51" t="s">
        <v>128</v>
      </c>
      <c r="C4677" s="52">
        <v>34879</v>
      </c>
      <c r="D4677" s="51" t="s">
        <v>9633</v>
      </c>
      <c r="E4677" s="51" t="s">
        <v>9632</v>
      </c>
      <c r="F4677" s="51" t="s">
        <v>130</v>
      </c>
    </row>
    <row r="4678" spans="1:6">
      <c r="A4678" s="51" t="s">
        <v>9634</v>
      </c>
      <c r="B4678" s="51" t="s">
        <v>320</v>
      </c>
      <c r="C4678" s="52">
        <v>35495</v>
      </c>
      <c r="D4678" s="51" t="s">
        <v>9635</v>
      </c>
      <c r="E4678" s="51" t="s">
        <v>9634</v>
      </c>
      <c r="F4678" s="51" t="s">
        <v>151</v>
      </c>
    </row>
    <row r="4679" spans="1:6">
      <c r="A4679" s="51" t="s">
        <v>9636</v>
      </c>
      <c r="B4679" s="51" t="s">
        <v>295</v>
      </c>
      <c r="C4679" s="52">
        <v>36329</v>
      </c>
      <c r="D4679" s="51" t="s">
        <v>9637</v>
      </c>
      <c r="E4679" s="51" t="s">
        <v>9636</v>
      </c>
      <c r="F4679" s="51" t="s">
        <v>1418</v>
      </c>
    </row>
    <row r="4680" spans="1:6">
      <c r="A4680" s="51" t="s">
        <v>9638</v>
      </c>
      <c r="B4680" s="51" t="s">
        <v>198</v>
      </c>
      <c r="C4680" s="52">
        <v>34221</v>
      </c>
      <c r="D4680" s="51" t="s">
        <v>9639</v>
      </c>
      <c r="E4680" s="51" t="s">
        <v>9638</v>
      </c>
      <c r="F4680" s="51" t="s">
        <v>130</v>
      </c>
    </row>
    <row r="4681" spans="1:6">
      <c r="A4681" s="51" t="s">
        <v>9640</v>
      </c>
      <c r="B4681" s="51" t="s">
        <v>198</v>
      </c>
      <c r="C4681" s="52">
        <v>34338</v>
      </c>
      <c r="D4681" s="51" t="s">
        <v>9641</v>
      </c>
      <c r="E4681" s="51" t="s">
        <v>9640</v>
      </c>
      <c r="F4681" s="51" t="s">
        <v>130</v>
      </c>
    </row>
    <row r="4682" spans="1:6">
      <c r="A4682" s="51" t="s">
        <v>9642</v>
      </c>
      <c r="B4682" s="51" t="s">
        <v>198</v>
      </c>
      <c r="C4682" s="52">
        <v>34077</v>
      </c>
      <c r="D4682" s="51" t="s">
        <v>9643</v>
      </c>
      <c r="E4682" s="51" t="s">
        <v>9642</v>
      </c>
      <c r="F4682" s="51" t="s">
        <v>35</v>
      </c>
    </row>
    <row r="4683" spans="1:6">
      <c r="A4683" s="51" t="s">
        <v>9644</v>
      </c>
      <c r="B4683" s="51" t="s">
        <v>198</v>
      </c>
      <c r="C4683" s="52">
        <v>34723</v>
      </c>
      <c r="D4683" s="51" t="s">
        <v>9645</v>
      </c>
      <c r="E4683" s="51" t="s">
        <v>9644</v>
      </c>
      <c r="F4683" s="51" t="s">
        <v>130</v>
      </c>
    </row>
    <row r="4684" spans="1:6">
      <c r="A4684" s="51" t="s">
        <v>9646</v>
      </c>
      <c r="B4684" s="51" t="s">
        <v>320</v>
      </c>
      <c r="C4684" s="52">
        <v>35768</v>
      </c>
      <c r="D4684" s="51" t="s">
        <v>9647</v>
      </c>
      <c r="E4684" s="51" t="s">
        <v>9646</v>
      </c>
      <c r="F4684" s="51" t="s">
        <v>1418</v>
      </c>
    </row>
    <row r="4685" spans="1:6">
      <c r="A4685" s="51" t="s">
        <v>9648</v>
      </c>
      <c r="B4685" s="51" t="s">
        <v>198</v>
      </c>
      <c r="C4685" s="52">
        <v>21469</v>
      </c>
      <c r="D4685" s="51" t="s">
        <v>9649</v>
      </c>
      <c r="E4685" s="51" t="s">
        <v>9648</v>
      </c>
      <c r="F4685" s="51" t="s">
        <v>29</v>
      </c>
    </row>
    <row r="4686" spans="1:6">
      <c r="A4686" s="51" t="s">
        <v>9650</v>
      </c>
      <c r="B4686" s="51" t="s">
        <v>191</v>
      </c>
      <c r="C4686" s="52">
        <v>35278</v>
      </c>
      <c r="D4686" s="51" t="s">
        <v>9651</v>
      </c>
      <c r="E4686" s="51" t="s">
        <v>9650</v>
      </c>
      <c r="F4686" s="51" t="s">
        <v>151</v>
      </c>
    </row>
    <row r="4687" spans="1:6">
      <c r="A4687" s="51" t="s">
        <v>9652</v>
      </c>
      <c r="B4687" s="51" t="s">
        <v>982</v>
      </c>
      <c r="C4687" s="52">
        <v>25251</v>
      </c>
      <c r="D4687" s="51" t="s">
        <v>9653</v>
      </c>
      <c r="E4687" s="51" t="s">
        <v>9652</v>
      </c>
      <c r="F4687" s="51" t="s">
        <v>29</v>
      </c>
    </row>
    <row r="4688" spans="1:6">
      <c r="A4688" s="51" t="s">
        <v>9654</v>
      </c>
      <c r="B4688" s="51" t="s">
        <v>191</v>
      </c>
      <c r="C4688" s="52">
        <v>26044</v>
      </c>
      <c r="D4688" s="51" t="s">
        <v>9655</v>
      </c>
      <c r="E4688" s="51" t="s">
        <v>9654</v>
      </c>
      <c r="F4688" s="51" t="s">
        <v>35</v>
      </c>
    </row>
    <row r="4689" spans="1:6">
      <c r="A4689" s="51" t="s">
        <v>9656</v>
      </c>
      <c r="B4689" s="51" t="s">
        <v>91</v>
      </c>
      <c r="C4689" s="52">
        <v>24964</v>
      </c>
      <c r="D4689" s="51" t="s">
        <v>9657</v>
      </c>
      <c r="E4689" s="51" t="s">
        <v>9656</v>
      </c>
      <c r="F4689" s="51" t="s">
        <v>29</v>
      </c>
    </row>
    <row r="4690" spans="1:6">
      <c r="A4690" s="51" t="s">
        <v>9658</v>
      </c>
      <c r="B4690" s="51" t="s">
        <v>320</v>
      </c>
      <c r="C4690" s="52">
        <v>35737</v>
      </c>
      <c r="D4690" s="51" t="s">
        <v>9659</v>
      </c>
      <c r="E4690" s="51" t="s">
        <v>9658</v>
      </c>
      <c r="F4690" s="51" t="s">
        <v>1418</v>
      </c>
    </row>
    <row r="4691" spans="1:6">
      <c r="A4691" s="51" t="s">
        <v>9660</v>
      </c>
      <c r="B4691" s="51" t="s">
        <v>508</v>
      </c>
      <c r="C4691" s="52">
        <v>34549</v>
      </c>
      <c r="D4691" s="51" t="s">
        <v>9661</v>
      </c>
      <c r="E4691" s="51" t="s">
        <v>9660</v>
      </c>
      <c r="F4691" s="51" t="s">
        <v>130</v>
      </c>
    </row>
    <row r="4692" spans="1:6">
      <c r="A4692" s="51" t="s">
        <v>9662</v>
      </c>
      <c r="B4692" s="51" t="s">
        <v>27</v>
      </c>
      <c r="C4692" s="52">
        <v>23715</v>
      </c>
      <c r="D4692" s="51" t="s">
        <v>9663</v>
      </c>
      <c r="E4692" s="51" t="s">
        <v>9662</v>
      </c>
      <c r="F4692" s="51" t="s">
        <v>29</v>
      </c>
    </row>
    <row r="4693" spans="1:6">
      <c r="A4693" s="51" t="s">
        <v>9664</v>
      </c>
      <c r="B4693" s="51" t="s">
        <v>116</v>
      </c>
      <c r="C4693" s="52">
        <v>23514</v>
      </c>
      <c r="D4693" s="51" t="s">
        <v>9665</v>
      </c>
      <c r="E4693" s="51" t="s">
        <v>9664</v>
      </c>
      <c r="F4693" s="51" t="s">
        <v>29</v>
      </c>
    </row>
    <row r="4694" spans="1:6">
      <c r="A4694" s="51" t="s">
        <v>9666</v>
      </c>
      <c r="B4694" s="51" t="s">
        <v>3144</v>
      </c>
      <c r="C4694" s="52">
        <v>22220</v>
      </c>
      <c r="D4694" s="51" t="s">
        <v>9667</v>
      </c>
      <c r="E4694" s="51" t="s">
        <v>9666</v>
      </c>
      <c r="F4694" s="51" t="s">
        <v>29</v>
      </c>
    </row>
    <row r="4695" spans="1:6">
      <c r="A4695" s="51" t="s">
        <v>9668</v>
      </c>
      <c r="B4695" s="51" t="s">
        <v>2136</v>
      </c>
      <c r="C4695" s="52">
        <v>23921</v>
      </c>
      <c r="D4695" s="51" t="s">
        <v>9669</v>
      </c>
      <c r="E4695" s="51" t="s">
        <v>9668</v>
      </c>
      <c r="F4695" s="51" t="s">
        <v>29</v>
      </c>
    </row>
    <row r="4696" spans="1:6">
      <c r="A4696" s="51" t="s">
        <v>9670</v>
      </c>
      <c r="B4696" s="51" t="s">
        <v>508</v>
      </c>
      <c r="C4696" s="52">
        <v>34764</v>
      </c>
      <c r="D4696" s="51" t="s">
        <v>9671</v>
      </c>
      <c r="E4696" s="51" t="s">
        <v>9670</v>
      </c>
      <c r="F4696" s="51" t="s">
        <v>130</v>
      </c>
    </row>
    <row r="4697" spans="1:6">
      <c r="A4697" s="51" t="s">
        <v>9672</v>
      </c>
      <c r="B4697" s="51" t="s">
        <v>368</v>
      </c>
      <c r="C4697" s="52">
        <v>34206</v>
      </c>
      <c r="D4697" s="51" t="s">
        <v>9673</v>
      </c>
      <c r="E4697" s="51" t="s">
        <v>9672</v>
      </c>
      <c r="F4697" s="51" t="s">
        <v>35</v>
      </c>
    </row>
    <row r="4698" spans="1:6">
      <c r="A4698" s="51" t="s">
        <v>9674</v>
      </c>
      <c r="B4698" s="51" t="s">
        <v>27</v>
      </c>
      <c r="C4698" s="52">
        <v>34605</v>
      </c>
      <c r="D4698" s="51" t="s">
        <v>9675</v>
      </c>
      <c r="E4698" s="51" t="s">
        <v>9674</v>
      </c>
      <c r="F4698" s="51" t="s">
        <v>130</v>
      </c>
    </row>
    <row r="4699" spans="1:6">
      <c r="A4699" s="51" t="s">
        <v>9676</v>
      </c>
      <c r="B4699" s="51" t="s">
        <v>27</v>
      </c>
      <c r="C4699" s="52">
        <v>34433</v>
      </c>
      <c r="D4699" s="51" t="s">
        <v>9677</v>
      </c>
      <c r="E4699" s="51" t="s">
        <v>9676</v>
      </c>
      <c r="F4699" s="51" t="s">
        <v>130</v>
      </c>
    </row>
    <row r="4700" spans="1:6">
      <c r="A4700" s="51" t="s">
        <v>9678</v>
      </c>
      <c r="B4700" s="51" t="s">
        <v>27</v>
      </c>
      <c r="C4700" s="52">
        <v>34974</v>
      </c>
      <c r="D4700" s="51" t="s">
        <v>9679</v>
      </c>
      <c r="E4700" s="51" t="s">
        <v>9678</v>
      </c>
      <c r="F4700" s="51" t="s">
        <v>151</v>
      </c>
    </row>
    <row r="4701" spans="1:6">
      <c r="A4701" s="51" t="s">
        <v>9680</v>
      </c>
      <c r="B4701" s="51" t="s">
        <v>2062</v>
      </c>
      <c r="C4701" s="52">
        <v>27173</v>
      </c>
      <c r="D4701" s="51" t="s">
        <v>9681</v>
      </c>
      <c r="E4701" s="51" t="s">
        <v>9680</v>
      </c>
      <c r="F4701" s="51" t="s">
        <v>35</v>
      </c>
    </row>
    <row r="4702" spans="1:6">
      <c r="A4702" s="51" t="s">
        <v>9682</v>
      </c>
      <c r="B4702" s="51" t="s">
        <v>419</v>
      </c>
      <c r="C4702" s="52">
        <v>27702</v>
      </c>
      <c r="D4702" s="51" t="s">
        <v>9683</v>
      </c>
      <c r="E4702" s="51" t="s">
        <v>9682</v>
      </c>
      <c r="F4702" s="51" t="s">
        <v>35</v>
      </c>
    </row>
    <row r="4703" spans="1:6">
      <c r="A4703" s="51" t="s">
        <v>9684</v>
      </c>
      <c r="B4703" s="51" t="s">
        <v>128</v>
      </c>
      <c r="C4703" s="52">
        <v>34964</v>
      </c>
      <c r="D4703" s="51" t="s">
        <v>9685</v>
      </c>
      <c r="E4703" s="51" t="s">
        <v>9684</v>
      </c>
      <c r="F4703" s="51" t="s">
        <v>151</v>
      </c>
    </row>
    <row r="4704" spans="1:6">
      <c r="A4704" s="51" t="s">
        <v>9686</v>
      </c>
      <c r="B4704" s="51" t="s">
        <v>9687</v>
      </c>
      <c r="C4704" s="52">
        <v>33730</v>
      </c>
      <c r="D4704" s="51" t="s">
        <v>9688</v>
      </c>
      <c r="E4704" s="51" t="s">
        <v>9686</v>
      </c>
      <c r="F4704" s="51" t="s">
        <v>35</v>
      </c>
    </row>
    <row r="4705" spans="1:6">
      <c r="A4705" s="51" t="s">
        <v>9689</v>
      </c>
      <c r="B4705" s="51" t="s">
        <v>249</v>
      </c>
      <c r="C4705" s="52">
        <v>36081</v>
      </c>
      <c r="D4705" s="51" t="s">
        <v>9690</v>
      </c>
      <c r="E4705" s="51" t="s">
        <v>9689</v>
      </c>
      <c r="F4705" s="51" t="s">
        <v>1418</v>
      </c>
    </row>
    <row r="4706" spans="1:6">
      <c r="A4706" s="51" t="s">
        <v>9691</v>
      </c>
      <c r="B4706" s="51" t="s">
        <v>2136</v>
      </c>
      <c r="C4706" s="52">
        <v>24283</v>
      </c>
      <c r="D4706" s="51" t="s">
        <v>9692</v>
      </c>
      <c r="E4706" s="51" t="s">
        <v>9691</v>
      </c>
      <c r="F4706" s="51" t="s">
        <v>29</v>
      </c>
    </row>
    <row r="4707" spans="1:6">
      <c r="A4707" s="51" t="s">
        <v>9693</v>
      </c>
      <c r="B4707" s="51" t="s">
        <v>82</v>
      </c>
      <c r="C4707" s="52">
        <v>36326</v>
      </c>
      <c r="D4707" s="51" t="s">
        <v>9694</v>
      </c>
      <c r="E4707" s="51" t="s">
        <v>9693</v>
      </c>
      <c r="F4707" s="51" t="s">
        <v>1418</v>
      </c>
    </row>
    <row r="4708" spans="1:6">
      <c r="A4708" s="51" t="s">
        <v>9695</v>
      </c>
      <c r="B4708" s="51" t="s">
        <v>368</v>
      </c>
      <c r="C4708" s="52">
        <v>35224</v>
      </c>
      <c r="D4708" s="51" t="s">
        <v>9696</v>
      </c>
      <c r="E4708" s="51" t="s">
        <v>9695</v>
      </c>
      <c r="F4708" s="51" t="s">
        <v>151</v>
      </c>
    </row>
    <row r="4709" spans="1:6">
      <c r="A4709" s="51" t="s">
        <v>9697</v>
      </c>
      <c r="B4709" s="51" t="s">
        <v>2206</v>
      </c>
      <c r="C4709" s="52">
        <v>17079</v>
      </c>
      <c r="D4709" s="51" t="s">
        <v>9698</v>
      </c>
      <c r="E4709" s="51" t="s">
        <v>9697</v>
      </c>
      <c r="F4709" s="51" t="s">
        <v>29</v>
      </c>
    </row>
    <row r="4710" spans="1:6">
      <c r="A4710" s="51" t="s">
        <v>9699</v>
      </c>
      <c r="B4710" s="51" t="s">
        <v>149</v>
      </c>
      <c r="C4710" s="52">
        <v>23989</v>
      </c>
      <c r="D4710" s="51" t="s">
        <v>9700</v>
      </c>
      <c r="E4710" s="51" t="s">
        <v>9699</v>
      </c>
      <c r="F4710" s="51" t="s">
        <v>29</v>
      </c>
    </row>
    <row r="4711" spans="1:6">
      <c r="A4711" s="51" t="s">
        <v>9701</v>
      </c>
      <c r="B4711" s="51" t="s">
        <v>116</v>
      </c>
      <c r="C4711" s="52">
        <v>22909</v>
      </c>
      <c r="D4711" s="51" t="s">
        <v>9702</v>
      </c>
      <c r="E4711" s="51" t="s">
        <v>9701</v>
      </c>
      <c r="F4711" s="51" t="s">
        <v>29</v>
      </c>
    </row>
    <row r="4712" spans="1:6">
      <c r="A4712" s="51" t="s">
        <v>9703</v>
      </c>
      <c r="B4712" s="51" t="s">
        <v>198</v>
      </c>
      <c r="C4712" s="52">
        <v>34615</v>
      </c>
      <c r="D4712" s="51" t="s">
        <v>9704</v>
      </c>
      <c r="E4712" s="51" t="s">
        <v>9703</v>
      </c>
      <c r="F4712" s="51" t="s">
        <v>130</v>
      </c>
    </row>
    <row r="4713" spans="1:6">
      <c r="A4713" s="51" t="s">
        <v>9705</v>
      </c>
      <c r="B4713" s="51" t="s">
        <v>198</v>
      </c>
      <c r="C4713" s="52">
        <v>34261</v>
      </c>
      <c r="D4713" s="51" t="s">
        <v>9706</v>
      </c>
      <c r="E4713" s="51" t="s">
        <v>9705</v>
      </c>
      <c r="F4713" s="51" t="s">
        <v>130</v>
      </c>
    </row>
    <row r="4714" spans="1:6">
      <c r="A4714" s="51" t="s">
        <v>9707</v>
      </c>
      <c r="B4714" s="51" t="s">
        <v>123</v>
      </c>
      <c r="C4714" s="52">
        <v>34215</v>
      </c>
      <c r="D4714" s="51" t="s">
        <v>9708</v>
      </c>
      <c r="E4714" s="51" t="s">
        <v>9707</v>
      </c>
      <c r="F4714" s="51" t="s">
        <v>130</v>
      </c>
    </row>
    <row r="4715" spans="1:6">
      <c r="A4715" s="51" t="s">
        <v>9709</v>
      </c>
      <c r="B4715" s="51" t="s">
        <v>123</v>
      </c>
      <c r="C4715" s="52">
        <v>34763</v>
      </c>
      <c r="D4715" s="51" t="s">
        <v>9710</v>
      </c>
      <c r="E4715" s="51" t="s">
        <v>9709</v>
      </c>
      <c r="F4715" s="51" t="s">
        <v>130</v>
      </c>
    </row>
    <row r="4716" spans="1:6">
      <c r="A4716" s="51" t="s">
        <v>9711</v>
      </c>
      <c r="B4716" s="51" t="s">
        <v>256</v>
      </c>
      <c r="C4716" s="52">
        <v>34988</v>
      </c>
      <c r="D4716" s="51" t="s">
        <v>9712</v>
      </c>
      <c r="E4716" s="51" t="s">
        <v>9711</v>
      </c>
      <c r="F4716" s="51" t="s">
        <v>151</v>
      </c>
    </row>
    <row r="4717" spans="1:6">
      <c r="A4717" s="51" t="s">
        <v>9713</v>
      </c>
      <c r="B4717" s="51" t="s">
        <v>256</v>
      </c>
      <c r="C4717" s="52">
        <v>34854</v>
      </c>
      <c r="D4717" s="51" t="s">
        <v>9714</v>
      </c>
      <c r="E4717" s="51" t="s">
        <v>9713</v>
      </c>
      <c r="F4717" s="51" t="s">
        <v>130</v>
      </c>
    </row>
    <row r="4718" spans="1:6">
      <c r="A4718" s="51" t="s">
        <v>9715</v>
      </c>
      <c r="B4718" s="51" t="s">
        <v>368</v>
      </c>
      <c r="C4718" s="52">
        <v>34093</v>
      </c>
      <c r="D4718" s="51" t="s">
        <v>9716</v>
      </c>
      <c r="E4718" s="51" t="s">
        <v>9715</v>
      </c>
      <c r="F4718" s="51" t="s">
        <v>35</v>
      </c>
    </row>
    <row r="4719" spans="1:6">
      <c r="A4719" s="51" t="s">
        <v>9717</v>
      </c>
      <c r="B4719" s="51" t="s">
        <v>91</v>
      </c>
      <c r="C4719" s="52">
        <v>34779</v>
      </c>
      <c r="D4719" s="51" t="s">
        <v>9718</v>
      </c>
      <c r="E4719" s="51" t="s">
        <v>9717</v>
      </c>
      <c r="F4719" s="51" t="s">
        <v>130</v>
      </c>
    </row>
    <row r="4720" spans="1:6">
      <c r="A4720" s="51" t="s">
        <v>9719</v>
      </c>
      <c r="B4720" s="51" t="s">
        <v>191</v>
      </c>
      <c r="C4720" s="52">
        <v>35245</v>
      </c>
      <c r="D4720" s="51" t="s">
        <v>9720</v>
      </c>
      <c r="E4720" s="51" t="s">
        <v>9719</v>
      </c>
      <c r="F4720" s="51" t="s">
        <v>151</v>
      </c>
    </row>
    <row r="4721" spans="1:6">
      <c r="A4721" s="51" t="s">
        <v>9721</v>
      </c>
      <c r="B4721" s="51" t="s">
        <v>191</v>
      </c>
      <c r="C4721" s="52">
        <v>15936</v>
      </c>
      <c r="D4721" s="51" t="s">
        <v>9722</v>
      </c>
      <c r="E4721" s="51" t="s">
        <v>9721</v>
      </c>
      <c r="F4721" s="51" t="s">
        <v>29</v>
      </c>
    </row>
    <row r="4722" spans="1:6">
      <c r="A4722" s="51" t="s">
        <v>9723</v>
      </c>
      <c r="B4722" s="51" t="s">
        <v>320</v>
      </c>
      <c r="C4722" s="52">
        <v>34322</v>
      </c>
      <c r="D4722" s="51" t="s">
        <v>9724</v>
      </c>
      <c r="E4722" s="51" t="s">
        <v>9723</v>
      </c>
      <c r="F4722" s="51" t="s">
        <v>130</v>
      </c>
    </row>
    <row r="4723" spans="1:6">
      <c r="A4723" s="51" t="s">
        <v>9725</v>
      </c>
      <c r="B4723" s="51" t="s">
        <v>368</v>
      </c>
      <c r="C4723" s="52">
        <v>36337</v>
      </c>
      <c r="D4723" s="51" t="s">
        <v>9726</v>
      </c>
      <c r="E4723" s="51" t="s">
        <v>9725</v>
      </c>
      <c r="F4723" s="51" t="s">
        <v>1418</v>
      </c>
    </row>
    <row r="4724" spans="1:6">
      <c r="A4724" s="51" t="s">
        <v>9727</v>
      </c>
      <c r="B4724" s="51" t="s">
        <v>108</v>
      </c>
      <c r="C4724" s="52">
        <v>35558</v>
      </c>
      <c r="D4724" s="51" t="s">
        <v>9728</v>
      </c>
      <c r="E4724" s="51" t="s">
        <v>9727</v>
      </c>
      <c r="F4724" s="51" t="s">
        <v>151</v>
      </c>
    </row>
    <row r="4725" spans="1:6">
      <c r="A4725" s="51" t="s">
        <v>9729</v>
      </c>
      <c r="B4725" s="51" t="s">
        <v>368</v>
      </c>
      <c r="C4725" s="52">
        <v>36250</v>
      </c>
      <c r="D4725" s="51" t="s">
        <v>9730</v>
      </c>
      <c r="E4725" s="51" t="s">
        <v>9729</v>
      </c>
      <c r="F4725" s="51" t="s">
        <v>1418</v>
      </c>
    </row>
    <row r="4726" spans="1:6">
      <c r="A4726" s="51" t="s">
        <v>9731</v>
      </c>
      <c r="B4726" s="51" t="s">
        <v>108</v>
      </c>
      <c r="C4726" s="52">
        <v>35559</v>
      </c>
      <c r="D4726" s="51" t="s">
        <v>9732</v>
      </c>
      <c r="E4726" s="51" t="s">
        <v>9731</v>
      </c>
      <c r="F4726" s="51" t="s">
        <v>151</v>
      </c>
    </row>
    <row r="4727" spans="1:6">
      <c r="A4727" s="51" t="s">
        <v>9733</v>
      </c>
      <c r="B4727" s="51" t="s">
        <v>27</v>
      </c>
      <c r="C4727" s="52">
        <v>34540</v>
      </c>
      <c r="D4727" s="51" t="s">
        <v>9734</v>
      </c>
      <c r="E4727" s="51" t="s">
        <v>9733</v>
      </c>
      <c r="F4727" s="51" t="s">
        <v>130</v>
      </c>
    </row>
    <row r="4728" spans="1:6">
      <c r="A4728" s="51" t="s">
        <v>9735</v>
      </c>
      <c r="B4728" s="51" t="s">
        <v>982</v>
      </c>
      <c r="C4728" s="52">
        <v>25395</v>
      </c>
      <c r="D4728" s="51" t="s">
        <v>9736</v>
      </c>
      <c r="E4728" s="51" t="s">
        <v>9735</v>
      </c>
      <c r="F4728" s="51" t="s">
        <v>29</v>
      </c>
    </row>
    <row r="4729" spans="1:6">
      <c r="A4729" s="51" t="s">
        <v>9737</v>
      </c>
      <c r="B4729" s="51" t="s">
        <v>69</v>
      </c>
      <c r="C4729" s="52">
        <v>35473</v>
      </c>
      <c r="D4729" s="51" t="s">
        <v>9738</v>
      </c>
      <c r="E4729" s="51" t="s">
        <v>9737</v>
      </c>
      <c r="F4729" s="51" t="s">
        <v>151</v>
      </c>
    </row>
    <row r="4730" spans="1:6">
      <c r="A4730" s="51" t="s">
        <v>9739</v>
      </c>
      <c r="B4730" s="51" t="s">
        <v>2097</v>
      </c>
      <c r="C4730" s="52">
        <v>19249</v>
      </c>
      <c r="D4730" s="51" t="s">
        <v>9740</v>
      </c>
      <c r="E4730" s="51" t="s">
        <v>9739</v>
      </c>
      <c r="F4730" s="51" t="s">
        <v>29</v>
      </c>
    </row>
    <row r="4731" spans="1:6">
      <c r="A4731" s="51" t="s">
        <v>9741</v>
      </c>
      <c r="B4731" s="51" t="s">
        <v>395</v>
      </c>
      <c r="C4731" s="52">
        <v>33824</v>
      </c>
      <c r="D4731" s="51" t="s">
        <v>9742</v>
      </c>
      <c r="E4731" s="51" t="s">
        <v>9741</v>
      </c>
      <c r="F4731" s="51" t="s">
        <v>35</v>
      </c>
    </row>
    <row r="4732" spans="1:6">
      <c r="A4732" s="51" t="s">
        <v>9743</v>
      </c>
      <c r="B4732" s="51" t="s">
        <v>45</v>
      </c>
      <c r="C4732" s="52">
        <v>34974</v>
      </c>
      <c r="D4732" s="51" t="s">
        <v>9744</v>
      </c>
      <c r="E4732" s="51" t="s">
        <v>9743</v>
      </c>
      <c r="F4732" s="51" t="s">
        <v>151</v>
      </c>
    </row>
    <row r="4733" spans="1:6">
      <c r="A4733" s="51" t="s">
        <v>9745</v>
      </c>
      <c r="B4733" s="51" t="s">
        <v>395</v>
      </c>
      <c r="C4733" s="52">
        <v>30931</v>
      </c>
      <c r="D4733" s="51" t="s">
        <v>9746</v>
      </c>
      <c r="E4733" s="51" t="s">
        <v>9745</v>
      </c>
      <c r="F4733" s="51" t="s">
        <v>35</v>
      </c>
    </row>
    <row r="4734" spans="1:6">
      <c r="A4734" s="51" t="s">
        <v>9747</v>
      </c>
      <c r="C4734" s="52">
        <v>35787</v>
      </c>
      <c r="D4734" s="51" t="s">
        <v>9748</v>
      </c>
      <c r="E4734" s="51" t="s">
        <v>9747</v>
      </c>
      <c r="F4734" s="51" t="s">
        <v>1418</v>
      </c>
    </row>
    <row r="4735" spans="1:6">
      <c r="A4735" s="51" t="s">
        <v>9749</v>
      </c>
      <c r="B4735" s="51" t="s">
        <v>395</v>
      </c>
      <c r="C4735" s="52">
        <v>31089</v>
      </c>
      <c r="D4735" s="51" t="s">
        <v>9750</v>
      </c>
      <c r="E4735" s="51" t="s">
        <v>9749</v>
      </c>
      <c r="F4735" s="51" t="s">
        <v>35</v>
      </c>
    </row>
    <row r="4736" spans="1:6">
      <c r="A4736" s="51" t="s">
        <v>9751</v>
      </c>
      <c r="B4736" s="51" t="s">
        <v>2071</v>
      </c>
      <c r="C4736" s="52">
        <v>26262</v>
      </c>
      <c r="D4736" s="51" t="s">
        <v>9752</v>
      </c>
      <c r="E4736" s="51" t="s">
        <v>9751</v>
      </c>
      <c r="F4736" s="51" t="s">
        <v>35</v>
      </c>
    </row>
    <row r="4737" spans="1:6">
      <c r="A4737" s="51" t="s">
        <v>9753</v>
      </c>
      <c r="B4737" s="51" t="s">
        <v>576</v>
      </c>
      <c r="C4737" s="52">
        <v>34867</v>
      </c>
      <c r="D4737" s="51" t="s">
        <v>9754</v>
      </c>
      <c r="E4737" s="51" t="s">
        <v>9753</v>
      </c>
      <c r="F4737" s="51" t="s">
        <v>130</v>
      </c>
    </row>
    <row r="4738" spans="1:6">
      <c r="A4738" s="51" t="s">
        <v>9755</v>
      </c>
      <c r="B4738" s="51" t="s">
        <v>159</v>
      </c>
      <c r="C4738" s="52">
        <v>34588</v>
      </c>
      <c r="D4738" s="51" t="s">
        <v>9756</v>
      </c>
      <c r="E4738" s="51" t="s">
        <v>9755</v>
      </c>
      <c r="F4738" s="51" t="s">
        <v>130</v>
      </c>
    </row>
    <row r="4739" spans="1:6">
      <c r="A4739" s="51" t="s">
        <v>9757</v>
      </c>
      <c r="B4739" s="51" t="s">
        <v>1653</v>
      </c>
      <c r="C4739" s="52">
        <v>1</v>
      </c>
      <c r="D4739" s="51" t="s">
        <v>9758</v>
      </c>
      <c r="E4739" s="51" t="s">
        <v>9757</v>
      </c>
      <c r="F4739" s="51" t="s">
        <v>29</v>
      </c>
    </row>
    <row r="4740" spans="1:6">
      <c r="A4740" s="51" t="s">
        <v>9759</v>
      </c>
      <c r="B4740" s="51" t="s">
        <v>2041</v>
      </c>
      <c r="C4740" s="52">
        <v>23856</v>
      </c>
      <c r="D4740" s="51" t="s">
        <v>9760</v>
      </c>
      <c r="E4740" s="51" t="s">
        <v>9759</v>
      </c>
      <c r="F4740" s="51" t="s">
        <v>29</v>
      </c>
    </row>
    <row r="4741" spans="1:6">
      <c r="A4741" s="51" t="s">
        <v>9761</v>
      </c>
      <c r="B4741" s="51" t="s">
        <v>982</v>
      </c>
      <c r="C4741" s="52">
        <v>22987</v>
      </c>
      <c r="D4741" s="51" t="s">
        <v>9762</v>
      </c>
      <c r="E4741" s="51" t="s">
        <v>9761</v>
      </c>
      <c r="F4741" s="51" t="s">
        <v>29</v>
      </c>
    </row>
    <row r="4742" spans="1:6">
      <c r="A4742" s="51" t="s">
        <v>9763</v>
      </c>
      <c r="B4742" s="51" t="s">
        <v>2071</v>
      </c>
      <c r="C4742" s="52">
        <v>29689</v>
      </c>
      <c r="D4742" s="51" t="s">
        <v>9764</v>
      </c>
      <c r="E4742" s="51" t="s">
        <v>9763</v>
      </c>
      <c r="F4742" s="51" t="s">
        <v>35</v>
      </c>
    </row>
    <row r="4743" spans="1:6">
      <c r="A4743" s="51" t="s">
        <v>9765</v>
      </c>
      <c r="B4743" s="51" t="s">
        <v>652</v>
      </c>
      <c r="C4743" s="52">
        <v>26381</v>
      </c>
      <c r="D4743" s="51" t="s">
        <v>9766</v>
      </c>
      <c r="E4743" s="51" t="s">
        <v>9765</v>
      </c>
      <c r="F4743" s="51" t="s">
        <v>35</v>
      </c>
    </row>
    <row r="4744" spans="1:6">
      <c r="A4744" s="51" t="s">
        <v>9767</v>
      </c>
      <c r="B4744" s="51" t="s">
        <v>27</v>
      </c>
      <c r="C4744" s="52">
        <v>35956</v>
      </c>
      <c r="D4744" s="51" t="s">
        <v>9768</v>
      </c>
      <c r="E4744" s="51" t="s">
        <v>9767</v>
      </c>
      <c r="F4744" s="51" t="s">
        <v>1418</v>
      </c>
    </row>
    <row r="4745" spans="1:6">
      <c r="A4745" s="51" t="s">
        <v>9769</v>
      </c>
      <c r="B4745" s="51" t="s">
        <v>108</v>
      </c>
      <c r="C4745" s="52">
        <v>34066</v>
      </c>
      <c r="D4745" s="51" t="s">
        <v>9770</v>
      </c>
      <c r="E4745" s="51" t="s">
        <v>9769</v>
      </c>
      <c r="F4745" s="51" t="s">
        <v>35</v>
      </c>
    </row>
    <row r="4746" spans="1:6">
      <c r="A4746" s="51" t="s">
        <v>9771</v>
      </c>
      <c r="B4746" s="51" t="s">
        <v>7037</v>
      </c>
      <c r="C4746" s="52">
        <v>35241</v>
      </c>
      <c r="D4746" s="51" t="s">
        <v>9772</v>
      </c>
      <c r="E4746" s="51" t="s">
        <v>9771</v>
      </c>
      <c r="F4746" s="51" t="s">
        <v>151</v>
      </c>
    </row>
    <row r="4747" spans="1:6">
      <c r="A4747" s="51" t="s">
        <v>9773</v>
      </c>
      <c r="B4747" s="51" t="s">
        <v>7037</v>
      </c>
      <c r="C4747" s="52">
        <v>35837</v>
      </c>
      <c r="D4747" s="51" t="s">
        <v>9774</v>
      </c>
      <c r="E4747" s="51" t="s">
        <v>9773</v>
      </c>
      <c r="F4747" s="51" t="s">
        <v>1418</v>
      </c>
    </row>
    <row r="4748" spans="1:6">
      <c r="A4748" s="51" t="s">
        <v>9775</v>
      </c>
      <c r="B4748" s="51" t="s">
        <v>7037</v>
      </c>
      <c r="C4748" s="52">
        <v>35634</v>
      </c>
      <c r="D4748" s="51" t="s">
        <v>9776</v>
      </c>
      <c r="E4748" s="51" t="s">
        <v>9775</v>
      </c>
      <c r="F4748" s="51" t="s">
        <v>151</v>
      </c>
    </row>
    <row r="4749" spans="1:6">
      <c r="A4749" s="51" t="s">
        <v>9777</v>
      </c>
      <c r="B4749" s="51" t="s">
        <v>27</v>
      </c>
      <c r="C4749" s="52">
        <v>36129</v>
      </c>
      <c r="D4749" s="51" t="s">
        <v>9778</v>
      </c>
      <c r="E4749" s="51" t="s">
        <v>9777</v>
      </c>
      <c r="F4749" s="51" t="s">
        <v>1418</v>
      </c>
    </row>
    <row r="4750" spans="1:6">
      <c r="A4750" s="51" t="s">
        <v>9779</v>
      </c>
      <c r="C4750" s="52">
        <v>20896</v>
      </c>
      <c r="D4750" s="51" t="s">
        <v>9780</v>
      </c>
      <c r="E4750" s="51" t="s">
        <v>9779</v>
      </c>
      <c r="F4750" s="51" t="s">
        <v>29</v>
      </c>
    </row>
    <row r="4751" spans="1:6">
      <c r="A4751" s="51" t="s">
        <v>9781</v>
      </c>
      <c r="B4751" s="51" t="s">
        <v>329</v>
      </c>
      <c r="C4751" s="52">
        <v>34978</v>
      </c>
      <c r="D4751" s="51" t="s">
        <v>9782</v>
      </c>
      <c r="E4751" s="51" t="s">
        <v>9781</v>
      </c>
      <c r="F4751" s="51" t="s">
        <v>151</v>
      </c>
    </row>
    <row r="4752" spans="1:6">
      <c r="A4752" s="51" t="s">
        <v>9783</v>
      </c>
      <c r="B4752" s="51" t="s">
        <v>69</v>
      </c>
      <c r="C4752" s="52">
        <v>34243</v>
      </c>
      <c r="D4752" s="51" t="s">
        <v>9784</v>
      </c>
      <c r="E4752" s="51" t="s">
        <v>9783</v>
      </c>
      <c r="F4752" s="51" t="s">
        <v>130</v>
      </c>
    </row>
    <row r="4753" spans="1:6">
      <c r="A4753" s="51" t="s">
        <v>9785</v>
      </c>
      <c r="B4753" s="51" t="s">
        <v>45</v>
      </c>
      <c r="C4753" s="52">
        <v>36344</v>
      </c>
      <c r="D4753" s="51" t="s">
        <v>9786</v>
      </c>
      <c r="E4753" s="51" t="s">
        <v>9785</v>
      </c>
      <c r="F4753" s="51" t="s">
        <v>1418</v>
      </c>
    </row>
    <row r="4754" spans="1:6">
      <c r="A4754" s="51" t="s">
        <v>9787</v>
      </c>
      <c r="B4754" s="51" t="s">
        <v>2109</v>
      </c>
      <c r="C4754" s="52">
        <v>24088</v>
      </c>
      <c r="D4754" s="51" t="s">
        <v>9788</v>
      </c>
      <c r="E4754" s="51" t="s">
        <v>9787</v>
      </c>
      <c r="F4754" s="51" t="s">
        <v>29</v>
      </c>
    </row>
    <row r="4755" spans="1:6">
      <c r="A4755" s="51" t="s">
        <v>9789</v>
      </c>
      <c r="B4755" s="51" t="s">
        <v>108</v>
      </c>
      <c r="C4755" s="52">
        <v>35295</v>
      </c>
      <c r="D4755" s="51" t="s">
        <v>9790</v>
      </c>
      <c r="E4755" s="51" t="s">
        <v>9789</v>
      </c>
      <c r="F4755" s="51" t="s">
        <v>151</v>
      </c>
    </row>
    <row r="4756" spans="1:6">
      <c r="A4756" s="51" t="s">
        <v>9791</v>
      </c>
      <c r="B4756" s="51" t="s">
        <v>27</v>
      </c>
      <c r="C4756" s="52">
        <v>35272</v>
      </c>
      <c r="D4756" s="51" t="s">
        <v>9792</v>
      </c>
      <c r="E4756" s="51" t="s">
        <v>9791</v>
      </c>
      <c r="F4756" s="51" t="s">
        <v>151</v>
      </c>
    </row>
    <row r="4757" spans="1:6">
      <c r="A4757" s="51" t="s">
        <v>9793</v>
      </c>
      <c r="B4757" s="51" t="s">
        <v>256</v>
      </c>
      <c r="C4757" s="52">
        <v>36167</v>
      </c>
      <c r="D4757" s="51" t="s">
        <v>9794</v>
      </c>
      <c r="E4757" s="51" t="s">
        <v>9793</v>
      </c>
      <c r="F4757" s="51" t="s">
        <v>1418</v>
      </c>
    </row>
    <row r="4758" spans="1:6">
      <c r="A4758" s="51" t="s">
        <v>9795</v>
      </c>
      <c r="B4758" s="51" t="s">
        <v>45</v>
      </c>
      <c r="C4758" s="52">
        <v>36338</v>
      </c>
      <c r="D4758" s="51" t="s">
        <v>9796</v>
      </c>
      <c r="E4758" s="51" t="s">
        <v>9795</v>
      </c>
      <c r="F4758" s="51" t="s">
        <v>1418</v>
      </c>
    </row>
    <row r="4759" spans="1:6">
      <c r="A4759" s="51" t="s">
        <v>9797</v>
      </c>
      <c r="B4759" s="51" t="s">
        <v>61</v>
      </c>
      <c r="C4759" s="52">
        <v>27671</v>
      </c>
      <c r="D4759" s="51" t="s">
        <v>9798</v>
      </c>
      <c r="E4759" s="51" t="s">
        <v>9797</v>
      </c>
      <c r="F4759" s="51" t="s">
        <v>35</v>
      </c>
    </row>
    <row r="4760" spans="1:6">
      <c r="A4760" s="51" t="s">
        <v>9799</v>
      </c>
      <c r="B4760" s="51" t="s">
        <v>57</v>
      </c>
      <c r="C4760" s="52">
        <v>35633</v>
      </c>
      <c r="D4760" s="51" t="s">
        <v>9800</v>
      </c>
      <c r="E4760" s="51" t="s">
        <v>9799</v>
      </c>
      <c r="F4760" s="51" t="s">
        <v>151</v>
      </c>
    </row>
    <row r="4761" spans="1:6">
      <c r="A4761" s="51" t="s">
        <v>9801</v>
      </c>
      <c r="B4761" s="51" t="s">
        <v>3711</v>
      </c>
      <c r="C4761" s="52">
        <v>33830</v>
      </c>
      <c r="D4761" s="51" t="s">
        <v>9802</v>
      </c>
      <c r="E4761" s="51" t="s">
        <v>9801</v>
      </c>
      <c r="F4761" s="51" t="s">
        <v>35</v>
      </c>
    </row>
    <row r="4762" spans="1:6">
      <c r="A4762" s="51" t="s">
        <v>9803</v>
      </c>
      <c r="B4762" s="51" t="s">
        <v>2071</v>
      </c>
      <c r="C4762" s="52">
        <v>25333</v>
      </c>
      <c r="D4762" s="51" t="s">
        <v>9804</v>
      </c>
      <c r="E4762" s="51" t="s">
        <v>9803</v>
      </c>
      <c r="F4762" s="51" t="s">
        <v>29</v>
      </c>
    </row>
    <row r="4763" spans="1:6">
      <c r="A4763" s="51" t="s">
        <v>9805</v>
      </c>
      <c r="B4763" s="51" t="s">
        <v>191</v>
      </c>
      <c r="C4763" s="52">
        <v>33692</v>
      </c>
      <c r="D4763" s="51" t="s">
        <v>9806</v>
      </c>
      <c r="E4763" s="51" t="s">
        <v>9805</v>
      </c>
      <c r="F4763" s="51" t="s">
        <v>35</v>
      </c>
    </row>
    <row r="4764" spans="1:6">
      <c r="A4764" s="51" t="s">
        <v>9807</v>
      </c>
      <c r="B4764" s="51" t="s">
        <v>191</v>
      </c>
      <c r="C4764" s="52">
        <v>34247</v>
      </c>
      <c r="D4764" s="51" t="s">
        <v>9808</v>
      </c>
      <c r="E4764" s="51" t="s">
        <v>9807</v>
      </c>
      <c r="F4764" s="51" t="s">
        <v>130</v>
      </c>
    </row>
    <row r="4765" spans="1:6">
      <c r="A4765" s="51" t="s">
        <v>9809</v>
      </c>
      <c r="B4765" s="51" t="s">
        <v>27</v>
      </c>
      <c r="C4765" s="52">
        <v>29994</v>
      </c>
      <c r="D4765" s="51" t="s">
        <v>9810</v>
      </c>
      <c r="E4765" s="51" t="s">
        <v>9809</v>
      </c>
      <c r="F4765" s="51" t="s">
        <v>35</v>
      </c>
    </row>
    <row r="4766" spans="1:6">
      <c r="A4766" s="51" t="s">
        <v>9811</v>
      </c>
      <c r="B4766" s="51" t="s">
        <v>191</v>
      </c>
      <c r="C4766" s="52">
        <v>35600</v>
      </c>
      <c r="D4766" s="51" t="s">
        <v>9812</v>
      </c>
      <c r="E4766" s="51" t="s">
        <v>9811</v>
      </c>
      <c r="F4766" s="51" t="s">
        <v>151</v>
      </c>
    </row>
    <row r="4767" spans="1:6">
      <c r="A4767" s="51" t="s">
        <v>9813</v>
      </c>
      <c r="B4767" s="51" t="s">
        <v>419</v>
      </c>
      <c r="C4767" s="52">
        <v>36082</v>
      </c>
      <c r="D4767" s="51" t="s">
        <v>9814</v>
      </c>
      <c r="E4767" s="51" t="s">
        <v>9813</v>
      </c>
      <c r="F4767" s="51" t="s">
        <v>1418</v>
      </c>
    </row>
    <row r="4768" spans="1:6">
      <c r="A4768" s="51" t="s">
        <v>9815</v>
      </c>
      <c r="B4768" s="51" t="s">
        <v>256</v>
      </c>
      <c r="C4768" s="52">
        <v>36169</v>
      </c>
      <c r="D4768" s="51" t="s">
        <v>9816</v>
      </c>
      <c r="E4768" s="51" t="s">
        <v>9815</v>
      </c>
      <c r="F4768" s="51" t="s">
        <v>1418</v>
      </c>
    </row>
    <row r="4769" spans="1:6">
      <c r="A4769" s="51" t="s">
        <v>9817</v>
      </c>
      <c r="B4769" s="51" t="s">
        <v>272</v>
      </c>
      <c r="C4769" s="52">
        <v>35473</v>
      </c>
      <c r="D4769" s="51" t="s">
        <v>9818</v>
      </c>
      <c r="E4769" s="51" t="s">
        <v>9817</v>
      </c>
      <c r="F4769" s="51" t="s">
        <v>151</v>
      </c>
    </row>
    <row r="4770" spans="1:6">
      <c r="A4770" s="51" t="s">
        <v>9819</v>
      </c>
      <c r="B4770" s="51" t="s">
        <v>505</v>
      </c>
      <c r="C4770" s="52">
        <v>23863</v>
      </c>
      <c r="D4770" s="51" t="s">
        <v>9820</v>
      </c>
      <c r="E4770" s="51" t="s">
        <v>9819</v>
      </c>
      <c r="F4770" s="51" t="s">
        <v>29</v>
      </c>
    </row>
    <row r="4771" spans="1:6">
      <c r="A4771" s="51" t="s">
        <v>9821</v>
      </c>
      <c r="B4771" s="51" t="s">
        <v>116</v>
      </c>
      <c r="C4771" s="52">
        <v>22628</v>
      </c>
      <c r="D4771" s="51" t="s">
        <v>9822</v>
      </c>
      <c r="E4771" s="51" t="s">
        <v>9821</v>
      </c>
      <c r="F4771" s="51" t="s">
        <v>29</v>
      </c>
    </row>
    <row r="4772" spans="1:6">
      <c r="A4772" s="51" t="s">
        <v>9823</v>
      </c>
      <c r="B4772" s="51" t="s">
        <v>2329</v>
      </c>
      <c r="C4772" s="52">
        <v>21875</v>
      </c>
      <c r="D4772" s="51" t="s">
        <v>9824</v>
      </c>
      <c r="E4772" s="51" t="s">
        <v>9823</v>
      </c>
      <c r="F4772" s="51" t="s">
        <v>29</v>
      </c>
    </row>
    <row r="4773" spans="1:6">
      <c r="A4773" s="51" t="s">
        <v>9825</v>
      </c>
      <c r="C4773" s="52">
        <v>22096</v>
      </c>
      <c r="D4773" s="51" t="s">
        <v>9826</v>
      </c>
      <c r="E4773" s="51" t="s">
        <v>9825</v>
      </c>
      <c r="F4773" s="51" t="s">
        <v>29</v>
      </c>
    </row>
    <row r="4774" spans="1:6">
      <c r="A4774" s="51" t="s">
        <v>9827</v>
      </c>
      <c r="B4774" s="51" t="s">
        <v>2109</v>
      </c>
      <c r="C4774" s="52">
        <v>29337</v>
      </c>
      <c r="D4774" s="51" t="s">
        <v>9828</v>
      </c>
      <c r="E4774" s="51" t="s">
        <v>9827</v>
      </c>
      <c r="F4774" s="51" t="s">
        <v>35</v>
      </c>
    </row>
    <row r="4775" spans="1:6">
      <c r="A4775" s="51" t="s">
        <v>9829</v>
      </c>
      <c r="B4775" s="51" t="s">
        <v>256</v>
      </c>
      <c r="C4775" s="52">
        <v>35457</v>
      </c>
      <c r="D4775" s="51" t="s">
        <v>9830</v>
      </c>
      <c r="E4775" s="51" t="s">
        <v>9829</v>
      </c>
      <c r="F4775" s="51" t="s">
        <v>151</v>
      </c>
    </row>
    <row r="4776" spans="1:6">
      <c r="A4776" s="51" t="s">
        <v>9831</v>
      </c>
      <c r="B4776" s="51" t="s">
        <v>969</v>
      </c>
      <c r="C4776" s="52">
        <v>35531</v>
      </c>
      <c r="D4776" s="51" t="s">
        <v>9832</v>
      </c>
      <c r="E4776" s="51" t="s">
        <v>9831</v>
      </c>
      <c r="F4776" s="51" t="s">
        <v>151</v>
      </c>
    </row>
    <row r="4777" spans="1:6">
      <c r="A4777" s="51" t="s">
        <v>9833</v>
      </c>
      <c r="B4777" s="51" t="s">
        <v>1251</v>
      </c>
      <c r="C4777" s="52">
        <v>34159</v>
      </c>
      <c r="D4777" s="51" t="s">
        <v>9834</v>
      </c>
      <c r="E4777" s="51" t="s">
        <v>9833</v>
      </c>
      <c r="F4777" s="51" t="s">
        <v>35</v>
      </c>
    </row>
    <row r="4778" spans="1:6">
      <c r="A4778" s="51" t="s">
        <v>9835</v>
      </c>
      <c r="B4778" s="51" t="s">
        <v>1251</v>
      </c>
      <c r="C4778" s="52">
        <v>34398</v>
      </c>
      <c r="D4778" s="51" t="s">
        <v>9836</v>
      </c>
      <c r="E4778" s="51" t="s">
        <v>9835</v>
      </c>
      <c r="F4778" s="51" t="s">
        <v>130</v>
      </c>
    </row>
    <row r="4779" spans="1:6">
      <c r="A4779" s="51" t="s">
        <v>9837</v>
      </c>
      <c r="B4779" s="51" t="s">
        <v>836</v>
      </c>
      <c r="C4779" s="52">
        <v>24871</v>
      </c>
      <c r="D4779" s="51" t="s">
        <v>9838</v>
      </c>
      <c r="E4779" s="51" t="s">
        <v>9837</v>
      </c>
      <c r="F4779" s="51" t="s">
        <v>29</v>
      </c>
    </row>
    <row r="4780" spans="1:6">
      <c r="A4780" s="51" t="s">
        <v>9839</v>
      </c>
      <c r="B4780" s="51" t="s">
        <v>836</v>
      </c>
      <c r="C4780" s="52">
        <v>35939</v>
      </c>
      <c r="D4780" s="51" t="s">
        <v>9840</v>
      </c>
      <c r="E4780" s="51" t="s">
        <v>9839</v>
      </c>
      <c r="F4780" s="51" t="s">
        <v>1418</v>
      </c>
    </row>
    <row r="4781" spans="1:6">
      <c r="A4781" s="51" t="s">
        <v>9841</v>
      </c>
      <c r="B4781" s="51" t="s">
        <v>419</v>
      </c>
      <c r="C4781" s="52">
        <v>36281</v>
      </c>
      <c r="D4781" s="51" t="s">
        <v>9842</v>
      </c>
      <c r="E4781" s="51" t="s">
        <v>9841</v>
      </c>
      <c r="F4781" s="51" t="s">
        <v>1418</v>
      </c>
    </row>
    <row r="4782" spans="1:6">
      <c r="A4782" s="51" t="s">
        <v>9843</v>
      </c>
      <c r="B4782" s="51" t="s">
        <v>320</v>
      </c>
      <c r="C4782" s="52">
        <v>35310</v>
      </c>
      <c r="D4782" s="51" t="s">
        <v>9844</v>
      </c>
      <c r="E4782" s="51" t="s">
        <v>9843</v>
      </c>
      <c r="F4782" s="51" t="s">
        <v>151</v>
      </c>
    </row>
    <row r="4783" spans="1:6">
      <c r="A4783" s="51" t="s">
        <v>9845</v>
      </c>
      <c r="B4783" s="51" t="s">
        <v>2109</v>
      </c>
      <c r="C4783" s="52">
        <v>28384</v>
      </c>
      <c r="D4783" s="51" t="s">
        <v>9846</v>
      </c>
      <c r="E4783" s="51" t="s">
        <v>9845</v>
      </c>
      <c r="F4783" s="51" t="s">
        <v>35</v>
      </c>
    </row>
    <row r="4784" spans="1:6">
      <c r="A4784" s="51" t="s">
        <v>9847</v>
      </c>
      <c r="B4784" s="51" t="s">
        <v>249</v>
      </c>
      <c r="C4784" s="52">
        <v>35244</v>
      </c>
      <c r="D4784" s="51" t="s">
        <v>9848</v>
      </c>
      <c r="E4784" s="51" t="s">
        <v>9847</v>
      </c>
      <c r="F4784" s="51" t="s">
        <v>151</v>
      </c>
    </row>
    <row r="4785" spans="1:6">
      <c r="A4785" s="51" t="s">
        <v>9849</v>
      </c>
      <c r="B4785" s="51" t="s">
        <v>57</v>
      </c>
      <c r="C4785" s="52">
        <v>30574</v>
      </c>
      <c r="D4785" s="51" t="s">
        <v>9850</v>
      </c>
      <c r="E4785" s="51" t="s">
        <v>9849</v>
      </c>
      <c r="F4785" s="51" t="s">
        <v>35</v>
      </c>
    </row>
    <row r="4786" spans="1:6">
      <c r="A4786" s="51" t="s">
        <v>9851</v>
      </c>
      <c r="B4786" s="51" t="s">
        <v>291</v>
      </c>
      <c r="C4786" s="52">
        <v>35344</v>
      </c>
      <c r="D4786" s="51" t="s">
        <v>9852</v>
      </c>
      <c r="E4786" s="51" t="s">
        <v>9851</v>
      </c>
      <c r="F4786" s="51" t="s">
        <v>151</v>
      </c>
    </row>
    <row r="4787" spans="1:6">
      <c r="A4787" s="51" t="s">
        <v>9853</v>
      </c>
      <c r="B4787" s="51" t="s">
        <v>291</v>
      </c>
      <c r="C4787" s="52">
        <v>36249</v>
      </c>
      <c r="D4787" s="51" t="s">
        <v>9854</v>
      </c>
      <c r="E4787" s="51" t="s">
        <v>9853</v>
      </c>
      <c r="F4787" s="51" t="s">
        <v>1418</v>
      </c>
    </row>
    <row r="4788" spans="1:6">
      <c r="A4788" s="51" t="s">
        <v>9855</v>
      </c>
      <c r="B4788" s="51" t="s">
        <v>395</v>
      </c>
      <c r="C4788" s="52">
        <v>35020</v>
      </c>
      <c r="D4788" s="51" t="s">
        <v>9856</v>
      </c>
      <c r="E4788" s="51" t="s">
        <v>9855</v>
      </c>
      <c r="F4788" s="51" t="s">
        <v>151</v>
      </c>
    </row>
    <row r="4789" spans="1:6">
      <c r="A4789" s="51" t="s">
        <v>9857</v>
      </c>
      <c r="B4789" s="51" t="s">
        <v>2071</v>
      </c>
      <c r="C4789" s="52">
        <v>25359</v>
      </c>
      <c r="D4789" s="51" t="s">
        <v>9858</v>
      </c>
      <c r="E4789" s="51" t="s">
        <v>9857</v>
      </c>
      <c r="F4789" s="51" t="s">
        <v>29</v>
      </c>
    </row>
    <row r="4790" spans="1:6">
      <c r="A4790" s="51" t="s">
        <v>9859</v>
      </c>
      <c r="B4790" s="51" t="s">
        <v>652</v>
      </c>
      <c r="C4790" s="52">
        <v>36286</v>
      </c>
      <c r="D4790" s="51" t="s">
        <v>9860</v>
      </c>
      <c r="E4790" s="51" t="s">
        <v>9859</v>
      </c>
      <c r="F4790" s="51" t="s">
        <v>1418</v>
      </c>
    </row>
    <row r="4791" spans="1:6">
      <c r="A4791" s="51" t="s">
        <v>9861</v>
      </c>
      <c r="B4791" s="51" t="s">
        <v>8469</v>
      </c>
      <c r="C4791" s="52">
        <v>31150</v>
      </c>
      <c r="D4791" s="51" t="s">
        <v>9862</v>
      </c>
      <c r="E4791" s="51" t="s">
        <v>9861</v>
      </c>
      <c r="F4791" s="51" t="s">
        <v>35</v>
      </c>
    </row>
    <row r="4792" spans="1:6">
      <c r="A4792" s="51" t="s">
        <v>9863</v>
      </c>
      <c r="B4792" s="51" t="s">
        <v>57</v>
      </c>
      <c r="C4792" s="52">
        <v>35506</v>
      </c>
      <c r="D4792" s="51" t="s">
        <v>9864</v>
      </c>
      <c r="E4792" s="51" t="s">
        <v>9863</v>
      </c>
      <c r="F4792" s="51" t="s">
        <v>151</v>
      </c>
    </row>
    <row r="4793" spans="1:6">
      <c r="A4793" s="51" t="s">
        <v>9865</v>
      </c>
      <c r="B4793" s="51" t="s">
        <v>57</v>
      </c>
      <c r="C4793" s="52">
        <v>22767</v>
      </c>
      <c r="D4793" s="51" t="s">
        <v>9866</v>
      </c>
      <c r="E4793" s="51" t="s">
        <v>9865</v>
      </c>
      <c r="F4793" s="51" t="s">
        <v>29</v>
      </c>
    </row>
    <row r="4794" spans="1:6">
      <c r="A4794" s="51" t="s">
        <v>9867</v>
      </c>
      <c r="B4794" s="51" t="s">
        <v>116</v>
      </c>
      <c r="C4794" s="52">
        <v>27859</v>
      </c>
      <c r="D4794" s="51" t="s">
        <v>9868</v>
      </c>
      <c r="E4794" s="51" t="s">
        <v>9867</v>
      </c>
      <c r="F4794" s="51" t="s">
        <v>35</v>
      </c>
    </row>
    <row r="4795" spans="1:6">
      <c r="A4795" s="51" t="s">
        <v>9869</v>
      </c>
      <c r="C4795" s="52">
        <v>25699</v>
      </c>
      <c r="D4795" s="51" t="s">
        <v>9870</v>
      </c>
      <c r="E4795" s="51" t="s">
        <v>9869</v>
      </c>
      <c r="F4795" s="51" t="s">
        <v>35</v>
      </c>
    </row>
    <row r="4796" spans="1:6">
      <c r="A4796" s="51" t="s">
        <v>9871</v>
      </c>
      <c r="B4796" s="51" t="s">
        <v>272</v>
      </c>
      <c r="C4796" s="52">
        <v>34562</v>
      </c>
      <c r="D4796" s="51" t="s">
        <v>9872</v>
      </c>
      <c r="E4796" s="51" t="s">
        <v>9871</v>
      </c>
      <c r="F4796" s="51" t="s">
        <v>130</v>
      </c>
    </row>
    <row r="4797" spans="1:6">
      <c r="A4797" s="51" t="s">
        <v>9873</v>
      </c>
      <c r="B4797" s="51" t="s">
        <v>82</v>
      </c>
      <c r="C4797" s="52">
        <v>35432</v>
      </c>
      <c r="D4797" s="51" t="s">
        <v>9874</v>
      </c>
      <c r="E4797" s="51" t="s">
        <v>9873</v>
      </c>
      <c r="F4797" s="51" t="s">
        <v>151</v>
      </c>
    </row>
    <row r="4798" spans="1:6">
      <c r="A4798" s="51" t="s">
        <v>9875</v>
      </c>
      <c r="B4798" s="51" t="s">
        <v>108</v>
      </c>
      <c r="C4798" s="52">
        <v>34934</v>
      </c>
      <c r="D4798" s="51" t="s">
        <v>9876</v>
      </c>
      <c r="E4798" s="51" t="s">
        <v>9875</v>
      </c>
      <c r="F4798" s="51" t="s">
        <v>130</v>
      </c>
    </row>
    <row r="4799" spans="1:6">
      <c r="A4799" s="51" t="s">
        <v>9877</v>
      </c>
      <c r="B4799" s="51" t="s">
        <v>108</v>
      </c>
      <c r="C4799" s="52">
        <v>36464</v>
      </c>
      <c r="D4799" s="51" t="s">
        <v>9878</v>
      </c>
      <c r="E4799" s="51" t="s">
        <v>9877</v>
      </c>
      <c r="F4799" s="51" t="s">
        <v>9107</v>
      </c>
    </row>
    <row r="4800" spans="1:6">
      <c r="A4800" s="51" t="s">
        <v>9879</v>
      </c>
      <c r="B4800" s="51" t="s">
        <v>419</v>
      </c>
      <c r="C4800" s="52">
        <v>24612</v>
      </c>
      <c r="D4800" s="51" t="s">
        <v>9880</v>
      </c>
      <c r="E4800" s="51" t="s">
        <v>9879</v>
      </c>
      <c r="F4800" s="51" t="s">
        <v>29</v>
      </c>
    </row>
    <row r="4801" spans="1:6">
      <c r="A4801" s="51" t="s">
        <v>9881</v>
      </c>
      <c r="B4801" s="51" t="s">
        <v>116</v>
      </c>
      <c r="C4801" s="52">
        <v>34534</v>
      </c>
      <c r="D4801" s="51" t="s">
        <v>9882</v>
      </c>
      <c r="E4801" s="51" t="s">
        <v>9881</v>
      </c>
      <c r="F4801" s="51" t="s">
        <v>130</v>
      </c>
    </row>
    <row r="4802" spans="1:6">
      <c r="A4802" s="51" t="s">
        <v>9883</v>
      </c>
      <c r="B4802" s="51" t="s">
        <v>368</v>
      </c>
      <c r="C4802" s="52">
        <v>35559</v>
      </c>
      <c r="D4802" s="51" t="s">
        <v>9884</v>
      </c>
      <c r="E4802" s="51" t="s">
        <v>9883</v>
      </c>
      <c r="F4802" s="51" t="s">
        <v>151</v>
      </c>
    </row>
    <row r="4803" spans="1:6">
      <c r="A4803" s="51" t="s">
        <v>9885</v>
      </c>
      <c r="B4803" s="51" t="s">
        <v>329</v>
      </c>
      <c r="C4803" s="52">
        <v>34039</v>
      </c>
      <c r="D4803" s="51" t="s">
        <v>9886</v>
      </c>
      <c r="E4803" s="51" t="s">
        <v>9885</v>
      </c>
      <c r="F4803" s="51" t="s">
        <v>35</v>
      </c>
    </row>
    <row r="4804" spans="1:6">
      <c r="A4804" s="51" t="s">
        <v>9887</v>
      </c>
      <c r="B4804" s="51" t="s">
        <v>395</v>
      </c>
      <c r="C4804" s="52">
        <v>36005</v>
      </c>
      <c r="D4804" s="51" t="s">
        <v>9888</v>
      </c>
      <c r="E4804" s="51" t="s">
        <v>9887</v>
      </c>
      <c r="F4804" s="51" t="s">
        <v>1418</v>
      </c>
    </row>
    <row r="4805" spans="1:6">
      <c r="A4805" s="51" t="s">
        <v>9889</v>
      </c>
      <c r="C4805" s="52">
        <v>20534</v>
      </c>
      <c r="D4805" s="51" t="s">
        <v>9890</v>
      </c>
      <c r="E4805" s="51" t="s">
        <v>9889</v>
      </c>
      <c r="F4805" s="51" t="s">
        <v>29</v>
      </c>
    </row>
    <row r="4806" spans="1:6">
      <c r="A4806" s="51" t="s">
        <v>9891</v>
      </c>
      <c r="B4806" s="51" t="s">
        <v>2336</v>
      </c>
      <c r="C4806" s="52">
        <v>28025</v>
      </c>
      <c r="D4806" s="51" t="s">
        <v>9892</v>
      </c>
      <c r="E4806" s="51" t="s">
        <v>9891</v>
      </c>
      <c r="F4806" s="51" t="s">
        <v>35</v>
      </c>
    </row>
    <row r="4807" spans="1:6">
      <c r="A4807" s="51" t="s">
        <v>9893</v>
      </c>
      <c r="B4807" s="51" t="s">
        <v>291</v>
      </c>
      <c r="C4807" s="52">
        <v>36329</v>
      </c>
      <c r="D4807" s="51" t="s">
        <v>9894</v>
      </c>
      <c r="E4807" s="51" t="s">
        <v>9893</v>
      </c>
      <c r="F4807" s="51" t="s">
        <v>1418</v>
      </c>
    </row>
    <row r="4808" spans="1:6">
      <c r="A4808" s="51" t="s">
        <v>9895</v>
      </c>
      <c r="B4808" s="51" t="s">
        <v>91</v>
      </c>
      <c r="C4808" s="52">
        <v>35801</v>
      </c>
      <c r="D4808" s="51" t="s">
        <v>9896</v>
      </c>
      <c r="E4808" s="51" t="s">
        <v>9895</v>
      </c>
      <c r="F4808" s="51" t="s">
        <v>1418</v>
      </c>
    </row>
    <row r="4809" spans="1:6">
      <c r="A4809" s="51" t="s">
        <v>9897</v>
      </c>
      <c r="B4809" s="51" t="s">
        <v>652</v>
      </c>
      <c r="C4809" s="52">
        <v>34160</v>
      </c>
      <c r="D4809" s="51" t="s">
        <v>9898</v>
      </c>
      <c r="E4809" s="51" t="s">
        <v>9897</v>
      </c>
      <c r="F4809" s="51" t="s">
        <v>35</v>
      </c>
    </row>
    <row r="4810" spans="1:6">
      <c r="A4810" s="51" t="s">
        <v>9899</v>
      </c>
      <c r="B4810" s="51" t="s">
        <v>1168</v>
      </c>
      <c r="C4810" s="52">
        <v>35611</v>
      </c>
      <c r="D4810" s="51" t="s">
        <v>9900</v>
      </c>
      <c r="E4810" s="51" t="s">
        <v>9899</v>
      </c>
      <c r="F4810" s="51" t="s">
        <v>151</v>
      </c>
    </row>
    <row r="4811" spans="1:6">
      <c r="A4811" s="51" t="s">
        <v>9901</v>
      </c>
      <c r="B4811" s="51" t="s">
        <v>295</v>
      </c>
      <c r="C4811" s="52">
        <v>35263</v>
      </c>
      <c r="D4811" s="51" t="s">
        <v>9902</v>
      </c>
      <c r="E4811" s="51" t="s">
        <v>9901</v>
      </c>
      <c r="F4811" s="51" t="s">
        <v>151</v>
      </c>
    </row>
    <row r="4812" spans="1:6">
      <c r="A4812" s="51" t="s">
        <v>9903</v>
      </c>
      <c r="B4812" s="51" t="s">
        <v>91</v>
      </c>
      <c r="C4812" s="52">
        <v>34984</v>
      </c>
      <c r="D4812" s="51" t="s">
        <v>9904</v>
      </c>
      <c r="E4812" s="51" t="s">
        <v>9903</v>
      </c>
      <c r="F4812" s="51" t="s">
        <v>151</v>
      </c>
    </row>
    <row r="4813" spans="1:6">
      <c r="A4813" s="51" t="s">
        <v>9905</v>
      </c>
      <c r="B4813" s="51" t="s">
        <v>91</v>
      </c>
      <c r="C4813" s="52">
        <v>35485</v>
      </c>
      <c r="D4813" s="51" t="s">
        <v>9906</v>
      </c>
      <c r="E4813" s="51" t="s">
        <v>9905</v>
      </c>
      <c r="F4813" s="51" t="s">
        <v>151</v>
      </c>
    </row>
    <row r="4814" spans="1:6">
      <c r="A4814" s="51" t="s">
        <v>9907</v>
      </c>
      <c r="B4814" s="51" t="s">
        <v>91</v>
      </c>
      <c r="C4814" s="52">
        <v>34823</v>
      </c>
      <c r="D4814" s="51" t="s">
        <v>9908</v>
      </c>
      <c r="E4814" s="51" t="s">
        <v>9907</v>
      </c>
      <c r="F4814" s="51" t="s">
        <v>130</v>
      </c>
    </row>
    <row r="4815" spans="1:6">
      <c r="A4815" s="51" t="s">
        <v>9909</v>
      </c>
      <c r="B4815" s="51" t="s">
        <v>91</v>
      </c>
      <c r="C4815" s="52">
        <v>34408</v>
      </c>
      <c r="D4815" s="51" t="s">
        <v>9910</v>
      </c>
      <c r="E4815" s="51" t="s">
        <v>9909</v>
      </c>
      <c r="F4815" s="51" t="s">
        <v>130</v>
      </c>
    </row>
    <row r="4816" spans="1:6">
      <c r="A4816" s="51" t="s">
        <v>9911</v>
      </c>
      <c r="B4816" s="51" t="s">
        <v>395</v>
      </c>
      <c r="C4816" s="52">
        <v>34503</v>
      </c>
      <c r="D4816" s="51" t="s">
        <v>9912</v>
      </c>
      <c r="E4816" s="51" t="s">
        <v>9911</v>
      </c>
      <c r="F4816" s="51" t="s">
        <v>130</v>
      </c>
    </row>
    <row r="4817" spans="1:6">
      <c r="A4817" s="51" t="s">
        <v>9913</v>
      </c>
      <c r="B4817" s="51" t="s">
        <v>47</v>
      </c>
      <c r="C4817" s="52">
        <v>35002</v>
      </c>
      <c r="D4817" s="51" t="s">
        <v>9914</v>
      </c>
      <c r="E4817" s="51" t="s">
        <v>9913</v>
      </c>
      <c r="F4817" s="51" t="s">
        <v>151</v>
      </c>
    </row>
    <row r="4818" spans="1:6">
      <c r="A4818" s="51" t="s">
        <v>9915</v>
      </c>
      <c r="B4818" s="51" t="s">
        <v>368</v>
      </c>
      <c r="C4818" s="52">
        <v>33495</v>
      </c>
      <c r="D4818" s="51" t="s">
        <v>9916</v>
      </c>
      <c r="E4818" s="51" t="s">
        <v>9915</v>
      </c>
      <c r="F4818" s="51" t="s">
        <v>35</v>
      </c>
    </row>
    <row r="4819" spans="1:6">
      <c r="A4819" s="51" t="s">
        <v>9917</v>
      </c>
      <c r="B4819" s="51" t="s">
        <v>3144</v>
      </c>
      <c r="C4819" s="52">
        <v>27905</v>
      </c>
      <c r="D4819" s="51" t="s">
        <v>9918</v>
      </c>
      <c r="E4819" s="51" t="s">
        <v>9917</v>
      </c>
      <c r="F4819" s="51" t="s">
        <v>35</v>
      </c>
    </row>
    <row r="4820" spans="1:6">
      <c r="A4820" s="51" t="s">
        <v>9919</v>
      </c>
      <c r="B4820" s="51" t="s">
        <v>419</v>
      </c>
      <c r="C4820" s="52">
        <v>34984</v>
      </c>
      <c r="D4820" s="51" t="s">
        <v>9920</v>
      </c>
      <c r="E4820" s="51" t="s">
        <v>9919</v>
      </c>
      <c r="F4820" s="51" t="s">
        <v>151</v>
      </c>
    </row>
    <row r="4821" spans="1:6">
      <c r="A4821" s="51" t="s">
        <v>9921</v>
      </c>
      <c r="B4821" s="51" t="s">
        <v>280</v>
      </c>
      <c r="C4821" s="52">
        <v>34486</v>
      </c>
      <c r="D4821" s="51" t="s">
        <v>9922</v>
      </c>
      <c r="E4821" s="51" t="s">
        <v>9921</v>
      </c>
      <c r="F4821" s="51" t="s">
        <v>130</v>
      </c>
    </row>
    <row r="4822" spans="1:6">
      <c r="A4822" s="51" t="s">
        <v>9923</v>
      </c>
      <c r="B4822" s="51" t="s">
        <v>280</v>
      </c>
      <c r="C4822" s="52">
        <v>36135</v>
      </c>
      <c r="D4822" s="51" t="s">
        <v>9924</v>
      </c>
      <c r="E4822" s="51" t="s">
        <v>9923</v>
      </c>
      <c r="F4822" s="51" t="s">
        <v>1418</v>
      </c>
    </row>
    <row r="4823" spans="1:6">
      <c r="A4823" s="51" t="s">
        <v>9925</v>
      </c>
      <c r="B4823" s="51" t="s">
        <v>108</v>
      </c>
      <c r="C4823" s="52">
        <v>35667</v>
      </c>
      <c r="D4823" s="51" t="s">
        <v>9926</v>
      </c>
      <c r="E4823" s="51" t="s">
        <v>9925</v>
      </c>
      <c r="F4823" s="51" t="s">
        <v>151</v>
      </c>
    </row>
    <row r="4824" spans="1:6">
      <c r="A4824" s="51" t="s">
        <v>9927</v>
      </c>
      <c r="B4824" s="51" t="s">
        <v>320</v>
      </c>
      <c r="C4824" s="52">
        <v>36038</v>
      </c>
      <c r="D4824" s="51" t="s">
        <v>9928</v>
      </c>
      <c r="E4824" s="51" t="s">
        <v>9927</v>
      </c>
      <c r="F4824" s="51" t="s">
        <v>1418</v>
      </c>
    </row>
    <row r="4825" spans="1:6">
      <c r="A4825" s="51" t="s">
        <v>9929</v>
      </c>
      <c r="B4825" s="51" t="s">
        <v>320</v>
      </c>
      <c r="C4825" s="52">
        <v>35362</v>
      </c>
      <c r="D4825" s="51" t="s">
        <v>9930</v>
      </c>
      <c r="E4825" s="51" t="s">
        <v>9929</v>
      </c>
      <c r="F4825" s="51" t="s">
        <v>151</v>
      </c>
    </row>
    <row r="4826" spans="1:6">
      <c r="A4826" s="51" t="s">
        <v>9931</v>
      </c>
      <c r="B4826" s="51" t="s">
        <v>7258</v>
      </c>
      <c r="C4826" s="52">
        <v>35405</v>
      </c>
      <c r="D4826" s="51" t="s">
        <v>9932</v>
      </c>
      <c r="E4826" s="51" t="s">
        <v>9931</v>
      </c>
      <c r="F4826" s="51" t="s">
        <v>151</v>
      </c>
    </row>
    <row r="4827" spans="1:6">
      <c r="A4827" s="51" t="s">
        <v>9933</v>
      </c>
      <c r="B4827" s="51" t="s">
        <v>7258</v>
      </c>
      <c r="C4827" s="52">
        <v>35055</v>
      </c>
      <c r="D4827" s="51" t="s">
        <v>196</v>
      </c>
      <c r="E4827" s="51" t="s">
        <v>9933</v>
      </c>
      <c r="F4827" s="51" t="s">
        <v>151</v>
      </c>
    </row>
    <row r="4828" spans="1:6">
      <c r="A4828" s="51" t="s">
        <v>9934</v>
      </c>
      <c r="B4828" s="51" t="s">
        <v>368</v>
      </c>
      <c r="C4828" s="52">
        <v>35569</v>
      </c>
      <c r="D4828" s="51" t="s">
        <v>9935</v>
      </c>
      <c r="E4828" s="51" t="s">
        <v>9934</v>
      </c>
      <c r="F4828" s="51" t="s">
        <v>151</v>
      </c>
    </row>
    <row r="4829" spans="1:6">
      <c r="A4829" s="51" t="s">
        <v>9936</v>
      </c>
      <c r="B4829" s="51" t="s">
        <v>368</v>
      </c>
      <c r="C4829" s="52">
        <v>34919</v>
      </c>
      <c r="D4829" s="51" t="s">
        <v>9937</v>
      </c>
      <c r="E4829" s="51" t="s">
        <v>9936</v>
      </c>
      <c r="F4829" s="51" t="s">
        <v>130</v>
      </c>
    </row>
    <row r="4830" spans="1:6">
      <c r="A4830" s="51" t="s">
        <v>9938</v>
      </c>
      <c r="B4830" s="51" t="s">
        <v>673</v>
      </c>
      <c r="C4830" s="52">
        <v>35996</v>
      </c>
      <c r="D4830" s="51" t="s">
        <v>9939</v>
      </c>
      <c r="E4830" s="51" t="s">
        <v>9938</v>
      </c>
      <c r="F4830" s="51" t="s">
        <v>1418</v>
      </c>
    </row>
    <row r="4831" spans="1:6">
      <c r="A4831" s="51" t="s">
        <v>9940</v>
      </c>
      <c r="B4831" s="51" t="s">
        <v>280</v>
      </c>
      <c r="C4831" s="52">
        <v>35525</v>
      </c>
      <c r="D4831" s="51" t="s">
        <v>9941</v>
      </c>
      <c r="E4831" s="51" t="s">
        <v>9940</v>
      </c>
      <c r="F4831" s="51" t="s">
        <v>151</v>
      </c>
    </row>
    <row r="4832" spans="1:6">
      <c r="A4832" s="51" t="s">
        <v>9942</v>
      </c>
      <c r="B4832" s="51" t="s">
        <v>395</v>
      </c>
      <c r="C4832" s="52">
        <v>29921</v>
      </c>
      <c r="D4832" s="51" t="s">
        <v>9943</v>
      </c>
      <c r="E4832" s="51" t="s">
        <v>9942</v>
      </c>
      <c r="F4832" s="51" t="s">
        <v>35</v>
      </c>
    </row>
    <row r="4833" spans="1:6">
      <c r="A4833" s="51" t="s">
        <v>9944</v>
      </c>
      <c r="B4833" s="51" t="s">
        <v>47</v>
      </c>
      <c r="C4833" s="52">
        <v>30393</v>
      </c>
      <c r="D4833" s="51" t="s">
        <v>9945</v>
      </c>
      <c r="E4833" s="51" t="s">
        <v>9944</v>
      </c>
      <c r="F4833" s="51" t="s">
        <v>35</v>
      </c>
    </row>
    <row r="4834" spans="1:6">
      <c r="A4834" s="51" t="s">
        <v>9946</v>
      </c>
      <c r="B4834" s="51" t="s">
        <v>320</v>
      </c>
      <c r="C4834" s="52">
        <v>34996</v>
      </c>
      <c r="D4834" s="51" t="s">
        <v>9947</v>
      </c>
      <c r="E4834" s="51" t="s">
        <v>9946</v>
      </c>
      <c r="F4834" s="51" t="s">
        <v>151</v>
      </c>
    </row>
    <row r="4835" spans="1:6">
      <c r="A4835" s="51" t="s">
        <v>9948</v>
      </c>
      <c r="B4835" s="51" t="s">
        <v>280</v>
      </c>
      <c r="C4835" s="52">
        <v>26266</v>
      </c>
      <c r="D4835" s="51" t="s">
        <v>9949</v>
      </c>
      <c r="E4835" s="51" t="s">
        <v>9948</v>
      </c>
      <c r="F4835" s="51" t="s">
        <v>35</v>
      </c>
    </row>
    <row r="4836" spans="1:6">
      <c r="A4836" s="51" t="s">
        <v>9950</v>
      </c>
      <c r="B4836" s="51" t="s">
        <v>128</v>
      </c>
      <c r="C4836" s="52">
        <v>35574</v>
      </c>
      <c r="D4836" s="51" t="s">
        <v>9951</v>
      </c>
      <c r="E4836" s="51" t="s">
        <v>9950</v>
      </c>
      <c r="F4836" s="51" t="s">
        <v>151</v>
      </c>
    </row>
    <row r="4837" spans="1:6">
      <c r="A4837" s="51" t="s">
        <v>9952</v>
      </c>
      <c r="B4837" s="51" t="s">
        <v>47</v>
      </c>
      <c r="C4837" s="52">
        <v>32793</v>
      </c>
      <c r="D4837" s="51" t="s">
        <v>9953</v>
      </c>
      <c r="E4837" s="51" t="s">
        <v>9952</v>
      </c>
      <c r="F4837" s="51" t="s">
        <v>35</v>
      </c>
    </row>
    <row r="4838" spans="1:6">
      <c r="A4838" s="51" t="s">
        <v>9954</v>
      </c>
      <c r="B4838" s="51" t="s">
        <v>25</v>
      </c>
      <c r="C4838" s="52">
        <v>21728</v>
      </c>
      <c r="D4838" s="51" t="s">
        <v>9955</v>
      </c>
      <c r="E4838" s="51" t="s">
        <v>9954</v>
      </c>
      <c r="F4838" s="51" t="s">
        <v>29</v>
      </c>
    </row>
    <row r="4839" spans="1:6">
      <c r="A4839" s="51" t="s">
        <v>9956</v>
      </c>
      <c r="B4839" s="51" t="s">
        <v>123</v>
      </c>
      <c r="C4839" s="52">
        <v>36301</v>
      </c>
      <c r="D4839" s="51" t="s">
        <v>9957</v>
      </c>
      <c r="E4839" s="51" t="s">
        <v>9956</v>
      </c>
      <c r="F4839" s="51" t="s">
        <v>1418</v>
      </c>
    </row>
    <row r="4840" spans="1:6">
      <c r="A4840" s="51" t="s">
        <v>9958</v>
      </c>
      <c r="B4840" s="51" t="s">
        <v>320</v>
      </c>
      <c r="C4840" s="52">
        <v>35543</v>
      </c>
      <c r="D4840" s="51" t="s">
        <v>9959</v>
      </c>
      <c r="E4840" s="51" t="s">
        <v>9958</v>
      </c>
      <c r="F4840" s="51" t="s">
        <v>151</v>
      </c>
    </row>
    <row r="4841" spans="1:6">
      <c r="A4841" s="51" t="s">
        <v>9960</v>
      </c>
      <c r="B4841" s="51" t="s">
        <v>123</v>
      </c>
      <c r="C4841" s="52">
        <v>36147</v>
      </c>
      <c r="D4841" s="51" t="s">
        <v>9961</v>
      </c>
      <c r="E4841" s="51" t="s">
        <v>9960</v>
      </c>
      <c r="F4841" s="51" t="s">
        <v>1418</v>
      </c>
    </row>
    <row r="4842" spans="1:6">
      <c r="A4842" s="51" t="s">
        <v>9962</v>
      </c>
      <c r="B4842" s="51" t="s">
        <v>2071</v>
      </c>
      <c r="C4842" s="52">
        <v>26602</v>
      </c>
      <c r="D4842" s="51" t="s">
        <v>9963</v>
      </c>
      <c r="E4842" s="51" t="s">
        <v>9962</v>
      </c>
      <c r="F4842" s="51" t="s">
        <v>35</v>
      </c>
    </row>
    <row r="4843" spans="1:6">
      <c r="A4843" s="51" t="s">
        <v>9964</v>
      </c>
      <c r="B4843" s="51" t="s">
        <v>272</v>
      </c>
      <c r="C4843" s="52">
        <v>35245</v>
      </c>
      <c r="D4843" s="51" t="s">
        <v>9965</v>
      </c>
      <c r="E4843" s="51" t="s">
        <v>9964</v>
      </c>
      <c r="F4843" s="51" t="s">
        <v>151</v>
      </c>
    </row>
    <row r="4844" spans="1:6">
      <c r="A4844" s="51" t="s">
        <v>9966</v>
      </c>
      <c r="B4844" s="51" t="s">
        <v>2094</v>
      </c>
      <c r="C4844" s="52">
        <v>30578</v>
      </c>
      <c r="D4844" s="51" t="s">
        <v>9967</v>
      </c>
      <c r="E4844" s="51" t="s">
        <v>9966</v>
      </c>
      <c r="F4844" s="51" t="s">
        <v>35</v>
      </c>
    </row>
    <row r="4845" spans="1:6">
      <c r="A4845" s="51" t="s">
        <v>9968</v>
      </c>
      <c r="B4845" s="51" t="s">
        <v>82</v>
      </c>
      <c r="C4845" s="52">
        <v>36114</v>
      </c>
      <c r="D4845" s="51" t="s">
        <v>9969</v>
      </c>
      <c r="E4845" s="51" t="s">
        <v>9968</v>
      </c>
      <c r="F4845" s="51" t="s">
        <v>1418</v>
      </c>
    </row>
    <row r="4846" spans="1:6">
      <c r="A4846" s="51" t="s">
        <v>9970</v>
      </c>
      <c r="B4846" s="51" t="s">
        <v>82</v>
      </c>
      <c r="C4846" s="52">
        <v>35331</v>
      </c>
      <c r="D4846" s="51" t="s">
        <v>9971</v>
      </c>
      <c r="E4846" s="51" t="s">
        <v>9970</v>
      </c>
      <c r="F4846" s="51" t="s">
        <v>151</v>
      </c>
    </row>
    <row r="4847" spans="1:6">
      <c r="A4847" s="51" t="s">
        <v>9972</v>
      </c>
      <c r="B4847" s="51" t="s">
        <v>576</v>
      </c>
      <c r="C4847" s="52">
        <v>35977</v>
      </c>
      <c r="D4847" s="51" t="s">
        <v>9973</v>
      </c>
      <c r="E4847" s="51" t="s">
        <v>9972</v>
      </c>
      <c r="F4847" s="51" t="s">
        <v>1418</v>
      </c>
    </row>
    <row r="4848" spans="1:6">
      <c r="A4848" s="51" t="s">
        <v>9974</v>
      </c>
      <c r="B4848" s="51" t="s">
        <v>320</v>
      </c>
      <c r="C4848" s="52">
        <v>36400</v>
      </c>
      <c r="D4848" s="51" t="s">
        <v>9975</v>
      </c>
      <c r="E4848" s="51" t="s">
        <v>9974</v>
      </c>
      <c r="F4848" s="51" t="s">
        <v>1418</v>
      </c>
    </row>
    <row r="4849" spans="1:6">
      <c r="A4849" s="51" t="s">
        <v>9976</v>
      </c>
      <c r="B4849" s="51" t="s">
        <v>249</v>
      </c>
      <c r="C4849" s="52">
        <v>30410</v>
      </c>
      <c r="D4849" s="51" t="s">
        <v>9977</v>
      </c>
      <c r="E4849" s="51" t="s">
        <v>9976</v>
      </c>
      <c r="F4849" s="51" t="s">
        <v>35</v>
      </c>
    </row>
    <row r="4850" spans="1:6">
      <c r="A4850" s="51" t="s">
        <v>9978</v>
      </c>
      <c r="B4850" s="51" t="s">
        <v>1168</v>
      </c>
      <c r="C4850" s="52">
        <v>34194</v>
      </c>
      <c r="D4850" s="51" t="s">
        <v>9979</v>
      </c>
      <c r="E4850" s="51" t="s">
        <v>9978</v>
      </c>
      <c r="F4850" s="51" t="s">
        <v>35</v>
      </c>
    </row>
    <row r="4851" spans="1:6">
      <c r="A4851" s="51" t="s">
        <v>9980</v>
      </c>
      <c r="B4851" s="51" t="s">
        <v>116</v>
      </c>
      <c r="C4851" s="52">
        <v>19820</v>
      </c>
      <c r="D4851" s="51" t="s">
        <v>9981</v>
      </c>
      <c r="E4851" s="51" t="s">
        <v>9980</v>
      </c>
      <c r="F4851" s="51" t="s">
        <v>29</v>
      </c>
    </row>
    <row r="4852" spans="1:6">
      <c r="A4852" s="51" t="s">
        <v>9982</v>
      </c>
      <c r="B4852" s="51" t="s">
        <v>47</v>
      </c>
      <c r="C4852" s="52">
        <v>35758</v>
      </c>
      <c r="D4852" s="51" t="s">
        <v>9983</v>
      </c>
      <c r="E4852" s="51" t="s">
        <v>9982</v>
      </c>
      <c r="F4852" s="51" t="s">
        <v>1418</v>
      </c>
    </row>
    <row r="4853" spans="1:6">
      <c r="A4853" s="51" t="s">
        <v>9984</v>
      </c>
      <c r="B4853" s="51" t="s">
        <v>47</v>
      </c>
      <c r="C4853" s="52">
        <v>23066</v>
      </c>
      <c r="D4853" s="51" t="s">
        <v>9985</v>
      </c>
      <c r="E4853" s="51" t="s">
        <v>9984</v>
      </c>
      <c r="F4853" s="51" t="s">
        <v>29</v>
      </c>
    </row>
    <row r="4854" spans="1:6">
      <c r="A4854" s="51" t="s">
        <v>9986</v>
      </c>
      <c r="B4854" s="51" t="s">
        <v>47</v>
      </c>
      <c r="C4854" s="52">
        <v>35758</v>
      </c>
      <c r="D4854" s="51" t="s">
        <v>9987</v>
      </c>
      <c r="E4854" s="51" t="s">
        <v>9986</v>
      </c>
      <c r="F4854" s="51" t="s">
        <v>1418</v>
      </c>
    </row>
    <row r="4855" spans="1:6">
      <c r="A4855" s="51" t="s">
        <v>9988</v>
      </c>
      <c r="B4855" s="51" t="s">
        <v>320</v>
      </c>
      <c r="C4855" s="52">
        <v>35372</v>
      </c>
      <c r="D4855" s="51" t="s">
        <v>9989</v>
      </c>
      <c r="E4855" s="51" t="s">
        <v>9988</v>
      </c>
      <c r="F4855" s="51" t="s">
        <v>151</v>
      </c>
    </row>
    <row r="4856" spans="1:6">
      <c r="A4856" s="51" t="s">
        <v>9990</v>
      </c>
      <c r="B4856" s="51" t="s">
        <v>861</v>
      </c>
      <c r="C4856" s="52">
        <v>36268</v>
      </c>
      <c r="D4856" s="51" t="s">
        <v>9991</v>
      </c>
      <c r="E4856" s="51" t="s">
        <v>9990</v>
      </c>
      <c r="F4856" s="51" t="s">
        <v>1418</v>
      </c>
    </row>
    <row r="4857" spans="1:6">
      <c r="A4857" s="51" t="s">
        <v>9992</v>
      </c>
      <c r="B4857" s="51" t="s">
        <v>82</v>
      </c>
      <c r="C4857" s="52">
        <v>36403</v>
      </c>
      <c r="D4857" s="51" t="s">
        <v>9993</v>
      </c>
      <c r="E4857" s="51" t="s">
        <v>9992</v>
      </c>
      <c r="F4857" s="51" t="s">
        <v>1418</v>
      </c>
    </row>
    <row r="4858" spans="1:6">
      <c r="A4858" s="51" t="s">
        <v>9994</v>
      </c>
      <c r="B4858" s="51" t="s">
        <v>272</v>
      </c>
      <c r="C4858" s="52">
        <v>35057</v>
      </c>
      <c r="D4858" s="51" t="s">
        <v>9995</v>
      </c>
      <c r="E4858" s="51" t="s">
        <v>9994</v>
      </c>
      <c r="F4858" s="51" t="s">
        <v>151</v>
      </c>
    </row>
    <row r="4859" spans="1:6">
      <c r="A4859" s="51" t="s">
        <v>9996</v>
      </c>
      <c r="B4859" s="51" t="s">
        <v>116</v>
      </c>
      <c r="C4859" s="52">
        <v>26871</v>
      </c>
      <c r="D4859" s="51" t="s">
        <v>9997</v>
      </c>
      <c r="E4859" s="51" t="s">
        <v>9996</v>
      </c>
      <c r="F4859" s="51" t="s">
        <v>35</v>
      </c>
    </row>
    <row r="4860" spans="1:6">
      <c r="A4860" s="51" t="s">
        <v>9998</v>
      </c>
      <c r="B4860" s="51" t="s">
        <v>280</v>
      </c>
      <c r="C4860" s="52">
        <v>35893</v>
      </c>
      <c r="D4860" s="51" t="s">
        <v>9999</v>
      </c>
      <c r="E4860" s="51" t="s">
        <v>9998</v>
      </c>
      <c r="F4860" s="51" t="s">
        <v>1418</v>
      </c>
    </row>
    <row r="4861" spans="1:6">
      <c r="A4861" s="51" t="s">
        <v>10000</v>
      </c>
      <c r="B4861" s="51" t="s">
        <v>27</v>
      </c>
      <c r="C4861" s="52">
        <v>35133</v>
      </c>
      <c r="D4861" s="51" t="s">
        <v>10001</v>
      </c>
      <c r="E4861" s="51" t="s">
        <v>10000</v>
      </c>
      <c r="F4861" s="51" t="s">
        <v>151</v>
      </c>
    </row>
    <row r="4862" spans="1:6">
      <c r="A4862" s="51" t="s">
        <v>10002</v>
      </c>
      <c r="B4862" s="51" t="s">
        <v>47</v>
      </c>
      <c r="C4862" s="52">
        <v>35954</v>
      </c>
      <c r="D4862" s="51" t="s">
        <v>10003</v>
      </c>
      <c r="E4862" s="51" t="s">
        <v>10002</v>
      </c>
      <c r="F4862" s="51" t="s">
        <v>1418</v>
      </c>
    </row>
    <row r="4863" spans="1:6">
      <c r="A4863" s="51" t="s">
        <v>10004</v>
      </c>
      <c r="B4863" s="51" t="s">
        <v>368</v>
      </c>
      <c r="C4863" s="52">
        <v>36378</v>
      </c>
      <c r="D4863" s="51" t="s">
        <v>10005</v>
      </c>
      <c r="E4863" s="51" t="s">
        <v>10004</v>
      </c>
      <c r="F4863" s="51" t="s">
        <v>1418</v>
      </c>
    </row>
    <row r="4864" spans="1:6">
      <c r="A4864" s="51" t="s">
        <v>10006</v>
      </c>
      <c r="B4864" s="51" t="s">
        <v>2071</v>
      </c>
      <c r="C4864" s="52">
        <v>24176</v>
      </c>
      <c r="D4864" s="51" t="s">
        <v>10007</v>
      </c>
      <c r="E4864" s="51" t="s">
        <v>10006</v>
      </c>
      <c r="F4864" s="51" t="s">
        <v>29</v>
      </c>
    </row>
    <row r="4865" spans="1:6">
      <c r="A4865" s="51" t="s">
        <v>10008</v>
      </c>
      <c r="B4865" s="51" t="s">
        <v>280</v>
      </c>
      <c r="C4865" s="52">
        <v>35701</v>
      </c>
      <c r="D4865" s="51" t="s">
        <v>10009</v>
      </c>
      <c r="E4865" s="51" t="s">
        <v>10008</v>
      </c>
      <c r="F4865" s="51" t="s">
        <v>1418</v>
      </c>
    </row>
    <row r="4866" spans="1:6">
      <c r="A4866" s="51" t="s">
        <v>10010</v>
      </c>
      <c r="B4866" s="51" t="s">
        <v>861</v>
      </c>
      <c r="C4866" s="52">
        <v>36295</v>
      </c>
      <c r="D4866" s="51" t="s">
        <v>10011</v>
      </c>
      <c r="E4866" s="51" t="s">
        <v>10010</v>
      </c>
      <c r="F4866" s="51" t="s">
        <v>1418</v>
      </c>
    </row>
    <row r="4867" spans="1:6">
      <c r="A4867" s="51" t="s">
        <v>10012</v>
      </c>
      <c r="B4867" s="51" t="s">
        <v>861</v>
      </c>
      <c r="C4867" s="52">
        <v>36114</v>
      </c>
      <c r="D4867" s="51" t="s">
        <v>10013</v>
      </c>
      <c r="E4867" s="51" t="s">
        <v>10012</v>
      </c>
      <c r="F4867" s="51" t="s">
        <v>1418</v>
      </c>
    </row>
    <row r="4868" spans="1:6">
      <c r="A4868" s="51" t="s">
        <v>10014</v>
      </c>
      <c r="B4868" s="51" t="s">
        <v>861</v>
      </c>
      <c r="C4868" s="52">
        <v>36077</v>
      </c>
      <c r="D4868" s="51" t="s">
        <v>10015</v>
      </c>
      <c r="E4868" s="51" t="s">
        <v>10014</v>
      </c>
      <c r="F4868" s="51" t="s">
        <v>1418</v>
      </c>
    </row>
    <row r="4869" spans="1:6">
      <c r="A4869" s="51" t="s">
        <v>10016</v>
      </c>
      <c r="B4869" s="51" t="s">
        <v>861</v>
      </c>
      <c r="C4869" s="52">
        <v>36208</v>
      </c>
      <c r="D4869" s="51" t="s">
        <v>10017</v>
      </c>
      <c r="E4869" s="51" t="s">
        <v>10016</v>
      </c>
      <c r="F4869" s="51" t="s">
        <v>1418</v>
      </c>
    </row>
    <row r="4870" spans="1:6">
      <c r="A4870" s="51" t="s">
        <v>10018</v>
      </c>
      <c r="B4870" s="51" t="s">
        <v>861</v>
      </c>
      <c r="C4870" s="52">
        <v>35950</v>
      </c>
      <c r="D4870" s="51" t="s">
        <v>10019</v>
      </c>
      <c r="E4870" s="51" t="s">
        <v>10018</v>
      </c>
      <c r="F4870" s="51" t="s">
        <v>1418</v>
      </c>
    </row>
    <row r="4871" spans="1:6">
      <c r="A4871" s="51" t="s">
        <v>10020</v>
      </c>
      <c r="B4871" s="51" t="s">
        <v>861</v>
      </c>
      <c r="C4871" s="52">
        <v>35727</v>
      </c>
      <c r="D4871" s="51" t="s">
        <v>10021</v>
      </c>
      <c r="E4871" s="51" t="s">
        <v>10020</v>
      </c>
      <c r="F4871" s="51" t="s">
        <v>1418</v>
      </c>
    </row>
    <row r="4872" spans="1:6">
      <c r="A4872" s="51" t="s">
        <v>10022</v>
      </c>
      <c r="B4872" s="51" t="s">
        <v>861</v>
      </c>
      <c r="C4872" s="52">
        <v>35559</v>
      </c>
      <c r="D4872" s="51" t="s">
        <v>10023</v>
      </c>
      <c r="E4872" s="51" t="s">
        <v>10022</v>
      </c>
      <c r="F4872" s="51" t="s">
        <v>151</v>
      </c>
    </row>
    <row r="4873" spans="1:6">
      <c r="A4873" s="51" t="s">
        <v>10024</v>
      </c>
      <c r="B4873" s="51" t="s">
        <v>861</v>
      </c>
      <c r="C4873" s="52">
        <v>35056</v>
      </c>
      <c r="D4873" s="51" t="s">
        <v>10025</v>
      </c>
      <c r="E4873" s="51" t="s">
        <v>10024</v>
      </c>
      <c r="F4873" s="51" t="s">
        <v>151</v>
      </c>
    </row>
    <row r="4874" spans="1:6">
      <c r="A4874" s="51" t="s">
        <v>10026</v>
      </c>
      <c r="B4874" s="51" t="s">
        <v>10027</v>
      </c>
      <c r="C4874" s="52">
        <v>23397</v>
      </c>
      <c r="D4874" s="51" t="s">
        <v>10028</v>
      </c>
      <c r="E4874" s="51" t="s">
        <v>10026</v>
      </c>
      <c r="F4874" s="51" t="s">
        <v>29</v>
      </c>
    </row>
    <row r="4875" spans="1:6">
      <c r="A4875" s="51" t="s">
        <v>10029</v>
      </c>
      <c r="B4875" s="51" t="s">
        <v>191</v>
      </c>
      <c r="C4875" s="52">
        <v>24633</v>
      </c>
      <c r="D4875" s="51" t="s">
        <v>10030</v>
      </c>
      <c r="E4875" s="51" t="s">
        <v>10029</v>
      </c>
      <c r="F4875" s="51" t="s">
        <v>29</v>
      </c>
    </row>
    <row r="4876" spans="1:6">
      <c r="A4876" s="51" t="s">
        <v>10031</v>
      </c>
      <c r="B4876" s="51" t="s">
        <v>191</v>
      </c>
      <c r="C4876" s="52">
        <v>36261</v>
      </c>
      <c r="D4876" s="51" t="s">
        <v>10032</v>
      </c>
      <c r="E4876" s="51" t="s">
        <v>10031</v>
      </c>
      <c r="F4876" s="51" t="s">
        <v>1418</v>
      </c>
    </row>
    <row r="4877" spans="1:6">
      <c r="A4877" s="51" t="s">
        <v>10033</v>
      </c>
      <c r="B4877" s="51" t="s">
        <v>69</v>
      </c>
      <c r="C4877" s="52">
        <v>35744</v>
      </c>
      <c r="D4877" s="51" t="s">
        <v>10034</v>
      </c>
      <c r="E4877" s="51" t="s">
        <v>10033</v>
      </c>
      <c r="F4877" s="51" t="s">
        <v>1418</v>
      </c>
    </row>
    <row r="4878" spans="1:6">
      <c r="A4878" s="51" t="s">
        <v>10035</v>
      </c>
      <c r="B4878" s="51" t="s">
        <v>69</v>
      </c>
      <c r="C4878" s="52">
        <v>34494</v>
      </c>
      <c r="D4878" s="51" t="s">
        <v>10036</v>
      </c>
      <c r="E4878" s="51" t="s">
        <v>10035</v>
      </c>
      <c r="F4878" s="51" t="s">
        <v>130</v>
      </c>
    </row>
    <row r="4879" spans="1:6">
      <c r="A4879" s="51" t="s">
        <v>10037</v>
      </c>
      <c r="B4879" s="51" t="s">
        <v>45</v>
      </c>
      <c r="C4879" s="52">
        <v>35789</v>
      </c>
      <c r="D4879" s="51" t="s">
        <v>10038</v>
      </c>
      <c r="E4879" s="51" t="s">
        <v>10037</v>
      </c>
      <c r="F4879" s="51" t="s">
        <v>1418</v>
      </c>
    </row>
    <row r="4880" spans="1:6">
      <c r="A4880" s="51" t="s">
        <v>10039</v>
      </c>
      <c r="B4880" s="51" t="s">
        <v>280</v>
      </c>
      <c r="C4880" s="52">
        <v>34207</v>
      </c>
      <c r="D4880" s="51" t="s">
        <v>10040</v>
      </c>
      <c r="E4880" s="51" t="s">
        <v>10039</v>
      </c>
      <c r="F4880" s="51" t="s">
        <v>35</v>
      </c>
    </row>
    <row r="4881" spans="1:6">
      <c r="A4881" s="51" t="s">
        <v>10041</v>
      </c>
      <c r="B4881" s="51" t="s">
        <v>395</v>
      </c>
      <c r="C4881" s="52">
        <v>36126</v>
      </c>
      <c r="D4881" s="51" t="s">
        <v>10042</v>
      </c>
      <c r="E4881" s="51" t="s">
        <v>10041</v>
      </c>
      <c r="F4881" s="51" t="s">
        <v>1418</v>
      </c>
    </row>
    <row r="4882" spans="1:6">
      <c r="A4882" s="51" t="s">
        <v>10043</v>
      </c>
      <c r="B4882" s="51" t="s">
        <v>224</v>
      </c>
      <c r="C4882" s="52">
        <v>35968</v>
      </c>
      <c r="D4882" s="51" t="s">
        <v>10044</v>
      </c>
      <c r="E4882" s="51" t="s">
        <v>10043</v>
      </c>
      <c r="F4882" s="51" t="s">
        <v>1418</v>
      </c>
    </row>
    <row r="4883" spans="1:6">
      <c r="A4883" s="51" t="s">
        <v>10045</v>
      </c>
      <c r="B4883" s="51" t="s">
        <v>256</v>
      </c>
      <c r="C4883" s="52">
        <v>35359</v>
      </c>
      <c r="D4883" s="51" t="s">
        <v>10046</v>
      </c>
      <c r="E4883" s="51" t="s">
        <v>10045</v>
      </c>
      <c r="F4883" s="51" t="s">
        <v>151</v>
      </c>
    </row>
    <row r="4884" spans="1:6">
      <c r="A4884" s="51" t="s">
        <v>10047</v>
      </c>
      <c r="B4884" s="51" t="s">
        <v>187</v>
      </c>
      <c r="C4884" s="52">
        <v>25569</v>
      </c>
      <c r="D4884" s="51" t="s">
        <v>10048</v>
      </c>
      <c r="E4884" s="51" t="s">
        <v>10047</v>
      </c>
      <c r="F4884" s="51" t="s">
        <v>29</v>
      </c>
    </row>
    <row r="4885" spans="1:6">
      <c r="A4885" s="51" t="s">
        <v>10049</v>
      </c>
      <c r="B4885" s="51" t="s">
        <v>508</v>
      </c>
      <c r="C4885" s="52">
        <v>35357</v>
      </c>
      <c r="D4885" s="51" t="s">
        <v>10050</v>
      </c>
      <c r="E4885" s="51" t="s">
        <v>10049</v>
      </c>
      <c r="F4885" s="51" t="s">
        <v>151</v>
      </c>
    </row>
    <row r="4886" spans="1:6">
      <c r="A4886" s="51" t="s">
        <v>10051</v>
      </c>
      <c r="B4886" s="51" t="s">
        <v>508</v>
      </c>
      <c r="C4886" s="52">
        <v>34631</v>
      </c>
      <c r="D4886" s="51" t="s">
        <v>10052</v>
      </c>
      <c r="E4886" s="51" t="s">
        <v>10051</v>
      </c>
      <c r="F4886" s="51" t="s">
        <v>130</v>
      </c>
    </row>
    <row r="4887" spans="1:6">
      <c r="A4887" s="51" t="s">
        <v>10053</v>
      </c>
      <c r="B4887" s="51" t="s">
        <v>508</v>
      </c>
      <c r="C4887" s="52">
        <v>34631</v>
      </c>
      <c r="D4887" s="51" t="s">
        <v>10054</v>
      </c>
      <c r="E4887" s="51" t="s">
        <v>10053</v>
      </c>
      <c r="F4887" s="51" t="s">
        <v>130</v>
      </c>
    </row>
    <row r="4888" spans="1:6">
      <c r="A4888" s="51" t="s">
        <v>10055</v>
      </c>
      <c r="B4888" s="51" t="s">
        <v>10056</v>
      </c>
      <c r="C4888" s="52">
        <v>27192</v>
      </c>
      <c r="D4888" s="51" t="s">
        <v>10057</v>
      </c>
      <c r="E4888" s="51" t="s">
        <v>10055</v>
      </c>
      <c r="F4888" s="51" t="s">
        <v>35</v>
      </c>
    </row>
    <row r="4889" spans="1:6">
      <c r="A4889" s="51" t="s">
        <v>10058</v>
      </c>
      <c r="B4889" s="51" t="s">
        <v>329</v>
      </c>
      <c r="C4889" s="52">
        <v>36228</v>
      </c>
      <c r="D4889" s="51" t="s">
        <v>10059</v>
      </c>
      <c r="E4889" s="51" t="s">
        <v>10058</v>
      </c>
      <c r="F4889" s="51" t="s">
        <v>1418</v>
      </c>
    </row>
    <row r="4890" spans="1:6">
      <c r="A4890" s="51" t="s">
        <v>10060</v>
      </c>
      <c r="B4890" s="51" t="s">
        <v>3711</v>
      </c>
      <c r="C4890" s="52">
        <v>34171</v>
      </c>
      <c r="D4890" s="51" t="s">
        <v>10061</v>
      </c>
      <c r="E4890" s="51" t="s">
        <v>10060</v>
      </c>
      <c r="F4890" s="51" t="s">
        <v>35</v>
      </c>
    </row>
    <row r="4891" spans="1:6">
      <c r="A4891" s="51" t="s">
        <v>10062</v>
      </c>
      <c r="B4891" s="51" t="s">
        <v>1089</v>
      </c>
      <c r="C4891" s="52">
        <v>27641</v>
      </c>
      <c r="D4891" s="51" t="s">
        <v>10063</v>
      </c>
      <c r="E4891" s="51" t="s">
        <v>10062</v>
      </c>
      <c r="F4891" s="51" t="s">
        <v>35</v>
      </c>
    </row>
    <row r="4892" spans="1:6">
      <c r="A4892" s="51" t="s">
        <v>10064</v>
      </c>
      <c r="B4892" s="51" t="s">
        <v>87</v>
      </c>
      <c r="C4892" s="52">
        <v>35577</v>
      </c>
      <c r="D4892" s="51" t="s">
        <v>10065</v>
      </c>
      <c r="E4892" s="51" t="s">
        <v>10064</v>
      </c>
      <c r="F4892" s="51" t="s">
        <v>151</v>
      </c>
    </row>
    <row r="4893" spans="1:6">
      <c r="A4893" s="51" t="s">
        <v>10066</v>
      </c>
      <c r="B4893" s="51" t="s">
        <v>217</v>
      </c>
      <c r="C4893" s="52">
        <v>35137</v>
      </c>
      <c r="D4893" s="51" t="s">
        <v>10067</v>
      </c>
      <c r="E4893" s="51" t="s">
        <v>10066</v>
      </c>
      <c r="F4893" s="51" t="s">
        <v>151</v>
      </c>
    </row>
    <row r="4894" spans="1:6">
      <c r="A4894" s="51" t="s">
        <v>10068</v>
      </c>
      <c r="B4894" s="51" t="s">
        <v>419</v>
      </c>
      <c r="C4894" s="52">
        <v>35144</v>
      </c>
      <c r="D4894" s="51" t="s">
        <v>10069</v>
      </c>
      <c r="E4894" s="51" t="s">
        <v>10068</v>
      </c>
      <c r="F4894" s="51" t="s">
        <v>151</v>
      </c>
    </row>
    <row r="4895" spans="1:6">
      <c r="A4895" s="51" t="s">
        <v>10070</v>
      </c>
      <c r="B4895" s="51" t="s">
        <v>419</v>
      </c>
      <c r="C4895" s="52">
        <v>35459</v>
      </c>
      <c r="D4895" s="51" t="s">
        <v>10071</v>
      </c>
      <c r="E4895" s="51" t="s">
        <v>10070</v>
      </c>
      <c r="F4895" s="51" t="s">
        <v>151</v>
      </c>
    </row>
    <row r="4896" spans="1:6">
      <c r="A4896" s="51" t="s">
        <v>10072</v>
      </c>
      <c r="B4896" s="51" t="s">
        <v>217</v>
      </c>
      <c r="C4896" s="52">
        <v>35378</v>
      </c>
      <c r="D4896" s="51" t="s">
        <v>10073</v>
      </c>
      <c r="E4896" s="51" t="s">
        <v>10072</v>
      </c>
      <c r="F4896" s="51" t="s">
        <v>151</v>
      </c>
    </row>
    <row r="4897" spans="1:6">
      <c r="A4897" s="51" t="s">
        <v>10074</v>
      </c>
      <c r="B4897" s="51" t="s">
        <v>198</v>
      </c>
      <c r="C4897" s="52">
        <v>30949</v>
      </c>
      <c r="D4897" s="51" t="s">
        <v>10075</v>
      </c>
      <c r="E4897" s="51" t="s">
        <v>10074</v>
      </c>
      <c r="F4897" s="51" t="s">
        <v>35</v>
      </c>
    </row>
    <row r="4898" spans="1:6">
      <c r="A4898" s="51" t="s">
        <v>10076</v>
      </c>
      <c r="B4898" s="51" t="s">
        <v>45</v>
      </c>
      <c r="C4898" s="52">
        <v>35426</v>
      </c>
      <c r="D4898" s="51" t="s">
        <v>10077</v>
      </c>
      <c r="E4898" s="51" t="s">
        <v>10076</v>
      </c>
      <c r="F4898" s="51" t="s">
        <v>151</v>
      </c>
    </row>
    <row r="4899" spans="1:6">
      <c r="A4899" s="51" t="s">
        <v>10078</v>
      </c>
      <c r="B4899" s="51" t="s">
        <v>169</v>
      </c>
      <c r="C4899" s="52">
        <v>36318</v>
      </c>
      <c r="D4899" s="51" t="s">
        <v>10079</v>
      </c>
      <c r="E4899" s="51" t="s">
        <v>10078</v>
      </c>
      <c r="F4899" s="51" t="s">
        <v>1418</v>
      </c>
    </row>
    <row r="4900" spans="1:6">
      <c r="A4900" s="51" t="s">
        <v>10080</v>
      </c>
      <c r="B4900" s="51" t="s">
        <v>169</v>
      </c>
      <c r="C4900" s="52">
        <v>34473</v>
      </c>
      <c r="D4900" s="51" t="s">
        <v>3871</v>
      </c>
      <c r="E4900" s="51" t="s">
        <v>10080</v>
      </c>
      <c r="F4900" s="51" t="s">
        <v>130</v>
      </c>
    </row>
    <row r="4901" spans="1:6">
      <c r="A4901" s="51" t="s">
        <v>10081</v>
      </c>
      <c r="B4901" s="51" t="s">
        <v>169</v>
      </c>
      <c r="C4901" s="52">
        <v>34794</v>
      </c>
      <c r="D4901" s="51" t="s">
        <v>10082</v>
      </c>
      <c r="E4901" s="51" t="s">
        <v>10081</v>
      </c>
      <c r="F4901" s="51" t="s">
        <v>130</v>
      </c>
    </row>
    <row r="4902" spans="1:6">
      <c r="A4902" s="51" t="s">
        <v>10083</v>
      </c>
      <c r="B4902" s="51" t="s">
        <v>990</v>
      </c>
      <c r="C4902" s="52">
        <v>35542</v>
      </c>
      <c r="D4902" s="51" t="s">
        <v>10084</v>
      </c>
      <c r="E4902" s="51" t="s">
        <v>10083</v>
      </c>
      <c r="F4902" s="51" t="s">
        <v>151</v>
      </c>
    </row>
    <row r="4903" spans="1:6">
      <c r="A4903" s="51" t="s">
        <v>10085</v>
      </c>
      <c r="B4903" s="51" t="s">
        <v>1751</v>
      </c>
      <c r="C4903" s="52">
        <v>35756</v>
      </c>
      <c r="D4903" s="51" t="s">
        <v>10086</v>
      </c>
      <c r="E4903" s="51" t="s">
        <v>10085</v>
      </c>
      <c r="F4903" s="51" t="s">
        <v>1418</v>
      </c>
    </row>
    <row r="4904" spans="1:6">
      <c r="A4904" s="51" t="s">
        <v>10087</v>
      </c>
      <c r="B4904" s="51" t="s">
        <v>576</v>
      </c>
      <c r="C4904" s="52">
        <v>23519</v>
      </c>
      <c r="D4904" s="51" t="s">
        <v>10088</v>
      </c>
      <c r="E4904" s="51" t="s">
        <v>10087</v>
      </c>
      <c r="F4904" s="51" t="s">
        <v>29</v>
      </c>
    </row>
    <row r="4905" spans="1:6">
      <c r="A4905" s="51" t="s">
        <v>10089</v>
      </c>
      <c r="B4905" s="51" t="s">
        <v>515</v>
      </c>
      <c r="C4905" s="52">
        <v>30404</v>
      </c>
      <c r="D4905" s="51" t="s">
        <v>10090</v>
      </c>
      <c r="E4905" s="51" t="s">
        <v>10089</v>
      </c>
      <c r="F4905" s="51" t="s">
        <v>35</v>
      </c>
    </row>
    <row r="4906" spans="1:6">
      <c r="A4906" s="51" t="s">
        <v>10091</v>
      </c>
      <c r="B4906" s="51" t="s">
        <v>108</v>
      </c>
      <c r="C4906" s="52">
        <v>34941</v>
      </c>
      <c r="D4906" s="51" t="s">
        <v>10092</v>
      </c>
      <c r="E4906" s="51" t="s">
        <v>10091</v>
      </c>
      <c r="F4906" s="51" t="s">
        <v>130</v>
      </c>
    </row>
    <row r="4907" spans="1:6">
      <c r="A4907" s="51" t="s">
        <v>10093</v>
      </c>
      <c r="B4907" s="51" t="s">
        <v>664</v>
      </c>
      <c r="C4907" s="52">
        <v>36315</v>
      </c>
      <c r="D4907" s="51" t="s">
        <v>10094</v>
      </c>
      <c r="E4907" s="51" t="s">
        <v>10093</v>
      </c>
      <c r="F4907" s="51" t="s">
        <v>1418</v>
      </c>
    </row>
    <row r="4908" spans="1:6">
      <c r="A4908" s="51" t="s">
        <v>10095</v>
      </c>
      <c r="B4908" s="51" t="s">
        <v>25</v>
      </c>
      <c r="C4908" s="52">
        <v>35343</v>
      </c>
      <c r="D4908" s="51" t="s">
        <v>10096</v>
      </c>
      <c r="E4908" s="51" t="s">
        <v>10095</v>
      </c>
      <c r="F4908" s="51" t="s">
        <v>151</v>
      </c>
    </row>
    <row r="4909" spans="1:6">
      <c r="A4909" s="51" t="s">
        <v>10097</v>
      </c>
      <c r="B4909" s="51" t="s">
        <v>87</v>
      </c>
      <c r="C4909" s="52">
        <v>35834</v>
      </c>
      <c r="D4909" s="51" t="s">
        <v>10098</v>
      </c>
      <c r="E4909" s="51" t="s">
        <v>10097</v>
      </c>
      <c r="F4909" s="51" t="s">
        <v>1418</v>
      </c>
    </row>
    <row r="4910" spans="1:6">
      <c r="A4910" s="51" t="s">
        <v>10099</v>
      </c>
      <c r="B4910" s="51" t="s">
        <v>10100</v>
      </c>
      <c r="C4910" s="52">
        <v>35567</v>
      </c>
      <c r="D4910" s="51" t="s">
        <v>10101</v>
      </c>
      <c r="E4910" s="51" t="s">
        <v>10099</v>
      </c>
      <c r="F4910" s="51" t="s">
        <v>151</v>
      </c>
    </row>
    <row r="4911" spans="1:6">
      <c r="A4911" s="51" t="s">
        <v>10102</v>
      </c>
      <c r="B4911" s="51" t="s">
        <v>439</v>
      </c>
      <c r="C4911" s="52">
        <v>34565</v>
      </c>
      <c r="D4911" s="51" t="s">
        <v>10103</v>
      </c>
      <c r="E4911" s="51" t="s">
        <v>10102</v>
      </c>
      <c r="F4911" s="51" t="s">
        <v>130</v>
      </c>
    </row>
    <row r="4912" spans="1:6">
      <c r="A4912" s="51" t="s">
        <v>10104</v>
      </c>
      <c r="B4912" s="51" t="s">
        <v>256</v>
      </c>
      <c r="C4912" s="52">
        <v>35655</v>
      </c>
      <c r="D4912" s="51" t="s">
        <v>10105</v>
      </c>
      <c r="E4912" s="51" t="s">
        <v>10104</v>
      </c>
      <c r="F4912" s="51" t="s">
        <v>151</v>
      </c>
    </row>
    <row r="4913" spans="1:6">
      <c r="A4913" s="51" t="s">
        <v>10106</v>
      </c>
      <c r="B4913" s="51" t="s">
        <v>25</v>
      </c>
      <c r="C4913" s="52">
        <v>29172</v>
      </c>
      <c r="D4913" s="51" t="s">
        <v>10107</v>
      </c>
      <c r="E4913" s="51" t="s">
        <v>10106</v>
      </c>
      <c r="F4913" s="51" t="s">
        <v>35</v>
      </c>
    </row>
    <row r="4914" spans="1:6">
      <c r="A4914" s="51" t="s">
        <v>10108</v>
      </c>
      <c r="B4914" s="51" t="s">
        <v>982</v>
      </c>
      <c r="C4914" s="52">
        <v>23681</v>
      </c>
      <c r="D4914" s="51" t="s">
        <v>10109</v>
      </c>
      <c r="E4914" s="51" t="s">
        <v>10108</v>
      </c>
      <c r="F4914" s="51" t="s">
        <v>29</v>
      </c>
    </row>
    <row r="4915" spans="1:6">
      <c r="A4915" s="51" t="s">
        <v>10110</v>
      </c>
      <c r="B4915" s="51" t="s">
        <v>2329</v>
      </c>
      <c r="C4915" s="52">
        <v>34660</v>
      </c>
      <c r="D4915" s="51" t="s">
        <v>10111</v>
      </c>
      <c r="E4915" s="51" t="s">
        <v>10110</v>
      </c>
      <c r="F4915" s="51" t="s">
        <v>130</v>
      </c>
    </row>
    <row r="4916" spans="1:6">
      <c r="A4916" s="51" t="s">
        <v>10112</v>
      </c>
      <c r="B4916" s="51" t="s">
        <v>2071</v>
      </c>
      <c r="C4916" s="52">
        <v>27831</v>
      </c>
      <c r="D4916" s="51" t="s">
        <v>10113</v>
      </c>
      <c r="E4916" s="51" t="s">
        <v>10112</v>
      </c>
      <c r="F4916" s="51" t="s">
        <v>35</v>
      </c>
    </row>
    <row r="4917" spans="1:6">
      <c r="A4917" s="51" t="s">
        <v>10114</v>
      </c>
      <c r="B4917" s="51" t="s">
        <v>861</v>
      </c>
      <c r="C4917" s="52">
        <v>21737</v>
      </c>
      <c r="D4917" s="51" t="s">
        <v>10115</v>
      </c>
      <c r="E4917" s="51" t="s">
        <v>10114</v>
      </c>
      <c r="F4917" s="51" t="s">
        <v>29</v>
      </c>
    </row>
    <row r="4918" spans="1:6">
      <c r="A4918" s="51" t="s">
        <v>10116</v>
      </c>
      <c r="B4918" s="51" t="s">
        <v>27</v>
      </c>
      <c r="C4918" s="52">
        <v>29410</v>
      </c>
      <c r="D4918" s="51" t="s">
        <v>10117</v>
      </c>
      <c r="E4918" s="51" t="s">
        <v>10116</v>
      </c>
      <c r="F4918" s="51" t="s">
        <v>35</v>
      </c>
    </row>
    <row r="4919" spans="1:6">
      <c r="A4919" s="51" t="s">
        <v>10118</v>
      </c>
      <c r="B4919" s="51" t="s">
        <v>322</v>
      </c>
      <c r="C4919" s="52">
        <v>25444</v>
      </c>
      <c r="D4919" s="51" t="s">
        <v>10119</v>
      </c>
      <c r="E4919" s="51" t="s">
        <v>10118</v>
      </c>
      <c r="F4919" s="51" t="s">
        <v>29</v>
      </c>
    </row>
    <row r="4920" spans="1:6">
      <c r="A4920" s="51" t="s">
        <v>10120</v>
      </c>
      <c r="B4920" s="51" t="s">
        <v>57</v>
      </c>
      <c r="C4920" s="52">
        <v>35613</v>
      </c>
      <c r="D4920" s="51" t="s">
        <v>10121</v>
      </c>
      <c r="E4920" s="51" t="s">
        <v>10120</v>
      </c>
      <c r="F4920" s="51" t="s">
        <v>151</v>
      </c>
    </row>
    <row r="4921" spans="1:6">
      <c r="A4921" s="51" t="s">
        <v>10122</v>
      </c>
      <c r="B4921" s="51" t="s">
        <v>91</v>
      </c>
      <c r="C4921" s="52">
        <v>34976</v>
      </c>
      <c r="D4921" s="51" t="s">
        <v>10123</v>
      </c>
      <c r="E4921" s="51" t="s">
        <v>10122</v>
      </c>
      <c r="F4921" s="51" t="s">
        <v>151</v>
      </c>
    </row>
    <row r="4922" spans="1:6">
      <c r="A4922" s="51" t="s">
        <v>10124</v>
      </c>
      <c r="B4922" s="51" t="s">
        <v>91</v>
      </c>
      <c r="C4922" s="52">
        <v>35339</v>
      </c>
      <c r="D4922" s="51" t="s">
        <v>10125</v>
      </c>
      <c r="E4922" s="51" t="s">
        <v>10124</v>
      </c>
      <c r="F4922" s="51" t="s">
        <v>151</v>
      </c>
    </row>
    <row r="4923" spans="1:6">
      <c r="A4923" s="51" t="s">
        <v>10126</v>
      </c>
      <c r="B4923" s="51" t="s">
        <v>91</v>
      </c>
      <c r="C4923" s="52">
        <v>35154</v>
      </c>
      <c r="D4923" s="51" t="s">
        <v>10127</v>
      </c>
      <c r="E4923" s="51" t="s">
        <v>10126</v>
      </c>
      <c r="F4923" s="51" t="s">
        <v>151</v>
      </c>
    </row>
    <row r="4924" spans="1:6">
      <c r="A4924" s="51" t="s">
        <v>10128</v>
      </c>
      <c r="B4924" s="51" t="s">
        <v>69</v>
      </c>
      <c r="C4924" s="52">
        <v>35934</v>
      </c>
      <c r="D4924" s="51" t="s">
        <v>10129</v>
      </c>
      <c r="E4924" s="51" t="s">
        <v>10128</v>
      </c>
      <c r="F4924" s="51" t="s">
        <v>1418</v>
      </c>
    </row>
    <row r="4925" spans="1:6">
      <c r="A4925" s="51" t="s">
        <v>10130</v>
      </c>
      <c r="B4925" s="51" t="s">
        <v>280</v>
      </c>
      <c r="C4925" s="52">
        <v>35279</v>
      </c>
      <c r="D4925" s="51" t="s">
        <v>10131</v>
      </c>
      <c r="E4925" s="51" t="s">
        <v>10130</v>
      </c>
      <c r="F4925" s="51" t="s">
        <v>151</v>
      </c>
    </row>
    <row r="4926" spans="1:6">
      <c r="A4926" s="51" t="s">
        <v>10132</v>
      </c>
      <c r="B4926" s="51" t="s">
        <v>1089</v>
      </c>
      <c r="C4926" s="52">
        <v>26870</v>
      </c>
      <c r="D4926" s="51" t="s">
        <v>10133</v>
      </c>
      <c r="E4926" s="51" t="s">
        <v>10132</v>
      </c>
      <c r="F4926" s="51" t="s">
        <v>35</v>
      </c>
    </row>
    <row r="4927" spans="1:6">
      <c r="A4927" s="51" t="s">
        <v>10134</v>
      </c>
      <c r="B4927" s="51" t="s">
        <v>2206</v>
      </c>
      <c r="C4927" s="52">
        <v>29447</v>
      </c>
      <c r="D4927" s="51" t="s">
        <v>10135</v>
      </c>
      <c r="E4927" s="51" t="s">
        <v>10134</v>
      </c>
      <c r="F4927" s="51" t="s">
        <v>35</v>
      </c>
    </row>
    <row r="4928" spans="1:6">
      <c r="A4928" s="51" t="s">
        <v>10136</v>
      </c>
      <c r="B4928" s="51" t="s">
        <v>419</v>
      </c>
      <c r="C4928" s="52">
        <v>36222</v>
      </c>
      <c r="D4928" s="51" t="s">
        <v>10137</v>
      </c>
      <c r="E4928" s="51" t="s">
        <v>10136</v>
      </c>
      <c r="F4928" s="51" t="s">
        <v>1418</v>
      </c>
    </row>
    <row r="4929" spans="1:6">
      <c r="A4929" s="51" t="s">
        <v>10138</v>
      </c>
      <c r="B4929" s="51" t="s">
        <v>419</v>
      </c>
      <c r="C4929" s="52">
        <v>35762</v>
      </c>
      <c r="D4929" s="51" t="s">
        <v>10139</v>
      </c>
      <c r="E4929" s="51" t="s">
        <v>10138</v>
      </c>
      <c r="F4929" s="51" t="s">
        <v>1418</v>
      </c>
    </row>
    <row r="4930" spans="1:6">
      <c r="A4930" s="51" t="s">
        <v>10140</v>
      </c>
      <c r="B4930" s="51" t="s">
        <v>91</v>
      </c>
      <c r="C4930" s="52">
        <v>35123</v>
      </c>
      <c r="D4930" s="51" t="s">
        <v>10141</v>
      </c>
      <c r="E4930" s="51" t="s">
        <v>10140</v>
      </c>
      <c r="F4930" s="51" t="s">
        <v>151</v>
      </c>
    </row>
    <row r="4931" spans="1:6">
      <c r="A4931" s="51" t="s">
        <v>10142</v>
      </c>
      <c r="B4931" s="51" t="s">
        <v>2329</v>
      </c>
      <c r="C4931" s="52">
        <v>35017</v>
      </c>
      <c r="D4931" s="51" t="s">
        <v>10143</v>
      </c>
      <c r="E4931" s="51" t="s">
        <v>10142</v>
      </c>
      <c r="F4931" s="51" t="s">
        <v>151</v>
      </c>
    </row>
    <row r="4932" spans="1:6">
      <c r="A4932" s="51" t="s">
        <v>10144</v>
      </c>
      <c r="B4932" s="51" t="s">
        <v>1089</v>
      </c>
      <c r="C4932" s="52">
        <v>24458</v>
      </c>
      <c r="D4932" s="51" t="s">
        <v>10145</v>
      </c>
      <c r="E4932" s="51" t="s">
        <v>10144</v>
      </c>
      <c r="F4932" s="51" t="s">
        <v>29</v>
      </c>
    </row>
    <row r="4933" spans="1:6">
      <c r="A4933" s="51" t="s">
        <v>10146</v>
      </c>
      <c r="B4933" s="51" t="s">
        <v>2329</v>
      </c>
      <c r="C4933" s="52">
        <v>36021</v>
      </c>
      <c r="D4933" s="51" t="s">
        <v>10147</v>
      </c>
      <c r="E4933" s="51" t="s">
        <v>10146</v>
      </c>
      <c r="F4933" s="51" t="s">
        <v>1418</v>
      </c>
    </row>
    <row r="4934" spans="1:6">
      <c r="A4934" s="51" t="s">
        <v>10148</v>
      </c>
      <c r="B4934" s="51" t="s">
        <v>5888</v>
      </c>
      <c r="C4934" s="52">
        <v>33068</v>
      </c>
      <c r="D4934" s="51" t="s">
        <v>10149</v>
      </c>
      <c r="E4934" s="51" t="s">
        <v>10148</v>
      </c>
      <c r="F4934" s="51" t="s">
        <v>35</v>
      </c>
    </row>
    <row r="4935" spans="1:6">
      <c r="A4935" s="51" t="s">
        <v>10150</v>
      </c>
      <c r="B4935" s="51" t="s">
        <v>27</v>
      </c>
      <c r="C4935" s="52">
        <v>34111</v>
      </c>
      <c r="D4935" s="51" t="s">
        <v>10151</v>
      </c>
      <c r="E4935" s="51" t="s">
        <v>10150</v>
      </c>
      <c r="F4935" s="51" t="s">
        <v>35</v>
      </c>
    </row>
    <row r="4936" spans="1:6">
      <c r="A4936" s="51" t="s">
        <v>10152</v>
      </c>
      <c r="B4936" s="51" t="s">
        <v>471</v>
      </c>
      <c r="C4936" s="52">
        <v>35444</v>
      </c>
      <c r="D4936" s="51" t="s">
        <v>10153</v>
      </c>
      <c r="E4936" s="51" t="s">
        <v>10152</v>
      </c>
      <c r="F4936" s="51" t="s">
        <v>151</v>
      </c>
    </row>
    <row r="4937" spans="1:6">
      <c r="A4937" s="51" t="s">
        <v>10154</v>
      </c>
      <c r="B4937" s="51" t="s">
        <v>471</v>
      </c>
      <c r="C4937" s="52">
        <v>35403</v>
      </c>
      <c r="D4937" s="51" t="s">
        <v>10155</v>
      </c>
      <c r="E4937" s="51" t="s">
        <v>10154</v>
      </c>
      <c r="F4937" s="51" t="s">
        <v>151</v>
      </c>
    </row>
    <row r="4938" spans="1:6">
      <c r="A4938" s="51" t="s">
        <v>10156</v>
      </c>
      <c r="B4938" s="51" t="s">
        <v>108</v>
      </c>
      <c r="C4938" s="52">
        <v>34319</v>
      </c>
      <c r="D4938" s="51" t="s">
        <v>10157</v>
      </c>
      <c r="E4938" s="51" t="s">
        <v>10156</v>
      </c>
      <c r="F4938" s="51" t="s">
        <v>130</v>
      </c>
    </row>
    <row r="4939" spans="1:6">
      <c r="A4939" s="51" t="s">
        <v>10158</v>
      </c>
      <c r="B4939" s="51" t="s">
        <v>280</v>
      </c>
      <c r="C4939" s="52">
        <v>28254</v>
      </c>
      <c r="D4939" s="51" t="s">
        <v>10159</v>
      </c>
      <c r="E4939" s="51" t="s">
        <v>10158</v>
      </c>
      <c r="F4939" s="51" t="s">
        <v>35</v>
      </c>
    </row>
    <row r="4940" spans="1:6">
      <c r="A4940" s="51" t="s">
        <v>10160</v>
      </c>
      <c r="B4940" s="51" t="s">
        <v>224</v>
      </c>
      <c r="C4940" s="52">
        <v>22564</v>
      </c>
      <c r="D4940" s="51" t="s">
        <v>10161</v>
      </c>
      <c r="E4940" s="51" t="s">
        <v>10160</v>
      </c>
      <c r="F4940" s="51" t="s">
        <v>29</v>
      </c>
    </row>
    <row r="4941" spans="1:6">
      <c r="A4941" s="51" t="s">
        <v>10162</v>
      </c>
      <c r="B4941" s="51" t="s">
        <v>224</v>
      </c>
      <c r="C4941" s="52">
        <v>34945</v>
      </c>
      <c r="D4941" s="51" t="s">
        <v>10163</v>
      </c>
      <c r="E4941" s="51" t="s">
        <v>10162</v>
      </c>
      <c r="F4941" s="51" t="s">
        <v>151</v>
      </c>
    </row>
    <row r="4942" spans="1:6">
      <c r="A4942" s="51" t="s">
        <v>10164</v>
      </c>
      <c r="B4942" s="51" t="s">
        <v>256</v>
      </c>
      <c r="C4942" s="52">
        <v>35523</v>
      </c>
      <c r="D4942" s="51" t="s">
        <v>10165</v>
      </c>
      <c r="E4942" s="51" t="s">
        <v>10164</v>
      </c>
      <c r="F4942" s="51" t="s">
        <v>151</v>
      </c>
    </row>
    <row r="4943" spans="1:6">
      <c r="A4943" s="51" t="s">
        <v>10166</v>
      </c>
      <c r="B4943" s="51" t="s">
        <v>191</v>
      </c>
      <c r="C4943" s="52">
        <v>21547</v>
      </c>
      <c r="D4943" s="51" t="s">
        <v>10167</v>
      </c>
      <c r="E4943" s="51" t="s">
        <v>10166</v>
      </c>
      <c r="F4943" s="51" t="s">
        <v>29</v>
      </c>
    </row>
    <row r="4944" spans="1:6">
      <c r="A4944" s="51" t="s">
        <v>10168</v>
      </c>
      <c r="B4944" s="51" t="s">
        <v>191</v>
      </c>
      <c r="C4944" s="52">
        <v>24358</v>
      </c>
      <c r="D4944" s="51" t="s">
        <v>10169</v>
      </c>
      <c r="E4944" s="51" t="s">
        <v>10168</v>
      </c>
      <c r="F4944" s="51" t="s">
        <v>29</v>
      </c>
    </row>
    <row r="4945" spans="1:6">
      <c r="A4945" s="51" t="s">
        <v>10170</v>
      </c>
      <c r="B4945" s="51" t="s">
        <v>191</v>
      </c>
      <c r="C4945" s="52">
        <v>35484</v>
      </c>
      <c r="D4945" s="51" t="s">
        <v>10171</v>
      </c>
      <c r="E4945" s="51" t="s">
        <v>10170</v>
      </c>
      <c r="F4945" s="51" t="s">
        <v>151</v>
      </c>
    </row>
    <row r="4946" spans="1:6">
      <c r="A4946" s="51" t="s">
        <v>10172</v>
      </c>
      <c r="B4946" s="51" t="s">
        <v>191</v>
      </c>
      <c r="C4946" s="52">
        <v>25384</v>
      </c>
      <c r="D4946" s="51" t="s">
        <v>10173</v>
      </c>
      <c r="E4946" s="51" t="s">
        <v>10172</v>
      </c>
      <c r="F4946" s="51" t="s">
        <v>29</v>
      </c>
    </row>
    <row r="4947" spans="1:6">
      <c r="A4947" s="51" t="s">
        <v>10174</v>
      </c>
      <c r="B4947" s="51" t="s">
        <v>27</v>
      </c>
      <c r="C4947" s="52">
        <v>28922</v>
      </c>
      <c r="D4947" s="51" t="s">
        <v>10175</v>
      </c>
      <c r="E4947" s="51" t="s">
        <v>10174</v>
      </c>
      <c r="F4947" s="51" t="s">
        <v>35</v>
      </c>
    </row>
    <row r="4948" spans="1:6">
      <c r="A4948" s="51" t="s">
        <v>10176</v>
      </c>
      <c r="B4948" s="51" t="s">
        <v>2206</v>
      </c>
      <c r="C4948" s="52">
        <v>21758</v>
      </c>
      <c r="D4948" s="51" t="s">
        <v>10177</v>
      </c>
      <c r="E4948" s="51" t="s">
        <v>10176</v>
      </c>
      <c r="F4948" s="51" t="s">
        <v>29</v>
      </c>
    </row>
    <row r="4949" spans="1:6">
      <c r="A4949" s="51" t="s">
        <v>10178</v>
      </c>
      <c r="B4949" s="51" t="s">
        <v>2182</v>
      </c>
      <c r="C4949" s="52">
        <v>22667</v>
      </c>
      <c r="D4949" s="51" t="s">
        <v>10179</v>
      </c>
      <c r="E4949" s="51" t="s">
        <v>10178</v>
      </c>
      <c r="F4949" s="51" t="s">
        <v>29</v>
      </c>
    </row>
    <row r="4950" spans="1:6">
      <c r="A4950" s="51" t="s">
        <v>10180</v>
      </c>
      <c r="B4950" s="51" t="s">
        <v>609</v>
      </c>
      <c r="C4950" s="52">
        <v>30264</v>
      </c>
      <c r="D4950" s="51" t="s">
        <v>3133</v>
      </c>
      <c r="E4950" s="51" t="s">
        <v>10180</v>
      </c>
      <c r="F4950" s="51" t="s">
        <v>35</v>
      </c>
    </row>
    <row r="4951" spans="1:6">
      <c r="A4951" s="51" t="s">
        <v>10181</v>
      </c>
      <c r="C4951" s="52">
        <v>27120</v>
      </c>
      <c r="D4951" s="51" t="s">
        <v>10182</v>
      </c>
      <c r="E4951" s="51" t="s">
        <v>10181</v>
      </c>
      <c r="F4951" s="51" t="s">
        <v>35</v>
      </c>
    </row>
    <row r="4952" spans="1:6">
      <c r="A4952" s="51" t="s">
        <v>10183</v>
      </c>
      <c r="B4952" s="51" t="s">
        <v>256</v>
      </c>
      <c r="C4952" s="52">
        <v>34771</v>
      </c>
      <c r="D4952" s="51" t="s">
        <v>10184</v>
      </c>
      <c r="E4952" s="51" t="s">
        <v>10183</v>
      </c>
      <c r="F4952" s="51" t="s">
        <v>130</v>
      </c>
    </row>
    <row r="4953" spans="1:6">
      <c r="A4953" s="51" t="s">
        <v>10185</v>
      </c>
      <c r="B4953" s="51" t="s">
        <v>576</v>
      </c>
      <c r="C4953" s="52">
        <v>35463</v>
      </c>
      <c r="D4953" s="51" t="s">
        <v>10186</v>
      </c>
      <c r="E4953" s="51" t="s">
        <v>10185</v>
      </c>
      <c r="F4953" s="51" t="s">
        <v>151</v>
      </c>
    </row>
    <row r="4954" spans="1:6">
      <c r="A4954" s="51" t="s">
        <v>10187</v>
      </c>
      <c r="B4954" s="51" t="s">
        <v>256</v>
      </c>
      <c r="C4954" s="52">
        <v>34460</v>
      </c>
      <c r="D4954" s="51" t="s">
        <v>10188</v>
      </c>
      <c r="E4954" s="51" t="s">
        <v>10187</v>
      </c>
      <c r="F4954" s="51" t="s">
        <v>130</v>
      </c>
    </row>
    <row r="4955" spans="1:6">
      <c r="A4955" s="51" t="s">
        <v>10189</v>
      </c>
      <c r="B4955" s="51" t="s">
        <v>609</v>
      </c>
      <c r="C4955" s="52">
        <v>32774</v>
      </c>
      <c r="D4955" s="51" t="s">
        <v>10190</v>
      </c>
      <c r="E4955" s="51" t="s">
        <v>10189</v>
      </c>
      <c r="F4955" s="51" t="s">
        <v>35</v>
      </c>
    </row>
    <row r="4956" spans="1:6">
      <c r="A4956" s="51" t="s">
        <v>10191</v>
      </c>
      <c r="B4956" s="51" t="s">
        <v>515</v>
      </c>
      <c r="C4956" s="52">
        <v>29172</v>
      </c>
      <c r="D4956" s="51" t="s">
        <v>10192</v>
      </c>
      <c r="E4956" s="51" t="s">
        <v>10191</v>
      </c>
      <c r="F4956" s="51" t="s">
        <v>35</v>
      </c>
    </row>
    <row r="4957" spans="1:6">
      <c r="A4957" s="51" t="s">
        <v>10193</v>
      </c>
      <c r="B4957" s="51" t="s">
        <v>2097</v>
      </c>
      <c r="C4957" s="52">
        <v>27880</v>
      </c>
      <c r="D4957" s="51" t="s">
        <v>10194</v>
      </c>
      <c r="E4957" s="51" t="s">
        <v>10193</v>
      </c>
      <c r="F4957" s="51" t="s">
        <v>35</v>
      </c>
    </row>
    <row r="4958" spans="1:6">
      <c r="A4958" s="51" t="s">
        <v>10195</v>
      </c>
      <c r="B4958" s="51" t="s">
        <v>3210</v>
      </c>
      <c r="C4958" s="52">
        <v>32706</v>
      </c>
      <c r="D4958" s="51" t="s">
        <v>10196</v>
      </c>
      <c r="E4958" s="51" t="s">
        <v>10195</v>
      </c>
      <c r="F4958" s="51" t="s">
        <v>35</v>
      </c>
    </row>
    <row r="4959" spans="1:6">
      <c r="A4959" s="51" t="s">
        <v>10197</v>
      </c>
      <c r="B4959" s="51" t="s">
        <v>368</v>
      </c>
      <c r="C4959" s="52">
        <v>23413</v>
      </c>
      <c r="D4959" s="51" t="s">
        <v>10198</v>
      </c>
      <c r="E4959" s="51" t="s">
        <v>10197</v>
      </c>
      <c r="F4959" s="51" t="s">
        <v>29</v>
      </c>
    </row>
    <row r="4960" spans="1:6">
      <c r="A4960" s="51" t="s">
        <v>10199</v>
      </c>
      <c r="B4960" s="51" t="s">
        <v>10200</v>
      </c>
      <c r="C4960" s="52">
        <v>35530</v>
      </c>
      <c r="D4960" s="51" t="s">
        <v>10201</v>
      </c>
      <c r="E4960" s="51" t="s">
        <v>10199</v>
      </c>
      <c r="F4960" s="51" t="s">
        <v>151</v>
      </c>
    </row>
    <row r="4961" spans="1:6">
      <c r="A4961" s="51" t="s">
        <v>10202</v>
      </c>
      <c r="B4961" s="51" t="s">
        <v>8043</v>
      </c>
      <c r="C4961" s="52">
        <v>32668</v>
      </c>
      <c r="D4961" s="51" t="s">
        <v>10203</v>
      </c>
      <c r="E4961" s="51" t="s">
        <v>10202</v>
      </c>
      <c r="F4961" s="51" t="s">
        <v>35</v>
      </c>
    </row>
    <row r="4962" spans="1:6">
      <c r="A4962" s="51" t="s">
        <v>10204</v>
      </c>
      <c r="B4962" s="51" t="s">
        <v>2329</v>
      </c>
      <c r="C4962" s="52">
        <v>35016</v>
      </c>
      <c r="D4962" s="51" t="s">
        <v>10205</v>
      </c>
      <c r="E4962" s="51" t="s">
        <v>10204</v>
      </c>
      <c r="F4962" s="51" t="s">
        <v>151</v>
      </c>
    </row>
    <row r="4963" spans="1:6">
      <c r="A4963" s="51" t="s">
        <v>10206</v>
      </c>
      <c r="B4963" s="51" t="s">
        <v>123</v>
      </c>
      <c r="C4963" s="52">
        <v>34570</v>
      </c>
      <c r="D4963" s="51" t="s">
        <v>10207</v>
      </c>
      <c r="E4963" s="51" t="s">
        <v>10206</v>
      </c>
      <c r="F4963" s="51" t="s">
        <v>130</v>
      </c>
    </row>
    <row r="4964" spans="1:6">
      <c r="A4964" s="51" t="s">
        <v>10208</v>
      </c>
      <c r="B4964" s="51" t="s">
        <v>123</v>
      </c>
      <c r="C4964" s="52">
        <v>34766</v>
      </c>
      <c r="D4964" s="51" t="s">
        <v>10209</v>
      </c>
      <c r="E4964" s="51" t="s">
        <v>10208</v>
      </c>
      <c r="F4964" s="51" t="s">
        <v>130</v>
      </c>
    </row>
    <row r="4965" spans="1:6">
      <c r="A4965" s="51" t="s">
        <v>10210</v>
      </c>
      <c r="B4965" s="51" t="s">
        <v>198</v>
      </c>
      <c r="C4965" s="52">
        <v>34156</v>
      </c>
      <c r="D4965" s="51" t="s">
        <v>10211</v>
      </c>
      <c r="E4965" s="51" t="s">
        <v>10210</v>
      </c>
      <c r="F4965" s="51" t="s">
        <v>35</v>
      </c>
    </row>
    <row r="4966" spans="1:6">
      <c r="A4966" s="51" t="s">
        <v>10212</v>
      </c>
      <c r="B4966" s="51" t="s">
        <v>149</v>
      </c>
      <c r="C4966" s="52">
        <v>35167</v>
      </c>
      <c r="D4966" s="51" t="s">
        <v>1100</v>
      </c>
      <c r="E4966" s="51" t="s">
        <v>10212</v>
      </c>
      <c r="F4966" s="51" t="s">
        <v>151</v>
      </c>
    </row>
    <row r="4967" spans="1:6">
      <c r="A4967" s="51" t="s">
        <v>10213</v>
      </c>
      <c r="B4967" s="51" t="s">
        <v>149</v>
      </c>
      <c r="C4967" s="52">
        <v>19405</v>
      </c>
      <c r="D4967" s="51" t="s">
        <v>10214</v>
      </c>
      <c r="E4967" s="51" t="s">
        <v>10213</v>
      </c>
      <c r="F4967" s="51" t="s">
        <v>29</v>
      </c>
    </row>
    <row r="4968" spans="1:6">
      <c r="A4968" s="51" t="s">
        <v>10215</v>
      </c>
      <c r="B4968" s="51" t="s">
        <v>3210</v>
      </c>
      <c r="C4968" s="52">
        <v>31131</v>
      </c>
      <c r="D4968" s="51" t="s">
        <v>10216</v>
      </c>
      <c r="E4968" s="51" t="s">
        <v>10215</v>
      </c>
      <c r="F4968" s="51" t="s">
        <v>35</v>
      </c>
    </row>
    <row r="4969" spans="1:6">
      <c r="A4969" s="51" t="s">
        <v>10217</v>
      </c>
      <c r="B4969" s="51" t="s">
        <v>3210</v>
      </c>
      <c r="C4969" s="52">
        <v>32372</v>
      </c>
      <c r="D4969" s="51" t="s">
        <v>10218</v>
      </c>
      <c r="E4969" s="51" t="s">
        <v>10217</v>
      </c>
      <c r="F4969" s="51" t="s">
        <v>35</v>
      </c>
    </row>
    <row r="4970" spans="1:6">
      <c r="A4970" s="51" t="s">
        <v>10219</v>
      </c>
      <c r="B4970" s="51" t="s">
        <v>116</v>
      </c>
      <c r="C4970" s="52">
        <v>14181</v>
      </c>
      <c r="D4970" s="51" t="s">
        <v>10220</v>
      </c>
      <c r="E4970" s="51" t="s">
        <v>10219</v>
      </c>
      <c r="F4970" s="51" t="s">
        <v>29</v>
      </c>
    </row>
    <row r="4971" spans="1:6">
      <c r="A4971" s="51" t="s">
        <v>10221</v>
      </c>
      <c r="B4971" s="51" t="s">
        <v>47</v>
      </c>
      <c r="C4971" s="52">
        <v>35570</v>
      </c>
      <c r="D4971" s="51" t="s">
        <v>10222</v>
      </c>
      <c r="E4971" s="51" t="s">
        <v>10221</v>
      </c>
      <c r="F4971" s="51" t="s">
        <v>151</v>
      </c>
    </row>
    <row r="4972" spans="1:6">
      <c r="A4972" s="51" t="s">
        <v>10223</v>
      </c>
      <c r="B4972" s="51" t="s">
        <v>3210</v>
      </c>
      <c r="C4972" s="52">
        <v>32270</v>
      </c>
      <c r="D4972" s="51" t="s">
        <v>10224</v>
      </c>
      <c r="E4972" s="51" t="s">
        <v>10223</v>
      </c>
      <c r="F4972" s="51" t="s">
        <v>35</v>
      </c>
    </row>
    <row r="4973" spans="1:6">
      <c r="A4973" s="51" t="s">
        <v>10225</v>
      </c>
      <c r="B4973" s="51" t="s">
        <v>2071</v>
      </c>
      <c r="C4973" s="52">
        <v>29118</v>
      </c>
      <c r="D4973" s="51" t="s">
        <v>10226</v>
      </c>
      <c r="E4973" s="51" t="s">
        <v>10225</v>
      </c>
      <c r="F4973" s="51" t="s">
        <v>35</v>
      </c>
    </row>
    <row r="4974" spans="1:6">
      <c r="A4974" s="51" t="s">
        <v>10227</v>
      </c>
      <c r="B4974" s="51" t="s">
        <v>368</v>
      </c>
      <c r="C4974" s="52">
        <v>34939</v>
      </c>
      <c r="D4974" s="51" t="s">
        <v>10228</v>
      </c>
      <c r="E4974" s="51" t="s">
        <v>10227</v>
      </c>
      <c r="F4974" s="51" t="s">
        <v>130</v>
      </c>
    </row>
    <row r="4975" spans="1:6">
      <c r="A4975" s="51" t="s">
        <v>10229</v>
      </c>
      <c r="B4975" s="51" t="s">
        <v>256</v>
      </c>
      <c r="C4975" s="52">
        <v>34932</v>
      </c>
      <c r="D4975" s="51" t="s">
        <v>10230</v>
      </c>
      <c r="E4975" s="51" t="s">
        <v>10229</v>
      </c>
      <c r="F4975" s="51" t="s">
        <v>130</v>
      </c>
    </row>
    <row r="4976" spans="1:6">
      <c r="A4976" s="51" t="s">
        <v>10231</v>
      </c>
      <c r="B4976" s="51" t="s">
        <v>3210</v>
      </c>
      <c r="C4976" s="52">
        <v>31092</v>
      </c>
      <c r="D4976" s="51" t="s">
        <v>10232</v>
      </c>
      <c r="E4976" s="51" t="s">
        <v>10231</v>
      </c>
      <c r="F4976" s="51" t="s">
        <v>35</v>
      </c>
    </row>
    <row r="4977" spans="1:6">
      <c r="A4977" s="51" t="s">
        <v>10233</v>
      </c>
      <c r="B4977" s="51" t="s">
        <v>8519</v>
      </c>
      <c r="C4977" s="52">
        <v>33287</v>
      </c>
      <c r="D4977" s="51" t="s">
        <v>10234</v>
      </c>
      <c r="E4977" s="51" t="s">
        <v>10233</v>
      </c>
      <c r="F4977" s="51" t="s">
        <v>35</v>
      </c>
    </row>
    <row r="4978" spans="1:6">
      <c r="A4978" s="51" t="s">
        <v>10235</v>
      </c>
      <c r="B4978" s="51" t="s">
        <v>3711</v>
      </c>
      <c r="C4978" s="52">
        <v>32776</v>
      </c>
      <c r="D4978" s="51" t="s">
        <v>10236</v>
      </c>
      <c r="E4978" s="51" t="s">
        <v>10235</v>
      </c>
      <c r="F4978" s="51" t="s">
        <v>35</v>
      </c>
    </row>
    <row r="4979" spans="1:6">
      <c r="A4979" s="51" t="s">
        <v>10237</v>
      </c>
      <c r="B4979" s="51" t="s">
        <v>2062</v>
      </c>
      <c r="C4979" s="52">
        <v>23212</v>
      </c>
      <c r="D4979" s="51" t="s">
        <v>10238</v>
      </c>
      <c r="E4979" s="51" t="s">
        <v>10237</v>
      </c>
      <c r="F4979" s="51" t="s">
        <v>29</v>
      </c>
    </row>
    <row r="4980" spans="1:6">
      <c r="A4980" s="51" t="s">
        <v>10239</v>
      </c>
      <c r="B4980" s="51" t="s">
        <v>4156</v>
      </c>
      <c r="C4980" s="52">
        <v>21795</v>
      </c>
      <c r="D4980" s="51" t="s">
        <v>10240</v>
      </c>
      <c r="E4980" s="51" t="s">
        <v>10239</v>
      </c>
      <c r="F4980" s="51" t="s">
        <v>29</v>
      </c>
    </row>
    <row r="4981" spans="1:6">
      <c r="A4981" s="51" t="s">
        <v>10241</v>
      </c>
      <c r="B4981" s="51" t="s">
        <v>187</v>
      </c>
      <c r="C4981" s="52">
        <v>25374</v>
      </c>
      <c r="D4981" s="51" t="s">
        <v>10242</v>
      </c>
      <c r="E4981" s="51" t="s">
        <v>10241</v>
      </c>
      <c r="F4981" s="51" t="s">
        <v>29</v>
      </c>
    </row>
    <row r="4982" spans="1:6">
      <c r="A4982" s="51" t="s">
        <v>10243</v>
      </c>
      <c r="B4982" s="51" t="s">
        <v>515</v>
      </c>
      <c r="C4982" s="52">
        <v>29417</v>
      </c>
      <c r="D4982" s="51" t="s">
        <v>10244</v>
      </c>
      <c r="E4982" s="51" t="s">
        <v>10243</v>
      </c>
      <c r="F4982" s="51" t="s">
        <v>35</v>
      </c>
    </row>
    <row r="4983" spans="1:6">
      <c r="A4983" s="51" t="s">
        <v>10245</v>
      </c>
      <c r="B4983" s="51" t="s">
        <v>3210</v>
      </c>
      <c r="C4983" s="52">
        <v>30629</v>
      </c>
      <c r="D4983" s="51" t="s">
        <v>10246</v>
      </c>
      <c r="E4983" s="51" t="s">
        <v>10245</v>
      </c>
      <c r="F4983" s="51" t="s">
        <v>35</v>
      </c>
    </row>
    <row r="4984" spans="1:6">
      <c r="A4984" s="51" t="s">
        <v>10247</v>
      </c>
      <c r="B4984" s="51" t="s">
        <v>2329</v>
      </c>
      <c r="C4984" s="52">
        <v>35713</v>
      </c>
      <c r="D4984" s="51" t="s">
        <v>7165</v>
      </c>
      <c r="E4984" s="51" t="s">
        <v>10247</v>
      </c>
      <c r="F4984" s="51" t="s">
        <v>1418</v>
      </c>
    </row>
    <row r="4985" spans="1:6">
      <c r="A4985" s="51" t="s">
        <v>10248</v>
      </c>
      <c r="B4985" s="51" t="s">
        <v>322</v>
      </c>
      <c r="C4985" s="52">
        <v>35763</v>
      </c>
      <c r="D4985" s="51" t="s">
        <v>10249</v>
      </c>
      <c r="E4985" s="51" t="s">
        <v>10248</v>
      </c>
      <c r="F4985" s="51" t="s">
        <v>1418</v>
      </c>
    </row>
    <row r="4986" spans="1:6">
      <c r="A4986" s="51" t="s">
        <v>10250</v>
      </c>
      <c r="B4986" s="51" t="s">
        <v>1089</v>
      </c>
      <c r="C4986" s="52">
        <v>27157</v>
      </c>
      <c r="D4986" s="51" t="s">
        <v>10251</v>
      </c>
      <c r="E4986" s="51" t="s">
        <v>10250</v>
      </c>
      <c r="F4986" s="51" t="s">
        <v>35</v>
      </c>
    </row>
    <row r="4987" spans="1:6">
      <c r="A4987" s="51" t="s">
        <v>10252</v>
      </c>
      <c r="B4987" s="51" t="s">
        <v>2071</v>
      </c>
      <c r="C4987" s="52">
        <v>31721</v>
      </c>
      <c r="D4987" s="51" t="s">
        <v>10253</v>
      </c>
      <c r="E4987" s="51" t="s">
        <v>10252</v>
      </c>
      <c r="F4987" s="51" t="s">
        <v>35</v>
      </c>
    </row>
    <row r="4988" spans="1:6">
      <c r="A4988" s="51" t="s">
        <v>10254</v>
      </c>
      <c r="B4988" s="51" t="s">
        <v>576</v>
      </c>
      <c r="C4988" s="52">
        <v>36246</v>
      </c>
      <c r="D4988" s="51" t="s">
        <v>10255</v>
      </c>
      <c r="E4988" s="51" t="s">
        <v>10254</v>
      </c>
      <c r="F4988" s="51" t="s">
        <v>1418</v>
      </c>
    </row>
    <row r="4989" spans="1:6">
      <c r="A4989" s="51" t="s">
        <v>10256</v>
      </c>
      <c r="B4989" s="51" t="s">
        <v>108</v>
      </c>
      <c r="C4989" s="52">
        <v>35531</v>
      </c>
      <c r="D4989" s="51" t="s">
        <v>10257</v>
      </c>
      <c r="E4989" s="51" t="s">
        <v>10256</v>
      </c>
      <c r="F4989" s="51" t="s">
        <v>151</v>
      </c>
    </row>
    <row r="4990" spans="1:6">
      <c r="A4990" s="51" t="s">
        <v>10258</v>
      </c>
      <c r="B4990" s="51" t="s">
        <v>142</v>
      </c>
      <c r="C4990" s="52">
        <v>26667</v>
      </c>
      <c r="D4990" s="51" t="s">
        <v>10259</v>
      </c>
      <c r="E4990" s="51" t="s">
        <v>10258</v>
      </c>
      <c r="F4990" s="51" t="s">
        <v>35</v>
      </c>
    </row>
    <row r="4991" spans="1:6">
      <c r="A4991" s="51" t="s">
        <v>10260</v>
      </c>
      <c r="B4991" s="51" t="s">
        <v>395</v>
      </c>
      <c r="C4991" s="52">
        <v>36454</v>
      </c>
      <c r="D4991" s="51" t="s">
        <v>10261</v>
      </c>
      <c r="E4991" s="51" t="s">
        <v>10260</v>
      </c>
      <c r="F4991" s="51" t="s">
        <v>9107</v>
      </c>
    </row>
    <row r="4992" spans="1:6">
      <c r="A4992" s="51" t="s">
        <v>10262</v>
      </c>
      <c r="B4992" s="51" t="s">
        <v>159</v>
      </c>
      <c r="C4992" s="52">
        <v>35594</v>
      </c>
      <c r="D4992" s="51" t="s">
        <v>10263</v>
      </c>
      <c r="E4992" s="51" t="s">
        <v>10262</v>
      </c>
      <c r="F4992" s="51" t="s">
        <v>151</v>
      </c>
    </row>
    <row r="4993" spans="1:6">
      <c r="A4993" s="51" t="s">
        <v>10264</v>
      </c>
      <c r="B4993" s="51" t="s">
        <v>272</v>
      </c>
      <c r="C4993" s="52">
        <v>36253</v>
      </c>
      <c r="D4993" s="51" t="s">
        <v>10265</v>
      </c>
      <c r="E4993" s="51" t="s">
        <v>10264</v>
      </c>
      <c r="F4993" s="51" t="s">
        <v>1418</v>
      </c>
    </row>
    <row r="4994" spans="1:6">
      <c r="A4994" s="51" t="s">
        <v>10266</v>
      </c>
      <c r="B4994" s="51" t="s">
        <v>47</v>
      </c>
      <c r="C4994" s="52">
        <v>35614</v>
      </c>
      <c r="D4994" s="51" t="s">
        <v>10267</v>
      </c>
      <c r="E4994" s="51" t="s">
        <v>10266</v>
      </c>
      <c r="F4994" s="51" t="s">
        <v>151</v>
      </c>
    </row>
    <row r="4995" spans="1:6">
      <c r="A4995" s="51" t="s">
        <v>10268</v>
      </c>
      <c r="B4995" s="51" t="s">
        <v>320</v>
      </c>
      <c r="C4995" s="52">
        <v>35066</v>
      </c>
      <c r="D4995" s="51" t="s">
        <v>10269</v>
      </c>
      <c r="E4995" s="51" t="s">
        <v>10268</v>
      </c>
      <c r="F4995" s="51" t="s">
        <v>151</v>
      </c>
    </row>
    <row r="4996" spans="1:6">
      <c r="A4996" s="51" t="s">
        <v>10270</v>
      </c>
      <c r="B4996" s="51" t="s">
        <v>1116</v>
      </c>
      <c r="C4996" s="52">
        <v>35249</v>
      </c>
      <c r="D4996" s="51" t="s">
        <v>10271</v>
      </c>
      <c r="E4996" s="51" t="s">
        <v>10270</v>
      </c>
      <c r="F4996" s="51" t="s">
        <v>151</v>
      </c>
    </row>
    <row r="4997" spans="1:6">
      <c r="A4997" s="51" t="s">
        <v>10272</v>
      </c>
      <c r="B4997" s="51" t="s">
        <v>890</v>
      </c>
      <c r="C4997" s="52">
        <v>36268</v>
      </c>
      <c r="D4997" s="51" t="s">
        <v>10273</v>
      </c>
      <c r="E4997" s="51" t="s">
        <v>10272</v>
      </c>
      <c r="F4997" s="51" t="s">
        <v>1418</v>
      </c>
    </row>
    <row r="4998" spans="1:6">
      <c r="A4998" s="51" t="s">
        <v>10274</v>
      </c>
      <c r="B4998" s="51" t="s">
        <v>224</v>
      </c>
      <c r="C4998" s="52">
        <v>35122</v>
      </c>
      <c r="D4998" s="51" t="s">
        <v>10275</v>
      </c>
      <c r="E4998" s="51" t="s">
        <v>10274</v>
      </c>
      <c r="F4998" s="51" t="s">
        <v>151</v>
      </c>
    </row>
    <row r="4999" spans="1:6">
      <c r="A4999" s="51" t="s">
        <v>10276</v>
      </c>
      <c r="B4999" s="51" t="s">
        <v>82</v>
      </c>
      <c r="C4999" s="52">
        <v>35573</v>
      </c>
      <c r="D4999" s="51" t="s">
        <v>10277</v>
      </c>
      <c r="E4999" s="51" t="s">
        <v>10276</v>
      </c>
      <c r="F4999" s="51" t="s">
        <v>151</v>
      </c>
    </row>
    <row r="5000" spans="1:6">
      <c r="A5000" s="51" t="s">
        <v>10278</v>
      </c>
      <c r="B5000" s="51" t="s">
        <v>82</v>
      </c>
      <c r="C5000" s="52">
        <v>35025</v>
      </c>
      <c r="D5000" s="51" t="s">
        <v>10279</v>
      </c>
      <c r="E5000" s="51" t="s">
        <v>10278</v>
      </c>
      <c r="F5000" s="51" t="s">
        <v>151</v>
      </c>
    </row>
    <row r="5001" spans="1:6">
      <c r="A5001" s="51" t="s">
        <v>10280</v>
      </c>
      <c r="B5001" s="51" t="s">
        <v>82</v>
      </c>
      <c r="C5001" s="52">
        <v>35771</v>
      </c>
      <c r="D5001" s="51" t="s">
        <v>10281</v>
      </c>
      <c r="E5001" s="51" t="s">
        <v>10280</v>
      </c>
      <c r="F5001" s="51" t="s">
        <v>1418</v>
      </c>
    </row>
    <row r="5002" spans="1:6">
      <c r="A5002" s="51" t="s">
        <v>10282</v>
      </c>
      <c r="B5002" s="51" t="s">
        <v>198</v>
      </c>
      <c r="C5002" s="52">
        <v>34714</v>
      </c>
      <c r="D5002" s="51" t="s">
        <v>10283</v>
      </c>
      <c r="E5002" s="51" t="s">
        <v>10282</v>
      </c>
      <c r="F5002" s="51" t="s">
        <v>130</v>
      </c>
    </row>
    <row r="5003" spans="1:6">
      <c r="A5003" s="51" t="s">
        <v>10284</v>
      </c>
      <c r="B5003" s="51" t="s">
        <v>27</v>
      </c>
      <c r="C5003" s="52">
        <v>34902</v>
      </c>
      <c r="D5003" s="51" t="s">
        <v>10285</v>
      </c>
      <c r="E5003" s="51" t="s">
        <v>10284</v>
      </c>
      <c r="F5003" s="51" t="s">
        <v>130</v>
      </c>
    </row>
    <row r="5004" spans="1:6">
      <c r="A5004" s="51" t="s">
        <v>10286</v>
      </c>
      <c r="B5004" s="51" t="s">
        <v>73</v>
      </c>
      <c r="C5004" s="52">
        <v>23090</v>
      </c>
      <c r="D5004" s="51" t="s">
        <v>10287</v>
      </c>
      <c r="E5004" s="51" t="s">
        <v>10286</v>
      </c>
      <c r="F5004" s="51" t="s">
        <v>29</v>
      </c>
    </row>
    <row r="5005" spans="1:6">
      <c r="A5005" s="51" t="s">
        <v>10288</v>
      </c>
      <c r="B5005" s="51" t="s">
        <v>280</v>
      </c>
      <c r="C5005" s="52">
        <v>35214</v>
      </c>
      <c r="D5005" s="51" t="s">
        <v>6692</v>
      </c>
      <c r="E5005" s="51" t="s">
        <v>10288</v>
      </c>
      <c r="F5005" s="51" t="s">
        <v>151</v>
      </c>
    </row>
    <row r="5006" spans="1:6">
      <c r="A5006" s="51" t="s">
        <v>10289</v>
      </c>
      <c r="B5006" s="51" t="s">
        <v>27</v>
      </c>
      <c r="C5006" s="52">
        <v>25473</v>
      </c>
      <c r="D5006" s="51" t="s">
        <v>10290</v>
      </c>
      <c r="E5006" s="51" t="s">
        <v>10289</v>
      </c>
      <c r="F5006" s="51" t="s">
        <v>29</v>
      </c>
    </row>
    <row r="5007" spans="1:6">
      <c r="A5007" s="51" t="s">
        <v>10291</v>
      </c>
      <c r="B5007" s="51" t="s">
        <v>1684</v>
      </c>
      <c r="C5007" s="52">
        <v>34077</v>
      </c>
      <c r="D5007" s="51" t="s">
        <v>10292</v>
      </c>
      <c r="E5007" s="51" t="s">
        <v>10291</v>
      </c>
      <c r="F5007" s="51" t="s">
        <v>35</v>
      </c>
    </row>
    <row r="5008" spans="1:6">
      <c r="A5008" s="51" t="s">
        <v>10293</v>
      </c>
      <c r="B5008" s="51" t="s">
        <v>27</v>
      </c>
      <c r="C5008" s="52">
        <v>35479</v>
      </c>
      <c r="D5008" s="51" t="s">
        <v>10294</v>
      </c>
      <c r="E5008" s="51" t="s">
        <v>10293</v>
      </c>
      <c r="F5008" s="51" t="s">
        <v>151</v>
      </c>
    </row>
    <row r="5009" spans="1:6">
      <c r="A5009" s="51" t="s">
        <v>10295</v>
      </c>
      <c r="B5009" s="51" t="s">
        <v>320</v>
      </c>
      <c r="C5009" s="52">
        <v>34264</v>
      </c>
      <c r="D5009" s="51" t="s">
        <v>10296</v>
      </c>
      <c r="E5009" s="51" t="s">
        <v>10295</v>
      </c>
      <c r="F5009" s="51" t="s">
        <v>130</v>
      </c>
    </row>
    <row r="5010" spans="1:6">
      <c r="A5010" s="51" t="s">
        <v>10297</v>
      </c>
      <c r="B5010" s="51" t="s">
        <v>508</v>
      </c>
      <c r="C5010" s="52">
        <v>36265</v>
      </c>
      <c r="D5010" s="51" t="s">
        <v>10298</v>
      </c>
      <c r="E5010" s="51" t="s">
        <v>10297</v>
      </c>
      <c r="F5010" s="51" t="s">
        <v>1418</v>
      </c>
    </row>
    <row r="5011" spans="1:6">
      <c r="A5011" s="51" t="s">
        <v>10299</v>
      </c>
      <c r="B5011" s="51" t="s">
        <v>322</v>
      </c>
      <c r="C5011" s="52">
        <v>30308</v>
      </c>
      <c r="D5011" s="51" t="s">
        <v>10300</v>
      </c>
      <c r="E5011" s="51" t="s">
        <v>10299</v>
      </c>
      <c r="F5011" s="51" t="s">
        <v>35</v>
      </c>
    </row>
    <row r="5012" spans="1:6">
      <c r="A5012" s="51" t="s">
        <v>10301</v>
      </c>
      <c r="B5012" s="51" t="s">
        <v>471</v>
      </c>
      <c r="C5012" s="52">
        <v>34439</v>
      </c>
      <c r="D5012" s="51" t="s">
        <v>10302</v>
      </c>
      <c r="E5012" s="51" t="s">
        <v>10301</v>
      </c>
      <c r="F5012" s="51" t="s">
        <v>130</v>
      </c>
    </row>
    <row r="5013" spans="1:6">
      <c r="A5013" s="51" t="s">
        <v>10303</v>
      </c>
      <c r="B5013" s="51" t="s">
        <v>471</v>
      </c>
      <c r="C5013" s="52">
        <v>34885</v>
      </c>
      <c r="D5013" s="51" t="s">
        <v>10304</v>
      </c>
      <c r="E5013" s="51" t="s">
        <v>10303</v>
      </c>
      <c r="F5013" s="51" t="s">
        <v>130</v>
      </c>
    </row>
    <row r="5014" spans="1:6">
      <c r="A5014" s="51" t="s">
        <v>10305</v>
      </c>
      <c r="B5014" s="51" t="s">
        <v>69</v>
      </c>
      <c r="C5014" s="52">
        <v>35746</v>
      </c>
      <c r="D5014" s="51" t="s">
        <v>10306</v>
      </c>
      <c r="E5014" s="51" t="s">
        <v>10305</v>
      </c>
      <c r="F5014" s="51" t="s">
        <v>1418</v>
      </c>
    </row>
    <row r="5015" spans="1:6">
      <c r="A5015" s="51" t="s">
        <v>10307</v>
      </c>
      <c r="B5015" s="51" t="s">
        <v>1116</v>
      </c>
      <c r="C5015" s="52">
        <v>34035</v>
      </c>
      <c r="D5015" s="51" t="s">
        <v>10308</v>
      </c>
      <c r="E5015" s="51" t="s">
        <v>10307</v>
      </c>
      <c r="F5015" s="51" t="s">
        <v>35</v>
      </c>
    </row>
    <row r="5016" spans="1:6">
      <c r="A5016" s="51" t="s">
        <v>10309</v>
      </c>
      <c r="B5016" s="51" t="s">
        <v>1116</v>
      </c>
      <c r="C5016" s="52">
        <v>34178</v>
      </c>
      <c r="D5016" s="51" t="s">
        <v>10310</v>
      </c>
      <c r="E5016" s="51" t="s">
        <v>10309</v>
      </c>
      <c r="F5016" s="51" t="s">
        <v>35</v>
      </c>
    </row>
    <row r="5017" spans="1:6">
      <c r="A5017" s="51" t="s">
        <v>10311</v>
      </c>
      <c r="B5017" s="51" t="s">
        <v>329</v>
      </c>
      <c r="C5017" s="52">
        <v>35317</v>
      </c>
      <c r="D5017" s="51" t="s">
        <v>10312</v>
      </c>
      <c r="E5017" s="51" t="s">
        <v>10311</v>
      </c>
      <c r="F5017" s="51" t="s">
        <v>151</v>
      </c>
    </row>
    <row r="5018" spans="1:6">
      <c r="A5018" s="51" t="s">
        <v>10313</v>
      </c>
      <c r="B5018" s="51" t="s">
        <v>329</v>
      </c>
      <c r="C5018" s="52">
        <v>35928</v>
      </c>
      <c r="D5018" s="51" t="s">
        <v>10314</v>
      </c>
      <c r="E5018" s="51" t="s">
        <v>10313</v>
      </c>
      <c r="F5018" s="51" t="s">
        <v>1418</v>
      </c>
    </row>
    <row r="5019" spans="1:6">
      <c r="A5019" s="51" t="s">
        <v>10315</v>
      </c>
      <c r="B5019" s="51" t="s">
        <v>515</v>
      </c>
      <c r="C5019" s="52">
        <v>35076</v>
      </c>
      <c r="D5019" s="51" t="s">
        <v>10316</v>
      </c>
      <c r="E5019" s="51" t="s">
        <v>10315</v>
      </c>
      <c r="F5019" s="51" t="s">
        <v>151</v>
      </c>
    </row>
    <row r="5020" spans="1:6">
      <c r="A5020" s="51" t="s">
        <v>10317</v>
      </c>
      <c r="B5020" s="51" t="s">
        <v>3210</v>
      </c>
      <c r="C5020" s="52">
        <v>32907</v>
      </c>
      <c r="D5020" s="51" t="s">
        <v>10318</v>
      </c>
      <c r="E5020" s="51" t="s">
        <v>10317</v>
      </c>
      <c r="F5020" s="51" t="s">
        <v>35</v>
      </c>
    </row>
    <row r="5021" spans="1:6">
      <c r="A5021" s="51" t="s">
        <v>10319</v>
      </c>
      <c r="B5021" s="51" t="s">
        <v>25</v>
      </c>
      <c r="C5021" s="52">
        <v>34944</v>
      </c>
      <c r="D5021" s="51" t="s">
        <v>10320</v>
      </c>
      <c r="E5021" s="51" t="s">
        <v>10319</v>
      </c>
      <c r="F5021" s="51" t="s">
        <v>151</v>
      </c>
    </row>
    <row r="5022" spans="1:6">
      <c r="A5022" s="51" t="s">
        <v>10321</v>
      </c>
      <c r="B5022" s="51" t="s">
        <v>982</v>
      </c>
      <c r="C5022" s="52">
        <v>23645</v>
      </c>
      <c r="D5022" s="51" t="s">
        <v>10322</v>
      </c>
      <c r="E5022" s="51" t="s">
        <v>10321</v>
      </c>
      <c r="F5022" s="51" t="s">
        <v>29</v>
      </c>
    </row>
    <row r="5023" spans="1:6">
      <c r="A5023" s="51" t="s">
        <v>10323</v>
      </c>
      <c r="B5023" s="51" t="s">
        <v>116</v>
      </c>
      <c r="C5023" s="52">
        <v>24902</v>
      </c>
      <c r="D5023" s="51" t="s">
        <v>10324</v>
      </c>
      <c r="E5023" s="51" t="s">
        <v>10323</v>
      </c>
      <c r="F5023" s="51" t="s">
        <v>29</v>
      </c>
    </row>
    <row r="5024" spans="1:6">
      <c r="A5024" s="51" t="s">
        <v>10325</v>
      </c>
      <c r="B5024" s="51" t="s">
        <v>664</v>
      </c>
      <c r="C5024" s="52">
        <v>26008</v>
      </c>
      <c r="D5024" s="51" t="s">
        <v>10326</v>
      </c>
      <c r="E5024" s="51" t="s">
        <v>10325</v>
      </c>
      <c r="F5024" s="51" t="s">
        <v>35</v>
      </c>
    </row>
    <row r="5025" spans="1:6">
      <c r="A5025" s="51" t="s">
        <v>10327</v>
      </c>
      <c r="B5025" s="51" t="s">
        <v>3616</v>
      </c>
      <c r="C5025" s="52">
        <v>20925</v>
      </c>
      <c r="D5025" s="51" t="s">
        <v>10328</v>
      </c>
      <c r="E5025" s="51" t="s">
        <v>10327</v>
      </c>
      <c r="F5025" s="51" t="s">
        <v>29</v>
      </c>
    </row>
    <row r="5026" spans="1:6">
      <c r="A5026" s="51" t="s">
        <v>10329</v>
      </c>
      <c r="B5026" s="51" t="s">
        <v>576</v>
      </c>
      <c r="C5026" s="52">
        <v>22231</v>
      </c>
      <c r="D5026" s="51" t="s">
        <v>10330</v>
      </c>
      <c r="E5026" s="51" t="s">
        <v>10329</v>
      </c>
      <c r="F5026" s="51" t="s">
        <v>29</v>
      </c>
    </row>
    <row r="5027" spans="1:6">
      <c r="A5027" s="51" t="s">
        <v>10331</v>
      </c>
      <c r="B5027" s="51" t="s">
        <v>836</v>
      </c>
      <c r="C5027" s="52">
        <v>35794</v>
      </c>
      <c r="D5027" s="51" t="s">
        <v>10332</v>
      </c>
      <c r="E5027" s="51" t="s">
        <v>10331</v>
      </c>
      <c r="F5027" s="51" t="s">
        <v>1418</v>
      </c>
    </row>
    <row r="5028" spans="1:6">
      <c r="A5028" s="51" t="s">
        <v>10333</v>
      </c>
      <c r="B5028" s="51" t="s">
        <v>123</v>
      </c>
      <c r="C5028" s="52">
        <v>36063</v>
      </c>
      <c r="D5028" s="51" t="s">
        <v>10334</v>
      </c>
      <c r="E5028" s="51" t="s">
        <v>10333</v>
      </c>
      <c r="F5028" s="51" t="s">
        <v>1418</v>
      </c>
    </row>
    <row r="5029" spans="1:6">
      <c r="A5029" s="51" t="s">
        <v>10335</v>
      </c>
      <c r="B5029" s="51" t="s">
        <v>2139</v>
      </c>
      <c r="C5029" s="52">
        <v>18714</v>
      </c>
      <c r="D5029" s="51" t="s">
        <v>10336</v>
      </c>
      <c r="E5029" s="51" t="s">
        <v>10335</v>
      </c>
      <c r="F5029" s="51" t="s">
        <v>29</v>
      </c>
    </row>
    <row r="5030" spans="1:6">
      <c r="A5030" s="51" t="s">
        <v>10337</v>
      </c>
      <c r="B5030" s="51" t="s">
        <v>320</v>
      </c>
      <c r="C5030" s="52">
        <v>36064</v>
      </c>
      <c r="D5030" s="51" t="s">
        <v>10338</v>
      </c>
      <c r="E5030" s="51" t="s">
        <v>10337</v>
      </c>
      <c r="F5030" s="51" t="s">
        <v>1418</v>
      </c>
    </row>
    <row r="5031" spans="1:6">
      <c r="A5031" s="51" t="s">
        <v>10339</v>
      </c>
      <c r="B5031" s="51" t="s">
        <v>198</v>
      </c>
      <c r="C5031" s="52">
        <v>35532</v>
      </c>
      <c r="D5031" s="51" t="s">
        <v>10340</v>
      </c>
      <c r="E5031" s="51" t="s">
        <v>10339</v>
      </c>
      <c r="F5031" s="51" t="s">
        <v>151</v>
      </c>
    </row>
    <row r="5032" spans="1:6">
      <c r="A5032" s="51" t="s">
        <v>10341</v>
      </c>
      <c r="B5032" s="51" t="s">
        <v>123</v>
      </c>
      <c r="C5032" s="52">
        <v>36292</v>
      </c>
      <c r="D5032" s="51" t="s">
        <v>10342</v>
      </c>
      <c r="E5032" s="51" t="s">
        <v>10341</v>
      </c>
      <c r="F5032" s="51" t="s">
        <v>1418</v>
      </c>
    </row>
    <row r="5033" spans="1:6">
      <c r="A5033" s="51" t="s">
        <v>10343</v>
      </c>
      <c r="B5033" s="51" t="s">
        <v>123</v>
      </c>
      <c r="C5033" s="52">
        <v>36292</v>
      </c>
      <c r="D5033" s="51" t="s">
        <v>10344</v>
      </c>
      <c r="E5033" s="51" t="s">
        <v>10343</v>
      </c>
      <c r="F5033" s="51" t="s">
        <v>1418</v>
      </c>
    </row>
    <row r="5034" spans="1:6">
      <c r="A5034" s="51" t="s">
        <v>10345</v>
      </c>
      <c r="B5034" s="51" t="s">
        <v>149</v>
      </c>
      <c r="C5034" s="52">
        <v>23307</v>
      </c>
      <c r="D5034" s="51" t="s">
        <v>10346</v>
      </c>
      <c r="E5034" s="51" t="s">
        <v>10345</v>
      </c>
      <c r="F5034" s="51" t="s">
        <v>29</v>
      </c>
    </row>
    <row r="5035" spans="1:6">
      <c r="A5035" s="51" t="s">
        <v>10347</v>
      </c>
      <c r="B5035" s="51" t="s">
        <v>1089</v>
      </c>
      <c r="C5035" s="52">
        <v>17806</v>
      </c>
      <c r="D5035" s="51" t="s">
        <v>10348</v>
      </c>
      <c r="E5035" s="51" t="s">
        <v>10347</v>
      </c>
      <c r="F5035" s="51" t="s">
        <v>29</v>
      </c>
    </row>
    <row r="5036" spans="1:6">
      <c r="A5036" s="51" t="s">
        <v>10349</v>
      </c>
      <c r="B5036" s="51" t="s">
        <v>123</v>
      </c>
      <c r="C5036" s="52">
        <v>35861</v>
      </c>
      <c r="D5036" s="51" t="s">
        <v>10350</v>
      </c>
      <c r="E5036" s="51" t="s">
        <v>10349</v>
      </c>
      <c r="F5036" s="51" t="s">
        <v>1418</v>
      </c>
    </row>
    <row r="5037" spans="1:6">
      <c r="A5037" s="51" t="s">
        <v>10351</v>
      </c>
      <c r="B5037" s="51" t="s">
        <v>329</v>
      </c>
      <c r="C5037" s="52">
        <v>35798</v>
      </c>
      <c r="D5037" s="51" t="s">
        <v>10352</v>
      </c>
      <c r="E5037" s="51" t="s">
        <v>10351</v>
      </c>
      <c r="F5037" s="51" t="s">
        <v>1418</v>
      </c>
    </row>
    <row r="5038" spans="1:6">
      <c r="A5038" s="51" t="s">
        <v>10353</v>
      </c>
      <c r="B5038" s="51" t="s">
        <v>329</v>
      </c>
      <c r="C5038" s="52">
        <v>35036</v>
      </c>
      <c r="D5038" s="51" t="s">
        <v>10354</v>
      </c>
      <c r="E5038" s="51" t="s">
        <v>10353</v>
      </c>
      <c r="F5038" s="51" t="s">
        <v>151</v>
      </c>
    </row>
    <row r="5039" spans="1:6">
      <c r="A5039" s="51" t="s">
        <v>10355</v>
      </c>
      <c r="B5039" s="51" t="s">
        <v>82</v>
      </c>
      <c r="C5039" s="52">
        <v>36367</v>
      </c>
      <c r="D5039" s="51" t="s">
        <v>10356</v>
      </c>
      <c r="E5039" s="51" t="s">
        <v>10355</v>
      </c>
      <c r="F5039" s="51" t="s">
        <v>1418</v>
      </c>
    </row>
    <row r="5040" spans="1:6">
      <c r="A5040" s="51" t="s">
        <v>10357</v>
      </c>
      <c r="B5040" s="51" t="s">
        <v>82</v>
      </c>
      <c r="C5040" s="52">
        <v>35537</v>
      </c>
      <c r="D5040" s="51" t="s">
        <v>10358</v>
      </c>
      <c r="E5040" s="51" t="s">
        <v>10357</v>
      </c>
      <c r="F5040" s="51" t="s">
        <v>151</v>
      </c>
    </row>
    <row r="5041" spans="1:6">
      <c r="A5041" s="51" t="s">
        <v>10359</v>
      </c>
      <c r="B5041" s="51" t="s">
        <v>82</v>
      </c>
      <c r="C5041" s="52">
        <v>36025</v>
      </c>
      <c r="D5041" s="51" t="s">
        <v>10360</v>
      </c>
      <c r="E5041" s="51" t="s">
        <v>10359</v>
      </c>
      <c r="F5041" s="51" t="s">
        <v>1418</v>
      </c>
    </row>
    <row r="5042" spans="1:6">
      <c r="A5042" s="51" t="s">
        <v>10361</v>
      </c>
      <c r="B5042" s="51" t="s">
        <v>861</v>
      </c>
      <c r="C5042" s="52">
        <v>35390</v>
      </c>
      <c r="D5042" s="51" t="s">
        <v>10362</v>
      </c>
      <c r="E5042" s="51" t="s">
        <v>10361</v>
      </c>
      <c r="F5042" s="51" t="s">
        <v>151</v>
      </c>
    </row>
    <row r="5043" spans="1:6">
      <c r="A5043" s="51" t="s">
        <v>10363</v>
      </c>
      <c r="B5043" s="51" t="s">
        <v>249</v>
      </c>
      <c r="C5043" s="52">
        <v>35493</v>
      </c>
      <c r="D5043" s="51" t="s">
        <v>10364</v>
      </c>
      <c r="E5043" s="51" t="s">
        <v>10363</v>
      </c>
      <c r="F5043" s="51" t="s">
        <v>151</v>
      </c>
    </row>
    <row r="5044" spans="1:6">
      <c r="A5044" s="51" t="s">
        <v>10365</v>
      </c>
      <c r="B5044" s="51" t="s">
        <v>108</v>
      </c>
      <c r="C5044" s="52">
        <v>35808</v>
      </c>
      <c r="D5044" s="51" t="s">
        <v>10366</v>
      </c>
      <c r="E5044" s="51" t="s">
        <v>10365</v>
      </c>
      <c r="F5044" s="51" t="s">
        <v>1418</v>
      </c>
    </row>
    <row r="5045" spans="1:6">
      <c r="A5045" s="51" t="s">
        <v>10367</v>
      </c>
      <c r="B5045" s="51" t="s">
        <v>471</v>
      </c>
      <c r="C5045" s="52">
        <v>35089</v>
      </c>
      <c r="D5045" s="51" t="s">
        <v>10368</v>
      </c>
      <c r="E5045" s="51" t="s">
        <v>10367</v>
      </c>
      <c r="F5045" s="51" t="s">
        <v>151</v>
      </c>
    </row>
    <row r="5046" spans="1:6">
      <c r="A5046" s="51" t="s">
        <v>10369</v>
      </c>
      <c r="B5046" s="51" t="s">
        <v>169</v>
      </c>
      <c r="C5046" s="52">
        <v>36049</v>
      </c>
      <c r="D5046" s="51" t="s">
        <v>10370</v>
      </c>
      <c r="E5046" s="51" t="s">
        <v>10369</v>
      </c>
      <c r="F5046" s="51" t="s">
        <v>1418</v>
      </c>
    </row>
    <row r="5047" spans="1:6">
      <c r="A5047" s="51" t="s">
        <v>10371</v>
      </c>
      <c r="B5047" s="51" t="s">
        <v>329</v>
      </c>
      <c r="C5047" s="52">
        <v>34739</v>
      </c>
      <c r="D5047" s="51" t="s">
        <v>10372</v>
      </c>
      <c r="E5047" s="51" t="s">
        <v>10371</v>
      </c>
      <c r="F5047" s="51" t="s">
        <v>130</v>
      </c>
    </row>
    <row r="5048" spans="1:6">
      <c r="A5048" s="51" t="s">
        <v>10373</v>
      </c>
      <c r="B5048" s="51" t="s">
        <v>198</v>
      </c>
      <c r="C5048" s="52">
        <v>36432</v>
      </c>
      <c r="D5048" s="51" t="s">
        <v>10374</v>
      </c>
      <c r="E5048" s="51" t="s">
        <v>10373</v>
      </c>
      <c r="F5048" s="51" t="s">
        <v>9107</v>
      </c>
    </row>
    <row r="5049" spans="1:6">
      <c r="A5049" s="51" t="s">
        <v>10375</v>
      </c>
      <c r="B5049" s="51" t="s">
        <v>123</v>
      </c>
      <c r="C5049" s="52">
        <v>34971</v>
      </c>
      <c r="D5049" s="51" t="s">
        <v>10376</v>
      </c>
      <c r="E5049" s="51" t="s">
        <v>10375</v>
      </c>
      <c r="F5049" s="51" t="s">
        <v>151</v>
      </c>
    </row>
    <row r="5050" spans="1:6">
      <c r="A5050" s="51" t="s">
        <v>10377</v>
      </c>
      <c r="B5050" s="51" t="s">
        <v>985</v>
      </c>
      <c r="C5050" s="52">
        <v>34802</v>
      </c>
      <c r="D5050" s="51" t="s">
        <v>10378</v>
      </c>
      <c r="E5050" s="51" t="s">
        <v>10377</v>
      </c>
      <c r="F5050" s="51" t="s">
        <v>130</v>
      </c>
    </row>
    <row r="5051" spans="1:6">
      <c r="A5051" s="51" t="s">
        <v>10379</v>
      </c>
      <c r="B5051" s="51" t="s">
        <v>1116</v>
      </c>
      <c r="C5051" s="52">
        <v>21807</v>
      </c>
      <c r="D5051" s="51" t="s">
        <v>10380</v>
      </c>
      <c r="E5051" s="51" t="s">
        <v>10379</v>
      </c>
      <c r="F5051" s="51" t="s">
        <v>29</v>
      </c>
    </row>
    <row r="5052" spans="1:6">
      <c r="A5052" s="51" t="s">
        <v>10381</v>
      </c>
      <c r="B5052" s="51" t="s">
        <v>763</v>
      </c>
      <c r="C5052" s="52">
        <v>35782</v>
      </c>
      <c r="D5052" s="51" t="s">
        <v>10382</v>
      </c>
      <c r="E5052" s="51" t="s">
        <v>10381</v>
      </c>
      <c r="F5052" s="51" t="s">
        <v>1418</v>
      </c>
    </row>
    <row r="5053" spans="1:6">
      <c r="A5053" s="51" t="s">
        <v>10383</v>
      </c>
      <c r="B5053" s="51" t="s">
        <v>763</v>
      </c>
      <c r="C5053" s="52">
        <v>35989</v>
      </c>
      <c r="D5053" s="51" t="s">
        <v>10384</v>
      </c>
      <c r="E5053" s="51" t="s">
        <v>10383</v>
      </c>
      <c r="F5053" s="51" t="s">
        <v>1418</v>
      </c>
    </row>
    <row r="5054" spans="1:6">
      <c r="A5054" s="51" t="s">
        <v>10385</v>
      </c>
      <c r="B5054" s="51" t="s">
        <v>763</v>
      </c>
      <c r="C5054" s="52">
        <v>35164</v>
      </c>
      <c r="D5054" s="51" t="s">
        <v>10386</v>
      </c>
      <c r="E5054" s="51" t="s">
        <v>10385</v>
      </c>
      <c r="F5054" s="51" t="s">
        <v>151</v>
      </c>
    </row>
    <row r="5055" spans="1:6">
      <c r="A5055" s="51" t="s">
        <v>10387</v>
      </c>
      <c r="B5055" s="51" t="s">
        <v>8043</v>
      </c>
      <c r="C5055" s="52">
        <v>32615</v>
      </c>
      <c r="D5055" s="51" t="s">
        <v>10388</v>
      </c>
      <c r="E5055" s="51" t="s">
        <v>10387</v>
      </c>
      <c r="F5055" s="51" t="s">
        <v>35</v>
      </c>
    </row>
    <row r="5056" spans="1:6">
      <c r="A5056" s="51" t="s">
        <v>10389</v>
      </c>
      <c r="B5056" s="51" t="s">
        <v>198</v>
      </c>
      <c r="C5056" s="52">
        <v>22459</v>
      </c>
      <c r="D5056" s="51" t="s">
        <v>10390</v>
      </c>
      <c r="E5056" s="51" t="s">
        <v>10389</v>
      </c>
      <c r="F5056" s="51" t="s">
        <v>29</v>
      </c>
    </row>
    <row r="5057" spans="1:6">
      <c r="A5057" s="51" t="s">
        <v>10391</v>
      </c>
      <c r="B5057" s="51" t="s">
        <v>1089</v>
      </c>
      <c r="C5057" s="52">
        <v>26777</v>
      </c>
      <c r="D5057" s="51" t="s">
        <v>10392</v>
      </c>
      <c r="E5057" s="51" t="s">
        <v>10391</v>
      </c>
      <c r="F5057" s="51" t="s">
        <v>35</v>
      </c>
    </row>
    <row r="5058" spans="1:6">
      <c r="A5058" s="51" t="s">
        <v>10393</v>
      </c>
      <c r="B5058" s="51" t="s">
        <v>673</v>
      </c>
      <c r="C5058" s="52">
        <v>34727</v>
      </c>
      <c r="D5058" s="51" t="s">
        <v>10394</v>
      </c>
      <c r="E5058" s="51" t="s">
        <v>10393</v>
      </c>
      <c r="F5058" s="51" t="s">
        <v>130</v>
      </c>
    </row>
    <row r="5059" spans="1:6">
      <c r="A5059" s="51" t="s">
        <v>10395</v>
      </c>
      <c r="B5059" s="51" t="s">
        <v>419</v>
      </c>
      <c r="C5059" s="52">
        <v>34463</v>
      </c>
      <c r="D5059" s="51" t="s">
        <v>10396</v>
      </c>
      <c r="E5059" s="51" t="s">
        <v>10395</v>
      </c>
      <c r="F5059" s="51" t="s">
        <v>130</v>
      </c>
    </row>
    <row r="5060" spans="1:6">
      <c r="A5060" s="51" t="s">
        <v>10397</v>
      </c>
      <c r="B5060" s="51" t="s">
        <v>419</v>
      </c>
      <c r="C5060" s="52">
        <v>35493</v>
      </c>
      <c r="D5060" s="51" t="s">
        <v>10398</v>
      </c>
      <c r="E5060" s="51" t="s">
        <v>10397</v>
      </c>
      <c r="F5060" s="51" t="s">
        <v>151</v>
      </c>
    </row>
    <row r="5061" spans="1:6">
      <c r="A5061" s="51" t="s">
        <v>10399</v>
      </c>
      <c r="B5061" s="51" t="s">
        <v>348</v>
      </c>
      <c r="C5061" s="52">
        <v>36433</v>
      </c>
      <c r="D5061" s="51" t="s">
        <v>10400</v>
      </c>
      <c r="E5061" s="51" t="s">
        <v>10399</v>
      </c>
      <c r="F5061" s="51" t="s">
        <v>9107</v>
      </c>
    </row>
    <row r="5062" spans="1:6">
      <c r="A5062" s="51" t="s">
        <v>10401</v>
      </c>
      <c r="B5062" s="51" t="s">
        <v>2206</v>
      </c>
      <c r="C5062" s="52">
        <v>30242</v>
      </c>
      <c r="D5062" s="51" t="s">
        <v>10402</v>
      </c>
      <c r="E5062" s="51" t="s">
        <v>10401</v>
      </c>
      <c r="F5062" s="51" t="s">
        <v>35</v>
      </c>
    </row>
    <row r="5063" spans="1:6">
      <c r="A5063" s="51" t="s">
        <v>10403</v>
      </c>
      <c r="B5063" s="51" t="s">
        <v>1622</v>
      </c>
      <c r="C5063" s="52">
        <v>35650</v>
      </c>
      <c r="D5063" s="51" t="s">
        <v>10404</v>
      </c>
      <c r="E5063" s="51" t="s">
        <v>10403</v>
      </c>
      <c r="F5063" s="51" t="s">
        <v>151</v>
      </c>
    </row>
    <row r="5064" spans="1:6">
      <c r="A5064" s="51" t="s">
        <v>10405</v>
      </c>
      <c r="B5064" s="51" t="s">
        <v>224</v>
      </c>
      <c r="C5064" s="52">
        <v>35625</v>
      </c>
      <c r="D5064" s="51" t="s">
        <v>10406</v>
      </c>
      <c r="E5064" s="51" t="s">
        <v>10405</v>
      </c>
      <c r="F5064" s="51" t="s">
        <v>151</v>
      </c>
    </row>
    <row r="5065" spans="1:6">
      <c r="A5065" s="51" t="s">
        <v>10407</v>
      </c>
      <c r="B5065" s="51" t="s">
        <v>224</v>
      </c>
      <c r="C5065" s="52">
        <v>35322</v>
      </c>
      <c r="D5065" s="51" t="s">
        <v>10408</v>
      </c>
      <c r="E5065" s="51" t="s">
        <v>10407</v>
      </c>
      <c r="F5065" s="51" t="s">
        <v>151</v>
      </c>
    </row>
    <row r="5066" spans="1:6">
      <c r="A5066" s="51" t="s">
        <v>10409</v>
      </c>
      <c r="B5066" s="51" t="s">
        <v>368</v>
      </c>
      <c r="C5066" s="52">
        <v>36389</v>
      </c>
      <c r="D5066" s="51" t="s">
        <v>10410</v>
      </c>
      <c r="E5066" s="51" t="s">
        <v>10409</v>
      </c>
      <c r="F5066" s="51" t="s">
        <v>1418</v>
      </c>
    </row>
    <row r="5067" spans="1:6">
      <c r="A5067" s="51" t="s">
        <v>10411</v>
      </c>
      <c r="B5067" s="51" t="s">
        <v>368</v>
      </c>
      <c r="C5067" s="52">
        <v>35638</v>
      </c>
      <c r="D5067" s="51" t="s">
        <v>10412</v>
      </c>
      <c r="E5067" s="51" t="s">
        <v>10411</v>
      </c>
      <c r="F5067" s="51" t="s">
        <v>151</v>
      </c>
    </row>
    <row r="5068" spans="1:6">
      <c r="A5068" s="51" t="s">
        <v>10413</v>
      </c>
      <c r="B5068" s="51" t="s">
        <v>142</v>
      </c>
      <c r="C5068" s="52">
        <v>33517</v>
      </c>
      <c r="D5068" s="51" t="s">
        <v>10414</v>
      </c>
      <c r="E5068" s="51" t="s">
        <v>10413</v>
      </c>
      <c r="F5068" s="51" t="s">
        <v>35</v>
      </c>
    </row>
    <row r="5069" spans="1:6">
      <c r="A5069" s="51" t="s">
        <v>10415</v>
      </c>
      <c r="C5069" s="52">
        <v>22213</v>
      </c>
      <c r="D5069" s="51" t="s">
        <v>10416</v>
      </c>
      <c r="E5069" s="51" t="s">
        <v>10415</v>
      </c>
      <c r="F5069" s="51" t="s">
        <v>29</v>
      </c>
    </row>
    <row r="5070" spans="1:6">
      <c r="A5070" s="51" t="s">
        <v>10417</v>
      </c>
      <c r="B5070" s="51" t="s">
        <v>116</v>
      </c>
      <c r="C5070" s="52">
        <v>26731</v>
      </c>
      <c r="D5070" s="51" t="s">
        <v>10418</v>
      </c>
      <c r="E5070" s="51" t="s">
        <v>10417</v>
      </c>
      <c r="F5070" s="51" t="s">
        <v>35</v>
      </c>
    </row>
    <row r="5071" spans="1:6">
      <c r="A5071" s="51" t="s">
        <v>10419</v>
      </c>
      <c r="B5071" s="51" t="s">
        <v>515</v>
      </c>
      <c r="C5071" s="52">
        <v>25977</v>
      </c>
      <c r="D5071" s="51" t="s">
        <v>10420</v>
      </c>
      <c r="E5071" s="51" t="s">
        <v>10419</v>
      </c>
      <c r="F5071" s="51" t="s">
        <v>35</v>
      </c>
    </row>
    <row r="5072" spans="1:6">
      <c r="A5072" s="51" t="s">
        <v>10421</v>
      </c>
      <c r="B5072" s="51" t="s">
        <v>191</v>
      </c>
      <c r="C5072" s="52">
        <v>36322</v>
      </c>
      <c r="D5072" s="51" t="s">
        <v>10422</v>
      </c>
      <c r="E5072" s="51" t="s">
        <v>10421</v>
      </c>
      <c r="F5072" s="51" t="s">
        <v>1418</v>
      </c>
    </row>
    <row r="5073" spans="1:6">
      <c r="A5073" s="51" t="s">
        <v>10423</v>
      </c>
      <c r="B5073" s="51" t="s">
        <v>280</v>
      </c>
      <c r="C5073" s="52">
        <v>35891</v>
      </c>
      <c r="D5073" s="51" t="s">
        <v>10424</v>
      </c>
      <c r="E5073" s="51" t="s">
        <v>10423</v>
      </c>
      <c r="F5073" s="51" t="s">
        <v>1418</v>
      </c>
    </row>
    <row r="5074" spans="1:6">
      <c r="A5074" s="51" t="s">
        <v>10425</v>
      </c>
      <c r="B5074" s="51" t="s">
        <v>2071</v>
      </c>
      <c r="C5074" s="52">
        <v>28182</v>
      </c>
      <c r="D5074" s="51" t="s">
        <v>10426</v>
      </c>
      <c r="E5074" s="51" t="s">
        <v>10425</v>
      </c>
      <c r="F5074" s="51" t="s">
        <v>35</v>
      </c>
    </row>
    <row r="5075" spans="1:6">
      <c r="A5075" s="51" t="s">
        <v>10427</v>
      </c>
      <c r="B5075" s="51" t="s">
        <v>1116</v>
      </c>
      <c r="C5075" s="52">
        <v>35575</v>
      </c>
      <c r="D5075" s="51" t="s">
        <v>10428</v>
      </c>
      <c r="E5075" s="51" t="s">
        <v>10427</v>
      </c>
      <c r="F5075" s="51" t="s">
        <v>151</v>
      </c>
    </row>
    <row r="5076" spans="1:6">
      <c r="A5076" s="51" t="s">
        <v>10429</v>
      </c>
      <c r="B5076" s="51" t="s">
        <v>2272</v>
      </c>
      <c r="C5076" s="52">
        <v>29572</v>
      </c>
      <c r="D5076" s="51" t="s">
        <v>10430</v>
      </c>
      <c r="E5076" s="51" t="s">
        <v>10429</v>
      </c>
      <c r="F5076" s="51" t="s">
        <v>35</v>
      </c>
    </row>
    <row r="5077" spans="1:6">
      <c r="A5077" s="51" t="s">
        <v>10431</v>
      </c>
      <c r="B5077" s="51" t="s">
        <v>149</v>
      </c>
      <c r="C5077" s="52">
        <v>24706</v>
      </c>
      <c r="D5077" s="51" t="s">
        <v>10432</v>
      </c>
      <c r="E5077" s="51" t="s">
        <v>10431</v>
      </c>
      <c r="F5077" s="51" t="s">
        <v>29</v>
      </c>
    </row>
    <row r="5078" spans="1:6">
      <c r="A5078" s="51" t="s">
        <v>10433</v>
      </c>
      <c r="B5078" s="51" t="s">
        <v>592</v>
      </c>
      <c r="C5078" s="52">
        <v>24040</v>
      </c>
      <c r="D5078" s="51" t="s">
        <v>10434</v>
      </c>
      <c r="E5078" s="51" t="s">
        <v>10433</v>
      </c>
      <c r="F5078" s="51" t="s">
        <v>29</v>
      </c>
    </row>
    <row r="5079" spans="1:6">
      <c r="A5079" s="51" t="s">
        <v>10435</v>
      </c>
      <c r="B5079" s="51" t="s">
        <v>2221</v>
      </c>
      <c r="C5079" s="52">
        <v>22228</v>
      </c>
      <c r="D5079" s="51" t="s">
        <v>10436</v>
      </c>
      <c r="E5079" s="51" t="s">
        <v>10435</v>
      </c>
      <c r="F5079" s="51" t="s">
        <v>29</v>
      </c>
    </row>
    <row r="5080" spans="1:6">
      <c r="A5080" s="51" t="s">
        <v>10437</v>
      </c>
      <c r="B5080" s="51" t="s">
        <v>2221</v>
      </c>
      <c r="C5080" s="52">
        <v>35516</v>
      </c>
      <c r="D5080" s="51" t="s">
        <v>10438</v>
      </c>
      <c r="E5080" s="51" t="s">
        <v>10437</v>
      </c>
      <c r="F5080" s="51" t="s">
        <v>151</v>
      </c>
    </row>
    <row r="5081" spans="1:6">
      <c r="A5081" s="51" t="s">
        <v>10439</v>
      </c>
      <c r="B5081" s="51" t="s">
        <v>982</v>
      </c>
      <c r="C5081" s="52">
        <v>24412</v>
      </c>
      <c r="D5081" s="51" t="s">
        <v>10440</v>
      </c>
      <c r="E5081" s="51" t="s">
        <v>10439</v>
      </c>
      <c r="F5081" s="51" t="s">
        <v>29</v>
      </c>
    </row>
    <row r="5082" spans="1:6">
      <c r="A5082" s="51" t="s">
        <v>10441</v>
      </c>
      <c r="B5082" s="51" t="s">
        <v>103</v>
      </c>
      <c r="C5082" s="52">
        <v>35464</v>
      </c>
      <c r="D5082" s="51" t="s">
        <v>10442</v>
      </c>
      <c r="E5082" s="51" t="s">
        <v>10441</v>
      </c>
      <c r="F5082" s="51" t="s">
        <v>151</v>
      </c>
    </row>
    <row r="5083" spans="1:6">
      <c r="A5083" s="51" t="s">
        <v>10443</v>
      </c>
      <c r="B5083" s="51" t="s">
        <v>419</v>
      </c>
      <c r="C5083" s="52">
        <v>21786</v>
      </c>
      <c r="D5083" s="51" t="s">
        <v>10444</v>
      </c>
      <c r="E5083" s="51" t="s">
        <v>10443</v>
      </c>
      <c r="F5083" s="51" t="s">
        <v>29</v>
      </c>
    </row>
    <row r="5084" spans="1:6">
      <c r="A5084" s="51" t="s">
        <v>10445</v>
      </c>
      <c r="B5084" s="51" t="s">
        <v>2071</v>
      </c>
      <c r="C5084" s="52">
        <v>28664</v>
      </c>
      <c r="D5084" s="51" t="s">
        <v>10446</v>
      </c>
      <c r="E5084" s="51" t="s">
        <v>10445</v>
      </c>
      <c r="F5084" s="51" t="s">
        <v>35</v>
      </c>
    </row>
    <row r="5085" spans="1:6">
      <c r="A5085" s="51" t="s">
        <v>10447</v>
      </c>
      <c r="B5085" s="51" t="s">
        <v>116</v>
      </c>
      <c r="C5085" s="52">
        <v>16882</v>
      </c>
      <c r="D5085" s="51" t="s">
        <v>10448</v>
      </c>
      <c r="E5085" s="51" t="s">
        <v>10447</v>
      </c>
      <c r="F5085" s="51" t="s">
        <v>29</v>
      </c>
    </row>
    <row r="5086" spans="1:6">
      <c r="A5086" s="51" t="s">
        <v>10449</v>
      </c>
      <c r="B5086" s="51" t="s">
        <v>123</v>
      </c>
      <c r="C5086" s="52">
        <v>36046</v>
      </c>
      <c r="D5086" s="51" t="s">
        <v>10450</v>
      </c>
      <c r="E5086" s="51" t="s">
        <v>10449</v>
      </c>
      <c r="F5086" s="51" t="s">
        <v>1418</v>
      </c>
    </row>
    <row r="5087" spans="1:6">
      <c r="A5087" s="51" t="s">
        <v>10451</v>
      </c>
      <c r="B5087" s="51" t="s">
        <v>673</v>
      </c>
      <c r="C5087" s="52">
        <v>34741</v>
      </c>
      <c r="D5087" s="51" t="s">
        <v>10452</v>
      </c>
      <c r="E5087" s="51" t="s">
        <v>10451</v>
      </c>
      <c r="F5087" s="51" t="s">
        <v>130</v>
      </c>
    </row>
    <row r="5088" spans="1:6">
      <c r="A5088" s="51" t="s">
        <v>10453</v>
      </c>
      <c r="B5088" s="51" t="s">
        <v>45</v>
      </c>
      <c r="C5088" s="52">
        <v>24518</v>
      </c>
      <c r="D5088" s="51" t="s">
        <v>5553</v>
      </c>
      <c r="E5088" s="51" t="s">
        <v>10453</v>
      </c>
      <c r="F5088" s="51" t="s">
        <v>29</v>
      </c>
    </row>
    <row r="5089" spans="1:6">
      <c r="A5089" s="51" t="s">
        <v>10454</v>
      </c>
      <c r="B5089" s="51" t="s">
        <v>82</v>
      </c>
      <c r="C5089" s="52">
        <v>36245</v>
      </c>
      <c r="D5089" s="51" t="s">
        <v>10455</v>
      </c>
      <c r="E5089" s="51" t="s">
        <v>10454</v>
      </c>
      <c r="F5089" s="51" t="s">
        <v>1418</v>
      </c>
    </row>
    <row r="5090" spans="1:6">
      <c r="A5090" s="51" t="s">
        <v>10456</v>
      </c>
      <c r="B5090" s="51" t="s">
        <v>82</v>
      </c>
      <c r="C5090" s="52">
        <v>36013</v>
      </c>
      <c r="D5090" s="51" t="s">
        <v>10457</v>
      </c>
      <c r="E5090" s="51" t="s">
        <v>10456</v>
      </c>
      <c r="F5090" s="51" t="s">
        <v>1418</v>
      </c>
    </row>
    <row r="5091" spans="1:6">
      <c r="A5091" s="51" t="s">
        <v>10458</v>
      </c>
      <c r="B5091" s="51" t="s">
        <v>576</v>
      </c>
      <c r="C5091" s="52">
        <v>35591</v>
      </c>
      <c r="D5091" s="51" t="s">
        <v>10459</v>
      </c>
      <c r="E5091" s="51" t="s">
        <v>10458</v>
      </c>
      <c r="F5091" s="51" t="s">
        <v>151</v>
      </c>
    </row>
    <row r="5092" spans="1:6">
      <c r="A5092" s="51" t="s">
        <v>10460</v>
      </c>
      <c r="B5092" s="51" t="s">
        <v>45</v>
      </c>
      <c r="C5092" s="52">
        <v>35762</v>
      </c>
      <c r="D5092" s="51" t="s">
        <v>10461</v>
      </c>
      <c r="E5092" s="51" t="s">
        <v>10460</v>
      </c>
      <c r="F5092" s="51" t="s">
        <v>1418</v>
      </c>
    </row>
    <row r="5093" spans="1:6">
      <c r="A5093" s="51" t="s">
        <v>10462</v>
      </c>
      <c r="B5093" s="51" t="s">
        <v>45</v>
      </c>
      <c r="C5093" s="52">
        <v>36308</v>
      </c>
      <c r="D5093" s="51" t="s">
        <v>10463</v>
      </c>
      <c r="E5093" s="51" t="s">
        <v>10462</v>
      </c>
      <c r="F5093" s="51" t="s">
        <v>1418</v>
      </c>
    </row>
    <row r="5094" spans="1:6">
      <c r="A5094" s="51" t="s">
        <v>10464</v>
      </c>
      <c r="B5094" s="51" t="s">
        <v>2196</v>
      </c>
      <c r="C5094" s="52">
        <v>34981</v>
      </c>
      <c r="D5094" s="51" t="s">
        <v>10465</v>
      </c>
      <c r="E5094" s="51" t="s">
        <v>10464</v>
      </c>
      <c r="F5094" s="51" t="s">
        <v>151</v>
      </c>
    </row>
    <row r="5095" spans="1:6">
      <c r="A5095" s="51" t="s">
        <v>10466</v>
      </c>
      <c r="B5095" s="51" t="s">
        <v>27</v>
      </c>
      <c r="C5095" s="52">
        <v>30527</v>
      </c>
      <c r="D5095" s="51" t="s">
        <v>10467</v>
      </c>
      <c r="E5095" s="51" t="s">
        <v>10466</v>
      </c>
      <c r="F5095" s="51" t="s">
        <v>35</v>
      </c>
    </row>
    <row r="5096" spans="1:6">
      <c r="A5096" s="51" t="s">
        <v>10468</v>
      </c>
      <c r="B5096" s="51" t="s">
        <v>368</v>
      </c>
      <c r="C5096" s="52">
        <v>36334</v>
      </c>
      <c r="D5096" s="51" t="s">
        <v>10469</v>
      </c>
      <c r="E5096" s="51" t="s">
        <v>10468</v>
      </c>
      <c r="F5096" s="51" t="s">
        <v>1418</v>
      </c>
    </row>
    <row r="5097" spans="1:6">
      <c r="A5097" s="51" t="s">
        <v>10470</v>
      </c>
      <c r="B5097" s="51" t="s">
        <v>256</v>
      </c>
      <c r="C5097" s="52">
        <v>36071</v>
      </c>
      <c r="D5097" s="51" t="s">
        <v>10471</v>
      </c>
      <c r="E5097" s="51" t="s">
        <v>10470</v>
      </c>
      <c r="F5097" s="51" t="s">
        <v>1418</v>
      </c>
    </row>
    <row r="5098" spans="1:6">
      <c r="A5098" s="51" t="s">
        <v>10472</v>
      </c>
      <c r="B5098" s="51" t="s">
        <v>673</v>
      </c>
      <c r="C5098" s="52">
        <v>36399</v>
      </c>
      <c r="D5098" s="51" t="s">
        <v>10473</v>
      </c>
      <c r="E5098" s="51" t="s">
        <v>10472</v>
      </c>
      <c r="F5098" s="51" t="s">
        <v>1418</v>
      </c>
    </row>
    <row r="5099" spans="1:6">
      <c r="A5099" s="51" t="s">
        <v>10474</v>
      </c>
      <c r="B5099" s="51" t="s">
        <v>673</v>
      </c>
      <c r="C5099" s="52">
        <v>36410</v>
      </c>
      <c r="D5099" s="51" t="s">
        <v>10475</v>
      </c>
      <c r="E5099" s="51" t="s">
        <v>10474</v>
      </c>
      <c r="F5099" s="51" t="s">
        <v>9107</v>
      </c>
    </row>
    <row r="5100" spans="1:6">
      <c r="A5100" s="51" t="s">
        <v>10476</v>
      </c>
      <c r="B5100" s="51" t="s">
        <v>673</v>
      </c>
      <c r="C5100" s="52">
        <v>35975</v>
      </c>
      <c r="D5100" s="51" t="s">
        <v>10477</v>
      </c>
      <c r="E5100" s="51" t="s">
        <v>10476</v>
      </c>
      <c r="F5100" s="51" t="s">
        <v>1418</v>
      </c>
    </row>
    <row r="5101" spans="1:6">
      <c r="A5101" s="51" t="s">
        <v>10478</v>
      </c>
      <c r="B5101" s="51" t="s">
        <v>673</v>
      </c>
      <c r="C5101" s="52">
        <v>33731</v>
      </c>
      <c r="D5101" s="51" t="s">
        <v>10479</v>
      </c>
      <c r="E5101" s="51" t="s">
        <v>10478</v>
      </c>
      <c r="F5101" s="51" t="s">
        <v>35</v>
      </c>
    </row>
    <row r="5102" spans="1:6">
      <c r="A5102" s="51" t="s">
        <v>10480</v>
      </c>
      <c r="B5102" s="51" t="s">
        <v>419</v>
      </c>
      <c r="C5102" s="52">
        <v>36178</v>
      </c>
      <c r="D5102" s="51" t="s">
        <v>10481</v>
      </c>
      <c r="E5102" s="51" t="s">
        <v>10480</v>
      </c>
      <c r="F5102" s="51" t="s">
        <v>1418</v>
      </c>
    </row>
    <row r="5103" spans="1:6">
      <c r="A5103" s="51" t="s">
        <v>10482</v>
      </c>
      <c r="C5103" s="52">
        <v>27721</v>
      </c>
      <c r="D5103" s="51" t="s">
        <v>10483</v>
      </c>
      <c r="E5103" s="51" t="s">
        <v>10482</v>
      </c>
      <c r="F5103" s="51" t="s">
        <v>35</v>
      </c>
    </row>
    <row r="5104" spans="1:6">
      <c r="A5104" s="51" t="s">
        <v>10484</v>
      </c>
      <c r="B5104" s="51" t="s">
        <v>149</v>
      </c>
      <c r="C5104" s="52">
        <v>22986</v>
      </c>
      <c r="D5104" s="51" t="s">
        <v>10485</v>
      </c>
      <c r="E5104" s="51" t="s">
        <v>10484</v>
      </c>
      <c r="F5104" s="51" t="s">
        <v>29</v>
      </c>
    </row>
    <row r="5105" spans="1:6">
      <c r="A5105" s="51" t="s">
        <v>10486</v>
      </c>
      <c r="B5105" s="51" t="s">
        <v>2206</v>
      </c>
      <c r="C5105" s="52">
        <v>20214</v>
      </c>
      <c r="D5105" s="51" t="s">
        <v>10487</v>
      </c>
      <c r="E5105" s="51" t="s">
        <v>10486</v>
      </c>
      <c r="F5105" s="51" t="s">
        <v>29</v>
      </c>
    </row>
    <row r="5106" spans="1:6">
      <c r="A5106" s="51" t="s">
        <v>10488</v>
      </c>
      <c r="B5106" s="51" t="s">
        <v>291</v>
      </c>
      <c r="C5106" s="52">
        <v>23738</v>
      </c>
      <c r="D5106" s="51" t="s">
        <v>10489</v>
      </c>
      <c r="E5106" s="51" t="s">
        <v>10488</v>
      </c>
      <c r="F5106" s="51" t="s">
        <v>29</v>
      </c>
    </row>
    <row r="5107" spans="1:6">
      <c r="A5107" s="51" t="s">
        <v>10490</v>
      </c>
      <c r="B5107" s="51" t="s">
        <v>609</v>
      </c>
      <c r="C5107" s="52">
        <v>31055</v>
      </c>
      <c r="D5107" s="51" t="s">
        <v>10491</v>
      </c>
      <c r="E5107" s="51" t="s">
        <v>10490</v>
      </c>
      <c r="F5107" s="51" t="s">
        <v>35</v>
      </c>
    </row>
    <row r="5108" spans="1:6">
      <c r="A5108" s="51" t="s">
        <v>10492</v>
      </c>
      <c r="B5108" s="51" t="s">
        <v>2144</v>
      </c>
      <c r="C5108" s="52">
        <v>28615</v>
      </c>
      <c r="D5108" s="51" t="s">
        <v>10493</v>
      </c>
      <c r="E5108" s="51" t="s">
        <v>10492</v>
      </c>
      <c r="F5108" s="51" t="s">
        <v>35</v>
      </c>
    </row>
    <row r="5109" spans="1:6">
      <c r="A5109" s="51" t="s">
        <v>10494</v>
      </c>
      <c r="B5109" s="51" t="s">
        <v>2245</v>
      </c>
      <c r="C5109" s="52">
        <v>28531</v>
      </c>
      <c r="D5109" s="51" t="s">
        <v>10495</v>
      </c>
      <c r="E5109" s="51" t="s">
        <v>10494</v>
      </c>
      <c r="F5109" s="51" t="s">
        <v>35</v>
      </c>
    </row>
    <row r="5110" spans="1:6">
      <c r="A5110" s="51" t="s">
        <v>10496</v>
      </c>
      <c r="B5110" s="51" t="s">
        <v>87</v>
      </c>
      <c r="C5110" s="52">
        <v>35381</v>
      </c>
      <c r="D5110" s="51" t="s">
        <v>10497</v>
      </c>
      <c r="E5110" s="51" t="s">
        <v>10496</v>
      </c>
      <c r="F5110" s="51" t="s">
        <v>151</v>
      </c>
    </row>
    <row r="5111" spans="1:6">
      <c r="A5111" s="51" t="s">
        <v>10498</v>
      </c>
      <c r="B5111" s="51" t="s">
        <v>103</v>
      </c>
      <c r="C5111" s="52">
        <v>36158</v>
      </c>
      <c r="D5111" s="51" t="s">
        <v>10499</v>
      </c>
      <c r="E5111" s="51" t="s">
        <v>10498</v>
      </c>
      <c r="F5111" s="51" t="s">
        <v>1418</v>
      </c>
    </row>
    <row r="5112" spans="1:6">
      <c r="A5112" s="51" t="s">
        <v>10500</v>
      </c>
      <c r="B5112" s="51" t="s">
        <v>69</v>
      </c>
      <c r="C5112" s="52">
        <v>34956</v>
      </c>
      <c r="D5112" s="51" t="s">
        <v>10501</v>
      </c>
      <c r="E5112" s="51" t="s">
        <v>10500</v>
      </c>
      <c r="F5112" s="51" t="s">
        <v>151</v>
      </c>
    </row>
    <row r="5113" spans="1:6">
      <c r="A5113" s="51" t="s">
        <v>10502</v>
      </c>
      <c r="B5113" s="51" t="s">
        <v>69</v>
      </c>
      <c r="C5113" s="52">
        <v>34956</v>
      </c>
      <c r="D5113" s="51" t="s">
        <v>10503</v>
      </c>
      <c r="E5113" s="51" t="s">
        <v>10502</v>
      </c>
      <c r="F5113" s="51" t="s">
        <v>151</v>
      </c>
    </row>
    <row r="5114" spans="1:6">
      <c r="A5114" s="51" t="s">
        <v>10504</v>
      </c>
      <c r="B5114" s="51" t="s">
        <v>198</v>
      </c>
      <c r="C5114" s="52">
        <v>25014</v>
      </c>
      <c r="D5114" s="51" t="s">
        <v>10505</v>
      </c>
      <c r="E5114" s="51" t="s">
        <v>10504</v>
      </c>
      <c r="F5114" s="51" t="s">
        <v>29</v>
      </c>
    </row>
    <row r="5115" spans="1:6">
      <c r="A5115" s="51" t="s">
        <v>10506</v>
      </c>
      <c r="B5115" s="51" t="s">
        <v>2206</v>
      </c>
      <c r="C5115" s="52">
        <v>20137</v>
      </c>
      <c r="D5115" s="51" t="s">
        <v>10507</v>
      </c>
      <c r="E5115" s="51" t="s">
        <v>10506</v>
      </c>
      <c r="F5115" s="51" t="s">
        <v>29</v>
      </c>
    </row>
    <row r="5116" spans="1:6">
      <c r="A5116" s="51" t="s">
        <v>10508</v>
      </c>
      <c r="B5116" s="51" t="s">
        <v>103</v>
      </c>
      <c r="C5116" s="52">
        <v>36256</v>
      </c>
      <c r="D5116" s="51" t="s">
        <v>10509</v>
      </c>
      <c r="E5116" s="51" t="s">
        <v>10508</v>
      </c>
      <c r="F5116" s="51" t="s">
        <v>1418</v>
      </c>
    </row>
    <row r="5117" spans="1:6">
      <c r="A5117" s="51" t="s">
        <v>10510</v>
      </c>
      <c r="B5117" s="51" t="s">
        <v>368</v>
      </c>
      <c r="C5117" s="52">
        <v>32066</v>
      </c>
      <c r="D5117" s="51" t="s">
        <v>10511</v>
      </c>
      <c r="E5117" s="51" t="s">
        <v>10510</v>
      </c>
      <c r="F5117" s="51" t="s">
        <v>35</v>
      </c>
    </row>
    <row r="5118" spans="1:6">
      <c r="A5118" s="51" t="s">
        <v>10512</v>
      </c>
      <c r="B5118" s="51" t="s">
        <v>664</v>
      </c>
      <c r="C5118" s="52">
        <v>34994</v>
      </c>
      <c r="D5118" s="51" t="s">
        <v>10513</v>
      </c>
      <c r="E5118" s="51" t="s">
        <v>10512</v>
      </c>
      <c r="F5118" s="51" t="s">
        <v>151</v>
      </c>
    </row>
    <row r="5119" spans="1:6">
      <c r="A5119" s="51" t="s">
        <v>10514</v>
      </c>
      <c r="B5119" s="51" t="s">
        <v>116</v>
      </c>
      <c r="C5119" s="52">
        <v>25835</v>
      </c>
      <c r="D5119" s="51" t="s">
        <v>10515</v>
      </c>
      <c r="E5119" s="51" t="s">
        <v>10514</v>
      </c>
      <c r="F5119" s="51" t="s">
        <v>35</v>
      </c>
    </row>
    <row r="5120" spans="1:6">
      <c r="A5120" s="51" t="s">
        <v>10516</v>
      </c>
      <c r="B5120" s="51" t="s">
        <v>1653</v>
      </c>
      <c r="C5120" s="52">
        <v>28395</v>
      </c>
      <c r="D5120" s="51" t="s">
        <v>10517</v>
      </c>
      <c r="E5120" s="51" t="s">
        <v>10516</v>
      </c>
      <c r="F5120" s="51" t="s">
        <v>35</v>
      </c>
    </row>
    <row r="5121" spans="1:6">
      <c r="A5121" s="51" t="s">
        <v>10518</v>
      </c>
      <c r="B5121" s="51" t="s">
        <v>123</v>
      </c>
      <c r="C5121" s="52">
        <v>35932</v>
      </c>
      <c r="D5121" s="51" t="s">
        <v>10519</v>
      </c>
      <c r="E5121" s="51" t="s">
        <v>10518</v>
      </c>
      <c r="F5121" s="51" t="s">
        <v>1418</v>
      </c>
    </row>
    <row r="5122" spans="1:6">
      <c r="A5122" s="51" t="s">
        <v>10520</v>
      </c>
      <c r="B5122" s="51" t="s">
        <v>47</v>
      </c>
      <c r="C5122" s="52">
        <v>35520</v>
      </c>
      <c r="D5122" s="51" t="s">
        <v>10521</v>
      </c>
      <c r="E5122" s="51" t="s">
        <v>10520</v>
      </c>
      <c r="F5122" s="51" t="s">
        <v>151</v>
      </c>
    </row>
    <row r="5123" spans="1:6">
      <c r="A5123" s="51" t="s">
        <v>10522</v>
      </c>
      <c r="B5123" s="51" t="s">
        <v>368</v>
      </c>
      <c r="C5123" s="52">
        <v>35648</v>
      </c>
      <c r="D5123" s="51" t="s">
        <v>10523</v>
      </c>
      <c r="E5123" s="51" t="s">
        <v>10522</v>
      </c>
      <c r="F5123" s="51" t="s">
        <v>151</v>
      </c>
    </row>
    <row r="5124" spans="1:6">
      <c r="A5124" s="51" t="s">
        <v>10524</v>
      </c>
      <c r="B5124" s="51" t="s">
        <v>91</v>
      </c>
      <c r="C5124" s="52">
        <v>35455</v>
      </c>
      <c r="D5124" s="51" t="s">
        <v>10525</v>
      </c>
      <c r="E5124" s="51" t="s">
        <v>10524</v>
      </c>
      <c r="F5124" s="51" t="s">
        <v>151</v>
      </c>
    </row>
    <row r="5125" spans="1:6">
      <c r="A5125" s="51" t="s">
        <v>10526</v>
      </c>
      <c r="B5125" s="51" t="s">
        <v>91</v>
      </c>
      <c r="C5125" s="52">
        <v>35189</v>
      </c>
      <c r="D5125" s="51" t="s">
        <v>10527</v>
      </c>
      <c r="E5125" s="51" t="s">
        <v>10526</v>
      </c>
      <c r="F5125" s="51" t="s">
        <v>151</v>
      </c>
    </row>
    <row r="5126" spans="1:6">
      <c r="A5126" s="51" t="s">
        <v>10528</v>
      </c>
      <c r="B5126" s="51" t="s">
        <v>91</v>
      </c>
      <c r="C5126" s="52">
        <v>35371</v>
      </c>
      <c r="D5126" s="51" t="s">
        <v>10529</v>
      </c>
      <c r="E5126" s="51" t="s">
        <v>10528</v>
      </c>
      <c r="F5126" s="51" t="s">
        <v>151</v>
      </c>
    </row>
    <row r="5127" spans="1:6">
      <c r="A5127" s="51" t="s">
        <v>10530</v>
      </c>
      <c r="B5127" s="51" t="s">
        <v>45</v>
      </c>
      <c r="C5127" s="52">
        <v>23516</v>
      </c>
      <c r="D5127" s="51" t="s">
        <v>10531</v>
      </c>
      <c r="E5127" s="51" t="s">
        <v>10530</v>
      </c>
      <c r="F5127" s="51" t="s">
        <v>29</v>
      </c>
    </row>
    <row r="5128" spans="1:6">
      <c r="A5128" s="51" t="s">
        <v>10532</v>
      </c>
      <c r="B5128" s="51" t="s">
        <v>2062</v>
      </c>
      <c r="C5128" s="52">
        <v>21587</v>
      </c>
      <c r="D5128" s="51" t="s">
        <v>10533</v>
      </c>
      <c r="E5128" s="51" t="s">
        <v>10532</v>
      </c>
      <c r="F5128" s="51" t="s">
        <v>29</v>
      </c>
    </row>
    <row r="5129" spans="1:6">
      <c r="A5129" s="51" t="s">
        <v>10534</v>
      </c>
      <c r="B5129" s="51" t="s">
        <v>395</v>
      </c>
      <c r="C5129" s="52">
        <v>35467</v>
      </c>
      <c r="D5129" s="51" t="s">
        <v>10535</v>
      </c>
      <c r="E5129" s="51" t="s">
        <v>10534</v>
      </c>
      <c r="F5129" s="51" t="s">
        <v>151</v>
      </c>
    </row>
    <row r="5130" spans="1:6">
      <c r="A5130" s="51" t="s">
        <v>10536</v>
      </c>
      <c r="B5130" s="51" t="s">
        <v>368</v>
      </c>
      <c r="C5130" s="52">
        <v>35796</v>
      </c>
      <c r="D5130" s="51" t="s">
        <v>10537</v>
      </c>
      <c r="E5130" s="51" t="s">
        <v>10536</v>
      </c>
      <c r="F5130" s="51" t="s">
        <v>1418</v>
      </c>
    </row>
    <row r="5131" spans="1:6">
      <c r="A5131" s="51" t="s">
        <v>10538</v>
      </c>
      <c r="B5131" s="51" t="s">
        <v>320</v>
      </c>
      <c r="C5131" s="52">
        <v>35741</v>
      </c>
      <c r="D5131" s="51" t="s">
        <v>10539</v>
      </c>
      <c r="E5131" s="51" t="s">
        <v>10538</v>
      </c>
      <c r="F5131" s="51" t="s">
        <v>1418</v>
      </c>
    </row>
    <row r="5132" spans="1:6">
      <c r="A5132" s="51" t="s">
        <v>10540</v>
      </c>
      <c r="B5132" s="51" t="s">
        <v>320</v>
      </c>
      <c r="C5132" s="52">
        <v>36504</v>
      </c>
      <c r="D5132" s="51" t="s">
        <v>10541</v>
      </c>
      <c r="E5132" s="51" t="s">
        <v>10540</v>
      </c>
      <c r="F5132" s="51" t="s">
        <v>9107</v>
      </c>
    </row>
    <row r="5133" spans="1:6">
      <c r="A5133" s="51" t="s">
        <v>10542</v>
      </c>
      <c r="B5133" s="51" t="s">
        <v>45</v>
      </c>
      <c r="C5133" s="52">
        <v>36424</v>
      </c>
      <c r="D5133" s="51" t="s">
        <v>10543</v>
      </c>
      <c r="E5133" s="51" t="s">
        <v>10542</v>
      </c>
      <c r="F5133" s="51" t="s">
        <v>9107</v>
      </c>
    </row>
    <row r="5134" spans="1:6">
      <c r="A5134" s="51" t="s">
        <v>10544</v>
      </c>
      <c r="B5134" s="51" t="s">
        <v>45</v>
      </c>
      <c r="C5134" s="52">
        <v>35663</v>
      </c>
      <c r="D5134" s="51" t="s">
        <v>10545</v>
      </c>
      <c r="E5134" s="51" t="s">
        <v>10544</v>
      </c>
      <c r="F5134" s="51" t="s">
        <v>151</v>
      </c>
    </row>
    <row r="5135" spans="1:6">
      <c r="A5135" s="51" t="s">
        <v>10546</v>
      </c>
      <c r="B5135" s="51" t="s">
        <v>27</v>
      </c>
      <c r="C5135" s="52">
        <v>30916</v>
      </c>
      <c r="D5135" s="51" t="s">
        <v>10547</v>
      </c>
      <c r="E5135" s="51" t="s">
        <v>10546</v>
      </c>
      <c r="F5135" s="51" t="s">
        <v>35</v>
      </c>
    </row>
    <row r="5136" spans="1:6">
      <c r="A5136" s="51" t="s">
        <v>10548</v>
      </c>
      <c r="B5136" s="51" t="s">
        <v>2206</v>
      </c>
      <c r="C5136" s="52">
        <v>30301</v>
      </c>
      <c r="D5136" s="51" t="s">
        <v>10549</v>
      </c>
      <c r="E5136" s="51" t="s">
        <v>10548</v>
      </c>
      <c r="F5136" s="51" t="s">
        <v>35</v>
      </c>
    </row>
    <row r="5137" spans="1:6">
      <c r="A5137" s="51" t="s">
        <v>10550</v>
      </c>
      <c r="B5137" s="51" t="s">
        <v>515</v>
      </c>
      <c r="C5137" s="52">
        <v>34895</v>
      </c>
      <c r="D5137" s="51" t="s">
        <v>10551</v>
      </c>
      <c r="E5137" s="51" t="s">
        <v>10550</v>
      </c>
      <c r="F5137" s="51" t="s">
        <v>130</v>
      </c>
    </row>
    <row r="5138" spans="1:6">
      <c r="A5138" s="51" t="s">
        <v>10552</v>
      </c>
      <c r="B5138" s="51" t="s">
        <v>27</v>
      </c>
      <c r="C5138" s="52">
        <v>34356</v>
      </c>
      <c r="D5138" s="51" t="s">
        <v>10553</v>
      </c>
      <c r="E5138" s="51" t="s">
        <v>10552</v>
      </c>
      <c r="F5138" s="51" t="s">
        <v>130</v>
      </c>
    </row>
    <row r="5139" spans="1:6">
      <c r="A5139" s="51" t="s">
        <v>10554</v>
      </c>
      <c r="B5139" s="51" t="s">
        <v>27</v>
      </c>
      <c r="C5139" s="52">
        <v>34925</v>
      </c>
      <c r="D5139" s="51" t="s">
        <v>10555</v>
      </c>
      <c r="E5139" s="51" t="s">
        <v>10554</v>
      </c>
      <c r="F5139" s="51" t="s">
        <v>130</v>
      </c>
    </row>
    <row r="5140" spans="1:6">
      <c r="A5140" s="51" t="s">
        <v>10556</v>
      </c>
      <c r="B5140" s="51" t="s">
        <v>1622</v>
      </c>
      <c r="C5140" s="52">
        <v>35404</v>
      </c>
      <c r="D5140" s="51" t="s">
        <v>10557</v>
      </c>
      <c r="E5140" s="51" t="s">
        <v>10556</v>
      </c>
      <c r="F5140" s="51" t="s">
        <v>151</v>
      </c>
    </row>
    <row r="5141" spans="1:6">
      <c r="A5141" s="51" t="s">
        <v>10558</v>
      </c>
      <c r="B5141" s="51" t="s">
        <v>280</v>
      </c>
      <c r="C5141" s="52">
        <v>35759</v>
      </c>
      <c r="D5141" s="51" t="s">
        <v>10559</v>
      </c>
      <c r="E5141" s="51" t="s">
        <v>10558</v>
      </c>
      <c r="F5141" s="51" t="s">
        <v>1418</v>
      </c>
    </row>
    <row r="5142" spans="1:6">
      <c r="A5142" s="51" t="s">
        <v>10560</v>
      </c>
      <c r="B5142" s="51" t="s">
        <v>280</v>
      </c>
      <c r="C5142" s="52">
        <v>35678</v>
      </c>
      <c r="D5142" s="51" t="s">
        <v>10561</v>
      </c>
      <c r="E5142" s="51" t="s">
        <v>10560</v>
      </c>
      <c r="F5142" s="51" t="s">
        <v>1418</v>
      </c>
    </row>
    <row r="5143" spans="1:6">
      <c r="A5143" s="51" t="s">
        <v>10562</v>
      </c>
      <c r="B5143" s="51" t="s">
        <v>61</v>
      </c>
      <c r="C5143" s="52">
        <v>24516</v>
      </c>
      <c r="D5143" s="51" t="s">
        <v>10563</v>
      </c>
      <c r="E5143" s="51" t="s">
        <v>10562</v>
      </c>
      <c r="F5143" s="51" t="s">
        <v>29</v>
      </c>
    </row>
    <row r="5144" spans="1:6">
      <c r="A5144" s="51" t="s">
        <v>10564</v>
      </c>
      <c r="B5144" s="51" t="s">
        <v>3255</v>
      </c>
      <c r="C5144" s="52">
        <v>19875</v>
      </c>
      <c r="D5144" s="51" t="s">
        <v>10565</v>
      </c>
      <c r="E5144" s="51" t="s">
        <v>10564</v>
      </c>
      <c r="F5144" s="51" t="s">
        <v>29</v>
      </c>
    </row>
    <row r="5145" spans="1:6">
      <c r="A5145" s="51" t="s">
        <v>10566</v>
      </c>
      <c r="B5145" s="51" t="s">
        <v>149</v>
      </c>
      <c r="C5145" s="52">
        <v>31728</v>
      </c>
      <c r="D5145" s="51" t="s">
        <v>10567</v>
      </c>
      <c r="E5145" s="51" t="s">
        <v>10566</v>
      </c>
      <c r="F5145" s="51" t="s">
        <v>35</v>
      </c>
    </row>
    <row r="5146" spans="1:6">
      <c r="A5146" s="51" t="s">
        <v>10568</v>
      </c>
      <c r="B5146" s="51" t="s">
        <v>149</v>
      </c>
      <c r="C5146" s="52">
        <v>36208</v>
      </c>
      <c r="D5146" s="51" t="s">
        <v>10569</v>
      </c>
      <c r="E5146" s="51" t="s">
        <v>10568</v>
      </c>
      <c r="F5146" s="51" t="s">
        <v>1418</v>
      </c>
    </row>
    <row r="5147" spans="1:6">
      <c r="A5147" s="51" t="s">
        <v>10570</v>
      </c>
      <c r="B5147" s="51" t="s">
        <v>149</v>
      </c>
      <c r="C5147" s="52">
        <v>35486</v>
      </c>
      <c r="D5147" s="51" t="s">
        <v>10571</v>
      </c>
      <c r="E5147" s="51" t="s">
        <v>10570</v>
      </c>
      <c r="F5147" s="51" t="s">
        <v>151</v>
      </c>
    </row>
    <row r="5148" spans="1:6">
      <c r="A5148" s="51" t="s">
        <v>10572</v>
      </c>
      <c r="B5148" s="51" t="s">
        <v>149</v>
      </c>
      <c r="C5148" s="52">
        <v>35090</v>
      </c>
      <c r="D5148" s="51" t="s">
        <v>10573</v>
      </c>
      <c r="E5148" s="51" t="s">
        <v>10572</v>
      </c>
      <c r="F5148" s="51" t="s">
        <v>151</v>
      </c>
    </row>
    <row r="5149" spans="1:6">
      <c r="A5149" s="51" t="s">
        <v>10574</v>
      </c>
      <c r="B5149" s="51" t="s">
        <v>990</v>
      </c>
      <c r="C5149" s="52">
        <v>35612</v>
      </c>
      <c r="D5149" s="51" t="s">
        <v>10575</v>
      </c>
      <c r="E5149" s="51" t="s">
        <v>10574</v>
      </c>
      <c r="F5149" s="51" t="s">
        <v>151</v>
      </c>
    </row>
    <row r="5150" spans="1:6">
      <c r="A5150" s="51" t="s">
        <v>10576</v>
      </c>
      <c r="B5150" s="51" t="s">
        <v>990</v>
      </c>
      <c r="C5150" s="52">
        <v>35672</v>
      </c>
      <c r="D5150" s="51" t="s">
        <v>10577</v>
      </c>
      <c r="E5150" s="51" t="s">
        <v>10576</v>
      </c>
      <c r="F5150" s="51" t="s">
        <v>151</v>
      </c>
    </row>
    <row r="5151" spans="1:6">
      <c r="A5151" s="51" t="s">
        <v>10578</v>
      </c>
      <c r="B5151" s="51" t="s">
        <v>322</v>
      </c>
      <c r="C5151" s="52">
        <v>35795</v>
      </c>
      <c r="D5151" s="51" t="s">
        <v>10579</v>
      </c>
      <c r="E5151" s="51" t="s">
        <v>10578</v>
      </c>
      <c r="F5151" s="51" t="s">
        <v>1418</v>
      </c>
    </row>
    <row r="5152" spans="1:6">
      <c r="A5152" s="51" t="s">
        <v>10580</v>
      </c>
      <c r="B5152" s="51" t="s">
        <v>2041</v>
      </c>
      <c r="C5152" s="52">
        <v>35116</v>
      </c>
      <c r="D5152" s="51" t="s">
        <v>10581</v>
      </c>
      <c r="E5152" s="51" t="s">
        <v>10580</v>
      </c>
      <c r="F5152" s="51" t="s">
        <v>151</v>
      </c>
    </row>
    <row r="5153" spans="1:6">
      <c r="A5153" s="51" t="s">
        <v>10582</v>
      </c>
      <c r="B5153" s="51" t="s">
        <v>395</v>
      </c>
      <c r="C5153" s="52">
        <v>22688</v>
      </c>
      <c r="D5153" s="51" t="s">
        <v>10583</v>
      </c>
      <c r="E5153" s="51" t="s">
        <v>10582</v>
      </c>
      <c r="F5153" s="51" t="s">
        <v>29</v>
      </c>
    </row>
    <row r="5154" spans="1:6">
      <c r="A5154" s="51" t="s">
        <v>10584</v>
      </c>
      <c r="B5154" s="51" t="s">
        <v>329</v>
      </c>
      <c r="C5154" s="52">
        <v>36283</v>
      </c>
      <c r="D5154" s="51" t="s">
        <v>10585</v>
      </c>
      <c r="E5154" s="51" t="s">
        <v>10584</v>
      </c>
      <c r="F5154" s="51" t="s">
        <v>1418</v>
      </c>
    </row>
    <row r="5155" spans="1:6">
      <c r="A5155" s="51" t="s">
        <v>10586</v>
      </c>
      <c r="B5155" s="51" t="s">
        <v>27</v>
      </c>
      <c r="C5155" s="52">
        <v>34811</v>
      </c>
      <c r="D5155" s="51" t="s">
        <v>10587</v>
      </c>
      <c r="E5155" s="51" t="s">
        <v>10586</v>
      </c>
      <c r="F5155" s="51" t="s">
        <v>130</v>
      </c>
    </row>
    <row r="5156" spans="1:6">
      <c r="A5156" s="51" t="s">
        <v>10588</v>
      </c>
      <c r="B5156" s="51" t="s">
        <v>27</v>
      </c>
      <c r="C5156" s="52">
        <v>34738</v>
      </c>
      <c r="D5156" s="51" t="s">
        <v>10589</v>
      </c>
      <c r="E5156" s="51" t="s">
        <v>10588</v>
      </c>
      <c r="F5156" s="51" t="s">
        <v>130</v>
      </c>
    </row>
    <row r="5157" spans="1:6">
      <c r="A5157" s="51" t="s">
        <v>10590</v>
      </c>
      <c r="B5157" s="51" t="s">
        <v>25</v>
      </c>
      <c r="C5157" s="52">
        <v>23378</v>
      </c>
      <c r="D5157" s="51" t="s">
        <v>2801</v>
      </c>
      <c r="E5157" s="51" t="s">
        <v>10590</v>
      </c>
      <c r="F5157" s="51" t="s">
        <v>29</v>
      </c>
    </row>
    <row r="5158" spans="1:6">
      <c r="A5158" s="51" t="s">
        <v>10591</v>
      </c>
      <c r="B5158" s="51" t="s">
        <v>1168</v>
      </c>
      <c r="C5158" s="52">
        <v>35080</v>
      </c>
      <c r="D5158" s="51" t="s">
        <v>10592</v>
      </c>
      <c r="E5158" s="51" t="s">
        <v>10591</v>
      </c>
      <c r="F5158" s="51" t="s">
        <v>151</v>
      </c>
    </row>
    <row r="5159" spans="1:6">
      <c r="A5159" s="51" t="s">
        <v>10593</v>
      </c>
      <c r="B5159" s="51" t="s">
        <v>1168</v>
      </c>
      <c r="C5159" s="52">
        <v>35676</v>
      </c>
      <c r="D5159" s="51" t="s">
        <v>10594</v>
      </c>
      <c r="E5159" s="51" t="s">
        <v>10593</v>
      </c>
      <c r="F5159" s="51" t="s">
        <v>1418</v>
      </c>
    </row>
    <row r="5160" spans="1:6">
      <c r="A5160" s="51" t="s">
        <v>10595</v>
      </c>
      <c r="B5160" s="51" t="s">
        <v>82</v>
      </c>
      <c r="C5160" s="52">
        <v>35654</v>
      </c>
      <c r="D5160" s="51" t="s">
        <v>10596</v>
      </c>
      <c r="E5160" s="51" t="s">
        <v>10595</v>
      </c>
      <c r="F5160" s="51" t="s">
        <v>151</v>
      </c>
    </row>
    <row r="5161" spans="1:6">
      <c r="A5161" s="51" t="s">
        <v>10597</v>
      </c>
      <c r="B5161" s="51" t="s">
        <v>82</v>
      </c>
      <c r="C5161" s="52">
        <v>35715</v>
      </c>
      <c r="D5161" s="51" t="s">
        <v>10598</v>
      </c>
      <c r="E5161" s="51" t="s">
        <v>10597</v>
      </c>
      <c r="F5161" s="51" t="s">
        <v>1418</v>
      </c>
    </row>
    <row r="5162" spans="1:6">
      <c r="A5162" s="51" t="s">
        <v>10599</v>
      </c>
      <c r="C5162" s="52">
        <v>36252</v>
      </c>
      <c r="D5162" s="51" t="s">
        <v>10600</v>
      </c>
      <c r="E5162" s="51" t="s">
        <v>10599</v>
      </c>
      <c r="F5162" s="51" t="s">
        <v>1418</v>
      </c>
    </row>
    <row r="5163" spans="1:6">
      <c r="A5163" s="51" t="s">
        <v>10601</v>
      </c>
      <c r="B5163" s="51" t="s">
        <v>329</v>
      </c>
      <c r="C5163" s="52">
        <v>36111</v>
      </c>
      <c r="D5163" s="51" t="s">
        <v>10602</v>
      </c>
      <c r="E5163" s="51" t="s">
        <v>10601</v>
      </c>
      <c r="F5163" s="51" t="s">
        <v>1418</v>
      </c>
    </row>
    <row r="5164" spans="1:6">
      <c r="A5164" s="51" t="s">
        <v>10603</v>
      </c>
      <c r="B5164" s="51" t="s">
        <v>82</v>
      </c>
      <c r="C5164" s="52">
        <v>34830</v>
      </c>
      <c r="D5164" s="51" t="s">
        <v>10604</v>
      </c>
      <c r="E5164" s="51" t="s">
        <v>10603</v>
      </c>
      <c r="F5164" s="51" t="s">
        <v>130</v>
      </c>
    </row>
    <row r="5165" spans="1:6">
      <c r="A5165" s="51" t="s">
        <v>10605</v>
      </c>
      <c r="B5165" s="51" t="s">
        <v>116</v>
      </c>
      <c r="C5165" s="52">
        <v>27452</v>
      </c>
      <c r="D5165" s="51" t="s">
        <v>10606</v>
      </c>
      <c r="E5165" s="51" t="s">
        <v>10605</v>
      </c>
      <c r="F5165" s="51" t="s">
        <v>35</v>
      </c>
    </row>
    <row r="5166" spans="1:6">
      <c r="A5166" s="51" t="s">
        <v>10607</v>
      </c>
      <c r="B5166" s="51" t="s">
        <v>291</v>
      </c>
      <c r="C5166" s="52">
        <v>36341</v>
      </c>
      <c r="D5166" s="51" t="s">
        <v>10608</v>
      </c>
      <c r="E5166" s="51" t="s">
        <v>10607</v>
      </c>
      <c r="F5166" s="51" t="s">
        <v>1418</v>
      </c>
    </row>
    <row r="5167" spans="1:6">
      <c r="A5167" s="51" t="s">
        <v>10609</v>
      </c>
      <c r="B5167" s="51" t="s">
        <v>291</v>
      </c>
      <c r="C5167" s="52">
        <v>36029</v>
      </c>
      <c r="D5167" s="51" t="s">
        <v>10610</v>
      </c>
      <c r="E5167" s="51" t="s">
        <v>10609</v>
      </c>
      <c r="F5167" s="51" t="s">
        <v>1418</v>
      </c>
    </row>
    <row r="5168" spans="1:6">
      <c r="A5168" s="51" t="s">
        <v>10611</v>
      </c>
      <c r="B5168" s="51" t="s">
        <v>108</v>
      </c>
      <c r="C5168" s="52">
        <v>35657</v>
      </c>
      <c r="D5168" s="51" t="s">
        <v>10612</v>
      </c>
      <c r="E5168" s="51" t="s">
        <v>10611</v>
      </c>
      <c r="F5168" s="51" t="s">
        <v>151</v>
      </c>
    </row>
    <row r="5169" spans="1:6">
      <c r="A5169" s="51" t="s">
        <v>10613</v>
      </c>
      <c r="C5169" s="52">
        <v>27231</v>
      </c>
      <c r="D5169" s="51" t="s">
        <v>10614</v>
      </c>
      <c r="E5169" s="51" t="s">
        <v>10613</v>
      </c>
      <c r="F5169" s="51" t="s">
        <v>35</v>
      </c>
    </row>
    <row r="5170" spans="1:6">
      <c r="A5170" s="51" t="s">
        <v>10615</v>
      </c>
      <c r="B5170" s="51" t="s">
        <v>1089</v>
      </c>
      <c r="C5170" s="52">
        <v>35696</v>
      </c>
      <c r="D5170" s="51" t="s">
        <v>10616</v>
      </c>
      <c r="E5170" s="51" t="s">
        <v>10615</v>
      </c>
      <c r="F5170" s="51" t="s">
        <v>1418</v>
      </c>
    </row>
    <row r="5171" spans="1:6">
      <c r="A5171" s="51" t="s">
        <v>10617</v>
      </c>
      <c r="B5171" s="51" t="s">
        <v>155</v>
      </c>
      <c r="C5171" s="52">
        <v>23796</v>
      </c>
      <c r="D5171" s="51" t="s">
        <v>10618</v>
      </c>
      <c r="E5171" s="51" t="s">
        <v>10617</v>
      </c>
      <c r="F5171" s="51" t="s">
        <v>29</v>
      </c>
    </row>
    <row r="5172" spans="1:6">
      <c r="A5172" s="51" t="s">
        <v>10619</v>
      </c>
      <c r="B5172" s="51" t="s">
        <v>116</v>
      </c>
      <c r="C5172" s="52">
        <v>20502</v>
      </c>
      <c r="D5172" s="51" t="s">
        <v>10620</v>
      </c>
      <c r="E5172" s="51" t="s">
        <v>10619</v>
      </c>
      <c r="F5172" s="51" t="s">
        <v>29</v>
      </c>
    </row>
    <row r="5173" spans="1:6">
      <c r="A5173" s="51" t="s">
        <v>10621</v>
      </c>
      <c r="B5173" s="51" t="s">
        <v>116</v>
      </c>
      <c r="C5173" s="52">
        <v>18458</v>
      </c>
      <c r="D5173" s="51" t="s">
        <v>10622</v>
      </c>
      <c r="E5173" s="51" t="s">
        <v>10621</v>
      </c>
      <c r="F5173" s="51" t="s">
        <v>29</v>
      </c>
    </row>
    <row r="5174" spans="1:6">
      <c r="A5174" s="51" t="s">
        <v>10623</v>
      </c>
      <c r="C5174" s="52">
        <v>26740</v>
      </c>
      <c r="D5174" s="51" t="s">
        <v>10624</v>
      </c>
      <c r="E5174" s="51" t="s">
        <v>10623</v>
      </c>
      <c r="F5174" s="51" t="s">
        <v>35</v>
      </c>
    </row>
    <row r="5175" spans="1:6">
      <c r="A5175" s="51" t="s">
        <v>10625</v>
      </c>
      <c r="B5175" s="51" t="s">
        <v>256</v>
      </c>
      <c r="C5175" s="52">
        <v>35738</v>
      </c>
      <c r="D5175" s="51" t="s">
        <v>10626</v>
      </c>
      <c r="E5175" s="51" t="s">
        <v>10625</v>
      </c>
      <c r="F5175" s="51" t="s">
        <v>1418</v>
      </c>
    </row>
    <row r="5176" spans="1:6">
      <c r="A5176" s="51" t="s">
        <v>10627</v>
      </c>
      <c r="B5176" s="51" t="s">
        <v>91</v>
      </c>
      <c r="C5176" s="52">
        <v>21602</v>
      </c>
      <c r="D5176" s="51" t="s">
        <v>10628</v>
      </c>
      <c r="E5176" s="51" t="s">
        <v>10627</v>
      </c>
      <c r="F5176" s="51" t="s">
        <v>29</v>
      </c>
    </row>
    <row r="5177" spans="1:6">
      <c r="A5177" s="51" t="s">
        <v>10629</v>
      </c>
      <c r="B5177" s="51" t="s">
        <v>1116</v>
      </c>
      <c r="C5177" s="52">
        <v>17743</v>
      </c>
      <c r="D5177" s="51" t="s">
        <v>10630</v>
      </c>
      <c r="E5177" s="51" t="s">
        <v>10629</v>
      </c>
      <c r="F5177" s="51" t="s">
        <v>29</v>
      </c>
    </row>
    <row r="5178" spans="1:6">
      <c r="A5178" s="51" t="s">
        <v>10631</v>
      </c>
      <c r="B5178" s="51" t="s">
        <v>27</v>
      </c>
      <c r="C5178" s="52">
        <v>36001</v>
      </c>
      <c r="D5178" s="51" t="s">
        <v>10632</v>
      </c>
      <c r="E5178" s="51" t="s">
        <v>10631</v>
      </c>
      <c r="F5178" s="51" t="s">
        <v>1418</v>
      </c>
    </row>
    <row r="5179" spans="1:6">
      <c r="A5179" s="51" t="s">
        <v>10633</v>
      </c>
      <c r="B5179" s="51" t="s">
        <v>256</v>
      </c>
      <c r="C5179" s="52">
        <v>36349</v>
      </c>
      <c r="D5179" s="51" t="s">
        <v>10634</v>
      </c>
      <c r="E5179" s="51" t="s">
        <v>10633</v>
      </c>
      <c r="F5179" s="51" t="s">
        <v>1418</v>
      </c>
    </row>
    <row r="5180" spans="1:6">
      <c r="A5180" s="51" t="s">
        <v>10635</v>
      </c>
      <c r="B5180" s="51" t="s">
        <v>419</v>
      </c>
      <c r="C5180" s="52">
        <v>35502</v>
      </c>
      <c r="D5180" s="51" t="s">
        <v>10636</v>
      </c>
      <c r="E5180" s="51" t="s">
        <v>10635</v>
      </c>
      <c r="F5180" s="51" t="s">
        <v>151</v>
      </c>
    </row>
    <row r="5181" spans="1:6">
      <c r="A5181" s="51" t="s">
        <v>10637</v>
      </c>
      <c r="B5181" s="51" t="s">
        <v>419</v>
      </c>
      <c r="C5181" s="52">
        <v>34825</v>
      </c>
      <c r="D5181" s="51" t="s">
        <v>10638</v>
      </c>
      <c r="E5181" s="51" t="s">
        <v>10637</v>
      </c>
      <c r="F5181" s="51" t="s">
        <v>130</v>
      </c>
    </row>
    <row r="5182" spans="1:6">
      <c r="A5182" s="51" t="s">
        <v>10639</v>
      </c>
      <c r="B5182" s="51" t="s">
        <v>27</v>
      </c>
      <c r="C5182" s="52">
        <v>36526</v>
      </c>
      <c r="D5182" s="51" t="s">
        <v>10640</v>
      </c>
      <c r="E5182" s="51" t="s">
        <v>10639</v>
      </c>
      <c r="F5182" s="51" t="s">
        <v>9107</v>
      </c>
    </row>
    <row r="5183" spans="1:6">
      <c r="A5183" s="51" t="s">
        <v>10641</v>
      </c>
      <c r="B5183" s="51" t="s">
        <v>2377</v>
      </c>
      <c r="C5183" s="52">
        <v>29899</v>
      </c>
      <c r="D5183" s="51" t="s">
        <v>10642</v>
      </c>
      <c r="E5183" s="51" t="s">
        <v>10641</v>
      </c>
      <c r="F5183" s="51" t="s">
        <v>35</v>
      </c>
    </row>
    <row r="5184" spans="1:6">
      <c r="A5184" s="51" t="s">
        <v>10643</v>
      </c>
      <c r="B5184" s="51" t="s">
        <v>2507</v>
      </c>
      <c r="C5184" s="52">
        <v>26054</v>
      </c>
      <c r="D5184" s="51" t="s">
        <v>10644</v>
      </c>
      <c r="E5184" s="51" t="s">
        <v>10643</v>
      </c>
      <c r="F5184" s="51" t="s">
        <v>35</v>
      </c>
    </row>
    <row r="5185" spans="1:6">
      <c r="A5185" s="51" t="s">
        <v>10645</v>
      </c>
      <c r="B5185" s="51" t="s">
        <v>91</v>
      </c>
      <c r="C5185" s="52">
        <v>35862</v>
      </c>
      <c r="D5185" s="51" t="s">
        <v>10646</v>
      </c>
      <c r="E5185" s="51" t="s">
        <v>10645</v>
      </c>
      <c r="F5185" s="51" t="s">
        <v>1418</v>
      </c>
    </row>
    <row r="5186" spans="1:6">
      <c r="A5186" s="51" t="s">
        <v>10647</v>
      </c>
      <c r="B5186" s="51" t="s">
        <v>91</v>
      </c>
      <c r="C5186" s="52">
        <v>35780</v>
      </c>
      <c r="D5186" s="51" t="s">
        <v>10648</v>
      </c>
      <c r="E5186" s="51" t="s">
        <v>10647</v>
      </c>
      <c r="F5186" s="51" t="s">
        <v>1418</v>
      </c>
    </row>
    <row r="5187" spans="1:6">
      <c r="A5187" s="51" t="s">
        <v>10649</v>
      </c>
      <c r="B5187" s="51" t="s">
        <v>116</v>
      </c>
      <c r="C5187" s="52">
        <v>19941</v>
      </c>
      <c r="D5187" s="51" t="s">
        <v>10650</v>
      </c>
      <c r="E5187" s="51" t="s">
        <v>10649</v>
      </c>
      <c r="F5187" s="51" t="s">
        <v>29</v>
      </c>
    </row>
    <row r="5188" spans="1:6">
      <c r="A5188" s="51" t="s">
        <v>10651</v>
      </c>
      <c r="B5188" s="51" t="s">
        <v>27</v>
      </c>
      <c r="C5188" s="52">
        <v>31981</v>
      </c>
      <c r="D5188" s="51" t="s">
        <v>10652</v>
      </c>
      <c r="E5188" s="51" t="s">
        <v>10651</v>
      </c>
      <c r="F5188" s="51" t="s">
        <v>35</v>
      </c>
    </row>
    <row r="5189" spans="1:6">
      <c r="A5189" s="51" t="s">
        <v>10653</v>
      </c>
      <c r="B5189" s="51" t="s">
        <v>2536</v>
      </c>
      <c r="C5189" s="52">
        <v>35803</v>
      </c>
      <c r="D5189" s="51" t="s">
        <v>10654</v>
      </c>
      <c r="E5189" s="51" t="s">
        <v>10653</v>
      </c>
      <c r="F5189" s="51" t="s">
        <v>1418</v>
      </c>
    </row>
    <row r="5190" spans="1:6">
      <c r="A5190" s="51" t="s">
        <v>10655</v>
      </c>
      <c r="B5190" s="51" t="s">
        <v>2536</v>
      </c>
      <c r="C5190" s="52">
        <v>35162</v>
      </c>
      <c r="D5190" s="51" t="s">
        <v>10656</v>
      </c>
      <c r="E5190" s="51" t="s">
        <v>10655</v>
      </c>
      <c r="F5190" s="51" t="s">
        <v>151</v>
      </c>
    </row>
    <row r="5191" spans="1:6">
      <c r="A5191" s="51" t="s">
        <v>10657</v>
      </c>
      <c r="B5191" s="51" t="s">
        <v>123</v>
      </c>
      <c r="C5191" s="52">
        <v>35906</v>
      </c>
      <c r="D5191" s="51" t="s">
        <v>10658</v>
      </c>
      <c r="E5191" s="51" t="s">
        <v>10657</v>
      </c>
      <c r="F5191" s="51" t="s">
        <v>1418</v>
      </c>
    </row>
    <row r="5192" spans="1:6">
      <c r="A5192" s="51" t="s">
        <v>10659</v>
      </c>
      <c r="B5192" s="51" t="s">
        <v>116</v>
      </c>
      <c r="C5192" s="52">
        <v>17283</v>
      </c>
      <c r="D5192" s="51" t="s">
        <v>10660</v>
      </c>
      <c r="E5192" s="51" t="s">
        <v>10659</v>
      </c>
      <c r="F5192" s="51" t="s">
        <v>29</v>
      </c>
    </row>
    <row r="5193" spans="1:6">
      <c r="A5193" s="51" t="s">
        <v>10661</v>
      </c>
      <c r="B5193" s="51" t="s">
        <v>27</v>
      </c>
      <c r="C5193" s="52">
        <v>34929</v>
      </c>
      <c r="D5193" s="51" t="s">
        <v>10662</v>
      </c>
      <c r="E5193" s="51" t="s">
        <v>10661</v>
      </c>
      <c r="F5193" s="51" t="s">
        <v>130</v>
      </c>
    </row>
    <row r="5194" spans="1:6">
      <c r="A5194" s="51" t="s">
        <v>10663</v>
      </c>
      <c r="B5194" s="51" t="s">
        <v>123</v>
      </c>
      <c r="C5194" s="52">
        <v>36080</v>
      </c>
      <c r="D5194" s="51" t="s">
        <v>10664</v>
      </c>
      <c r="E5194" s="51" t="s">
        <v>10663</v>
      </c>
      <c r="F5194" s="51" t="s">
        <v>1418</v>
      </c>
    </row>
    <row r="5195" spans="1:6">
      <c r="A5195" s="51" t="s">
        <v>10665</v>
      </c>
      <c r="B5195" s="51" t="s">
        <v>103</v>
      </c>
      <c r="C5195" s="52">
        <v>35685</v>
      </c>
      <c r="D5195" s="51" t="s">
        <v>10666</v>
      </c>
      <c r="E5195" s="51" t="s">
        <v>10665</v>
      </c>
      <c r="F5195" s="51" t="s">
        <v>1418</v>
      </c>
    </row>
    <row r="5196" spans="1:6">
      <c r="A5196" s="51" t="s">
        <v>10667</v>
      </c>
      <c r="B5196" s="51" t="s">
        <v>576</v>
      </c>
      <c r="C5196" s="52">
        <v>25744</v>
      </c>
      <c r="D5196" s="51" t="s">
        <v>10668</v>
      </c>
      <c r="E5196" s="51" t="s">
        <v>10667</v>
      </c>
      <c r="F5196" s="51" t="s">
        <v>35</v>
      </c>
    </row>
    <row r="5197" spans="1:6">
      <c r="A5197" s="51" t="s">
        <v>10669</v>
      </c>
      <c r="B5197" s="51" t="s">
        <v>576</v>
      </c>
      <c r="C5197" s="52">
        <v>24006</v>
      </c>
      <c r="D5197" s="51" t="s">
        <v>10670</v>
      </c>
      <c r="E5197" s="51" t="s">
        <v>10669</v>
      </c>
      <c r="F5197" s="51" t="s">
        <v>29</v>
      </c>
    </row>
    <row r="5198" spans="1:6">
      <c r="A5198" s="51" t="s">
        <v>10671</v>
      </c>
      <c r="B5198" s="51" t="s">
        <v>116</v>
      </c>
      <c r="C5198" s="52">
        <v>27016</v>
      </c>
      <c r="D5198" s="51" t="s">
        <v>10672</v>
      </c>
      <c r="E5198" s="51" t="s">
        <v>10671</v>
      </c>
      <c r="F5198" s="51" t="s">
        <v>35</v>
      </c>
    </row>
    <row r="5199" spans="1:6">
      <c r="A5199" s="51" t="s">
        <v>10673</v>
      </c>
      <c r="B5199" s="51" t="s">
        <v>718</v>
      </c>
      <c r="C5199" s="52">
        <v>35924</v>
      </c>
      <c r="D5199" s="51" t="s">
        <v>10674</v>
      </c>
      <c r="E5199" s="51" t="s">
        <v>10673</v>
      </c>
      <c r="F5199" s="51" t="s">
        <v>1418</v>
      </c>
    </row>
    <row r="5200" spans="1:6">
      <c r="A5200" s="51" t="s">
        <v>10675</v>
      </c>
      <c r="B5200" s="51" t="s">
        <v>108</v>
      </c>
      <c r="C5200" s="52">
        <v>36215</v>
      </c>
      <c r="D5200" s="51" t="s">
        <v>10676</v>
      </c>
      <c r="E5200" s="51" t="s">
        <v>10675</v>
      </c>
      <c r="F5200" s="51" t="s">
        <v>1418</v>
      </c>
    </row>
    <row r="5201" spans="1:6">
      <c r="A5201" s="51" t="s">
        <v>10677</v>
      </c>
      <c r="B5201" s="51" t="s">
        <v>27</v>
      </c>
      <c r="C5201" s="52">
        <v>36463</v>
      </c>
      <c r="D5201" s="51" t="s">
        <v>10678</v>
      </c>
      <c r="E5201" s="51" t="s">
        <v>10677</v>
      </c>
      <c r="F5201" s="51" t="s">
        <v>9107</v>
      </c>
    </row>
    <row r="5202" spans="1:6">
      <c r="A5202" s="51" t="s">
        <v>10679</v>
      </c>
      <c r="B5202" s="51" t="s">
        <v>108</v>
      </c>
      <c r="C5202" s="52">
        <v>35079</v>
      </c>
      <c r="D5202" s="51" t="s">
        <v>10680</v>
      </c>
      <c r="E5202" s="51" t="s">
        <v>10679</v>
      </c>
      <c r="F5202" s="51" t="s">
        <v>151</v>
      </c>
    </row>
    <row r="5203" spans="1:6">
      <c r="A5203" s="51" t="s">
        <v>10681</v>
      </c>
      <c r="B5203" s="51" t="s">
        <v>108</v>
      </c>
      <c r="C5203" s="52">
        <v>36123</v>
      </c>
      <c r="D5203" s="51" t="s">
        <v>10682</v>
      </c>
      <c r="E5203" s="51" t="s">
        <v>10681</v>
      </c>
      <c r="F5203" s="51" t="s">
        <v>1418</v>
      </c>
    </row>
    <row r="5204" spans="1:6">
      <c r="A5204" s="51" t="s">
        <v>10683</v>
      </c>
      <c r="B5204" s="51" t="s">
        <v>108</v>
      </c>
      <c r="C5204" s="52">
        <v>36326</v>
      </c>
      <c r="D5204" s="51" t="s">
        <v>10684</v>
      </c>
      <c r="E5204" s="51" t="s">
        <v>10683</v>
      </c>
      <c r="F5204" s="51" t="s">
        <v>1418</v>
      </c>
    </row>
    <row r="5205" spans="1:6">
      <c r="A5205" s="51" t="s">
        <v>10685</v>
      </c>
      <c r="B5205" s="51" t="s">
        <v>108</v>
      </c>
      <c r="C5205" s="52">
        <v>35786</v>
      </c>
      <c r="D5205" s="51" t="s">
        <v>10686</v>
      </c>
      <c r="E5205" s="51" t="s">
        <v>10685</v>
      </c>
      <c r="F5205" s="51" t="s">
        <v>1418</v>
      </c>
    </row>
    <row r="5206" spans="1:6">
      <c r="A5206" s="51" t="s">
        <v>10687</v>
      </c>
      <c r="B5206" s="51" t="s">
        <v>108</v>
      </c>
      <c r="C5206" s="52">
        <v>35626</v>
      </c>
      <c r="D5206" s="51" t="s">
        <v>10688</v>
      </c>
      <c r="E5206" s="51" t="s">
        <v>10687</v>
      </c>
      <c r="F5206" s="51" t="s">
        <v>151</v>
      </c>
    </row>
    <row r="5207" spans="1:6">
      <c r="A5207" s="51" t="s">
        <v>10689</v>
      </c>
      <c r="B5207" s="51" t="s">
        <v>108</v>
      </c>
      <c r="C5207" s="52">
        <v>36489</v>
      </c>
      <c r="D5207" s="51" t="s">
        <v>10690</v>
      </c>
      <c r="E5207" s="51" t="s">
        <v>10689</v>
      </c>
      <c r="F5207" s="51" t="s">
        <v>9107</v>
      </c>
    </row>
    <row r="5208" spans="1:6">
      <c r="A5208" s="51" t="s">
        <v>10691</v>
      </c>
      <c r="B5208" s="51" t="s">
        <v>108</v>
      </c>
      <c r="C5208" s="52">
        <v>34816</v>
      </c>
      <c r="D5208" s="51" t="s">
        <v>10692</v>
      </c>
      <c r="E5208" s="51" t="s">
        <v>10691</v>
      </c>
      <c r="F5208" s="51" t="s">
        <v>130</v>
      </c>
    </row>
    <row r="5209" spans="1:6">
      <c r="A5209" s="51" t="s">
        <v>10693</v>
      </c>
      <c r="B5209" s="51" t="s">
        <v>116</v>
      </c>
      <c r="C5209" s="52">
        <v>35774</v>
      </c>
      <c r="D5209" s="51" t="s">
        <v>10694</v>
      </c>
      <c r="E5209" s="51" t="s">
        <v>10693</v>
      </c>
      <c r="F5209" s="51" t="s">
        <v>1418</v>
      </c>
    </row>
    <row r="5210" spans="1:6">
      <c r="A5210" s="51" t="s">
        <v>10695</v>
      </c>
      <c r="B5210" s="51" t="s">
        <v>108</v>
      </c>
      <c r="C5210" s="52">
        <v>36464</v>
      </c>
      <c r="D5210" s="51" t="s">
        <v>10696</v>
      </c>
      <c r="E5210" s="51" t="s">
        <v>10695</v>
      </c>
      <c r="F5210" s="51" t="s">
        <v>9107</v>
      </c>
    </row>
    <row r="5211" spans="1:6">
      <c r="A5211" s="51" t="s">
        <v>10697</v>
      </c>
      <c r="B5211" s="51" t="s">
        <v>45</v>
      </c>
      <c r="C5211" s="52">
        <v>35150</v>
      </c>
      <c r="D5211" s="51" t="s">
        <v>10698</v>
      </c>
      <c r="E5211" s="51" t="s">
        <v>10697</v>
      </c>
      <c r="F5211" s="51" t="s">
        <v>151</v>
      </c>
    </row>
    <row r="5212" spans="1:6">
      <c r="A5212" s="51" t="s">
        <v>10699</v>
      </c>
      <c r="B5212" s="51" t="s">
        <v>45</v>
      </c>
      <c r="C5212" s="52">
        <v>35943</v>
      </c>
      <c r="D5212" s="51" t="s">
        <v>10700</v>
      </c>
      <c r="E5212" s="51" t="s">
        <v>10699</v>
      </c>
      <c r="F5212" s="51" t="s">
        <v>1418</v>
      </c>
    </row>
    <row r="5213" spans="1:6">
      <c r="A5213" s="51" t="s">
        <v>10701</v>
      </c>
      <c r="B5213" s="51" t="s">
        <v>82</v>
      </c>
      <c r="C5213" s="52">
        <v>22950</v>
      </c>
      <c r="D5213" s="51" t="s">
        <v>10702</v>
      </c>
      <c r="E5213" s="51" t="s">
        <v>10701</v>
      </c>
      <c r="F5213" s="51" t="s">
        <v>29</v>
      </c>
    </row>
    <row r="5214" spans="1:6">
      <c r="A5214" s="51" t="s">
        <v>10703</v>
      </c>
      <c r="B5214" s="51" t="s">
        <v>27</v>
      </c>
      <c r="C5214" s="52">
        <v>36268</v>
      </c>
      <c r="D5214" s="51" t="s">
        <v>10704</v>
      </c>
      <c r="E5214" s="51" t="s">
        <v>10703</v>
      </c>
      <c r="F5214" s="51" t="s">
        <v>1418</v>
      </c>
    </row>
    <row r="5215" spans="1:6">
      <c r="A5215" s="51" t="s">
        <v>10705</v>
      </c>
      <c r="B5215" s="51" t="s">
        <v>27</v>
      </c>
      <c r="C5215" s="52">
        <v>35371</v>
      </c>
      <c r="D5215" s="51" t="s">
        <v>10706</v>
      </c>
      <c r="E5215" s="51" t="s">
        <v>10705</v>
      </c>
      <c r="F5215" s="51" t="s">
        <v>151</v>
      </c>
    </row>
    <row r="5216" spans="1:6">
      <c r="A5216" s="51" t="s">
        <v>10707</v>
      </c>
      <c r="B5216" s="51" t="s">
        <v>142</v>
      </c>
      <c r="C5216" s="52">
        <v>35857</v>
      </c>
      <c r="D5216" s="51" t="s">
        <v>10708</v>
      </c>
      <c r="E5216" s="51" t="s">
        <v>10707</v>
      </c>
      <c r="F5216" s="51" t="s">
        <v>1418</v>
      </c>
    </row>
    <row r="5217" spans="1:6">
      <c r="A5217" s="51" t="s">
        <v>10709</v>
      </c>
      <c r="B5217" s="51" t="s">
        <v>142</v>
      </c>
      <c r="C5217" s="52">
        <v>36097</v>
      </c>
      <c r="D5217" s="51" t="s">
        <v>10710</v>
      </c>
      <c r="E5217" s="51" t="s">
        <v>10709</v>
      </c>
      <c r="F5217" s="51" t="s">
        <v>1418</v>
      </c>
    </row>
    <row r="5218" spans="1:6">
      <c r="A5218" s="51" t="s">
        <v>10711</v>
      </c>
      <c r="B5218" s="51" t="s">
        <v>27</v>
      </c>
      <c r="C5218" s="52">
        <v>34274</v>
      </c>
      <c r="D5218" s="51" t="s">
        <v>10712</v>
      </c>
      <c r="E5218" s="51" t="s">
        <v>10711</v>
      </c>
      <c r="F5218" s="51" t="s">
        <v>130</v>
      </c>
    </row>
    <row r="5219" spans="1:6">
      <c r="A5219" s="51" t="s">
        <v>10713</v>
      </c>
      <c r="B5219" s="51" t="s">
        <v>27</v>
      </c>
      <c r="C5219" s="52">
        <v>35601</v>
      </c>
      <c r="D5219" s="51" t="s">
        <v>10714</v>
      </c>
      <c r="E5219" s="51" t="s">
        <v>10713</v>
      </c>
      <c r="F5219" s="51" t="s">
        <v>151</v>
      </c>
    </row>
    <row r="5220" spans="1:6">
      <c r="A5220" s="51" t="s">
        <v>10715</v>
      </c>
      <c r="B5220" s="51" t="s">
        <v>198</v>
      </c>
      <c r="C5220" s="52">
        <v>36342</v>
      </c>
      <c r="D5220" s="51" t="s">
        <v>10716</v>
      </c>
      <c r="E5220" s="51" t="s">
        <v>10715</v>
      </c>
      <c r="F5220" s="51" t="s">
        <v>1418</v>
      </c>
    </row>
    <row r="5221" spans="1:6">
      <c r="A5221" s="51" t="s">
        <v>10717</v>
      </c>
      <c r="B5221" s="51" t="s">
        <v>198</v>
      </c>
      <c r="C5221" s="52">
        <v>36503</v>
      </c>
      <c r="D5221" s="51" t="s">
        <v>10718</v>
      </c>
      <c r="E5221" s="51" t="s">
        <v>10717</v>
      </c>
      <c r="F5221" s="51" t="s">
        <v>9107</v>
      </c>
    </row>
    <row r="5222" spans="1:6">
      <c r="A5222" s="51" t="s">
        <v>10719</v>
      </c>
      <c r="B5222" s="51" t="s">
        <v>198</v>
      </c>
      <c r="C5222" s="52">
        <v>36377</v>
      </c>
      <c r="D5222" s="51" t="s">
        <v>10720</v>
      </c>
      <c r="E5222" s="51" t="s">
        <v>10719</v>
      </c>
      <c r="F5222" s="51" t="s">
        <v>1418</v>
      </c>
    </row>
    <row r="5223" spans="1:6">
      <c r="A5223" s="51" t="s">
        <v>10721</v>
      </c>
      <c r="B5223" s="51" t="s">
        <v>198</v>
      </c>
      <c r="C5223" s="52">
        <v>36265</v>
      </c>
      <c r="D5223" s="51" t="s">
        <v>10722</v>
      </c>
      <c r="E5223" s="51" t="s">
        <v>10721</v>
      </c>
      <c r="F5223" s="51" t="s">
        <v>1418</v>
      </c>
    </row>
    <row r="5224" spans="1:6">
      <c r="A5224" s="51" t="s">
        <v>10723</v>
      </c>
      <c r="B5224" s="51" t="s">
        <v>25</v>
      </c>
      <c r="C5224" s="52">
        <v>35692</v>
      </c>
      <c r="D5224" s="51" t="s">
        <v>10724</v>
      </c>
      <c r="E5224" s="51" t="s">
        <v>10723</v>
      </c>
      <c r="F5224" s="51" t="s">
        <v>1418</v>
      </c>
    </row>
    <row r="5225" spans="1:6">
      <c r="A5225" s="51" t="s">
        <v>10725</v>
      </c>
      <c r="B5225" s="51" t="s">
        <v>45</v>
      </c>
      <c r="C5225" s="52">
        <v>35978</v>
      </c>
      <c r="D5225" s="51" t="s">
        <v>10726</v>
      </c>
      <c r="E5225" s="51" t="s">
        <v>10725</v>
      </c>
      <c r="F5225" s="51" t="s">
        <v>1418</v>
      </c>
    </row>
    <row r="5226" spans="1:6">
      <c r="A5226" s="51" t="s">
        <v>10727</v>
      </c>
      <c r="B5226" s="51" t="s">
        <v>123</v>
      </c>
      <c r="C5226" s="52">
        <v>35572</v>
      </c>
      <c r="D5226" s="51" t="s">
        <v>10728</v>
      </c>
      <c r="E5226" s="51" t="s">
        <v>10727</v>
      </c>
      <c r="F5226" s="51" t="s">
        <v>151</v>
      </c>
    </row>
    <row r="5227" spans="1:6">
      <c r="A5227" s="51" t="s">
        <v>10729</v>
      </c>
      <c r="B5227" s="51" t="s">
        <v>2112</v>
      </c>
      <c r="C5227" s="52">
        <v>22919</v>
      </c>
      <c r="D5227" s="51" t="s">
        <v>10730</v>
      </c>
      <c r="E5227" s="51" t="s">
        <v>10729</v>
      </c>
      <c r="F5227" s="51" t="s">
        <v>29</v>
      </c>
    </row>
    <row r="5228" spans="1:6">
      <c r="A5228" s="51" t="s">
        <v>10731</v>
      </c>
      <c r="B5228" s="51" t="s">
        <v>395</v>
      </c>
      <c r="C5228" s="52">
        <v>36482</v>
      </c>
      <c r="D5228" s="51" t="s">
        <v>10732</v>
      </c>
      <c r="E5228" s="51" t="s">
        <v>10731</v>
      </c>
      <c r="F5228" s="51" t="s">
        <v>9107</v>
      </c>
    </row>
    <row r="5229" spans="1:6">
      <c r="A5229" s="51" t="s">
        <v>10733</v>
      </c>
      <c r="B5229" s="51" t="s">
        <v>395</v>
      </c>
      <c r="C5229" s="52">
        <v>35601</v>
      </c>
      <c r="D5229" s="51" t="s">
        <v>9408</v>
      </c>
      <c r="E5229" s="51" t="s">
        <v>10733</v>
      </c>
      <c r="F5229" s="51" t="s">
        <v>151</v>
      </c>
    </row>
    <row r="5230" spans="1:6">
      <c r="A5230" s="51" t="s">
        <v>10734</v>
      </c>
      <c r="B5230" s="51" t="s">
        <v>123</v>
      </c>
      <c r="C5230" s="52">
        <v>36152</v>
      </c>
      <c r="D5230" s="51" t="s">
        <v>10735</v>
      </c>
      <c r="E5230" s="51" t="s">
        <v>10734</v>
      </c>
      <c r="F5230" s="51" t="s">
        <v>1418</v>
      </c>
    </row>
    <row r="5231" spans="1:6">
      <c r="A5231" s="51" t="s">
        <v>10736</v>
      </c>
      <c r="B5231" s="51" t="s">
        <v>718</v>
      </c>
      <c r="C5231" s="52">
        <v>34316</v>
      </c>
      <c r="D5231" s="51" t="s">
        <v>10737</v>
      </c>
      <c r="E5231" s="51" t="s">
        <v>10736</v>
      </c>
      <c r="F5231" s="51" t="s">
        <v>130</v>
      </c>
    </row>
    <row r="5232" spans="1:6">
      <c r="A5232" s="51" t="s">
        <v>10738</v>
      </c>
      <c r="B5232" s="51" t="s">
        <v>718</v>
      </c>
      <c r="C5232" s="52">
        <v>35249</v>
      </c>
      <c r="D5232" s="51" t="s">
        <v>10739</v>
      </c>
      <c r="E5232" s="51" t="s">
        <v>10738</v>
      </c>
      <c r="F5232" s="51" t="s">
        <v>151</v>
      </c>
    </row>
    <row r="5233" spans="1:6">
      <c r="A5233" s="51" t="s">
        <v>10740</v>
      </c>
      <c r="B5233" s="51" t="s">
        <v>224</v>
      </c>
      <c r="C5233" s="52">
        <v>36112</v>
      </c>
      <c r="D5233" s="51" t="s">
        <v>10741</v>
      </c>
      <c r="E5233" s="51" t="s">
        <v>10740</v>
      </c>
      <c r="F5233" s="51" t="s">
        <v>1418</v>
      </c>
    </row>
    <row r="5234" spans="1:6">
      <c r="A5234" s="51" t="s">
        <v>10742</v>
      </c>
      <c r="B5234" s="51" t="s">
        <v>224</v>
      </c>
      <c r="C5234" s="52">
        <v>36192</v>
      </c>
      <c r="D5234" s="51" t="s">
        <v>10743</v>
      </c>
      <c r="E5234" s="51" t="s">
        <v>10742</v>
      </c>
      <c r="F5234" s="51" t="s">
        <v>1418</v>
      </c>
    </row>
    <row r="5235" spans="1:6">
      <c r="A5235" s="51" t="s">
        <v>10744</v>
      </c>
      <c r="B5235" s="51" t="s">
        <v>45</v>
      </c>
      <c r="C5235" s="52">
        <v>25055</v>
      </c>
      <c r="D5235" s="51" t="s">
        <v>10745</v>
      </c>
      <c r="E5235" s="51" t="s">
        <v>10744</v>
      </c>
      <c r="F5235" s="51" t="s">
        <v>29</v>
      </c>
    </row>
    <row r="5236" spans="1:6">
      <c r="A5236" s="51" t="s">
        <v>10746</v>
      </c>
      <c r="B5236" s="51" t="s">
        <v>320</v>
      </c>
      <c r="C5236" s="52">
        <v>35842</v>
      </c>
      <c r="D5236" s="51" t="s">
        <v>10747</v>
      </c>
      <c r="E5236" s="51" t="s">
        <v>10746</v>
      </c>
      <c r="F5236" s="51" t="s">
        <v>1418</v>
      </c>
    </row>
    <row r="5237" spans="1:6">
      <c r="A5237" s="51" t="s">
        <v>10748</v>
      </c>
      <c r="B5237" s="51" t="s">
        <v>228</v>
      </c>
      <c r="C5237" s="52">
        <v>36433</v>
      </c>
      <c r="D5237" s="51" t="s">
        <v>10749</v>
      </c>
      <c r="E5237" s="51" t="s">
        <v>10748</v>
      </c>
      <c r="F5237" s="51" t="s">
        <v>9107</v>
      </c>
    </row>
    <row r="5238" spans="1:6">
      <c r="A5238" s="51" t="s">
        <v>10750</v>
      </c>
      <c r="B5238" s="51" t="s">
        <v>228</v>
      </c>
      <c r="C5238" s="52">
        <v>35065</v>
      </c>
      <c r="D5238" s="51" t="s">
        <v>10751</v>
      </c>
      <c r="E5238" s="51" t="s">
        <v>10750</v>
      </c>
      <c r="F5238" s="51" t="s">
        <v>151</v>
      </c>
    </row>
    <row r="5239" spans="1:6">
      <c r="A5239" s="51" t="s">
        <v>10752</v>
      </c>
      <c r="B5239" s="51" t="s">
        <v>228</v>
      </c>
      <c r="C5239" s="52">
        <v>35546</v>
      </c>
      <c r="D5239" s="51" t="s">
        <v>10753</v>
      </c>
      <c r="E5239" s="51" t="s">
        <v>10752</v>
      </c>
      <c r="F5239" s="51" t="s">
        <v>151</v>
      </c>
    </row>
    <row r="5240" spans="1:6">
      <c r="A5240" s="51" t="s">
        <v>10754</v>
      </c>
      <c r="B5240" s="51" t="s">
        <v>329</v>
      </c>
      <c r="C5240" s="52">
        <v>36169</v>
      </c>
      <c r="D5240" s="51" t="s">
        <v>10755</v>
      </c>
      <c r="E5240" s="51" t="s">
        <v>10754</v>
      </c>
      <c r="F5240" s="51" t="s">
        <v>1418</v>
      </c>
    </row>
    <row r="5241" spans="1:6">
      <c r="A5241" s="51" t="s">
        <v>10756</v>
      </c>
      <c r="B5241" s="51" t="s">
        <v>718</v>
      </c>
      <c r="C5241" s="52">
        <v>23444</v>
      </c>
      <c r="D5241" s="51" t="s">
        <v>10757</v>
      </c>
      <c r="E5241" s="51" t="s">
        <v>10756</v>
      </c>
      <c r="F5241" s="51" t="s">
        <v>29</v>
      </c>
    </row>
    <row r="5242" spans="1:6">
      <c r="A5242" s="51" t="s">
        <v>10758</v>
      </c>
      <c r="B5242" s="51" t="s">
        <v>718</v>
      </c>
      <c r="C5242" s="52">
        <v>24524</v>
      </c>
      <c r="D5242" s="51" t="s">
        <v>10759</v>
      </c>
      <c r="E5242" s="51" t="s">
        <v>10758</v>
      </c>
      <c r="F5242" s="51" t="s">
        <v>29</v>
      </c>
    </row>
    <row r="5243" spans="1:6">
      <c r="A5243" s="51" t="s">
        <v>10760</v>
      </c>
      <c r="B5243" s="51" t="s">
        <v>419</v>
      </c>
      <c r="C5243" s="52">
        <v>35368</v>
      </c>
      <c r="D5243" s="51" t="s">
        <v>10761</v>
      </c>
      <c r="E5243" s="51" t="s">
        <v>10760</v>
      </c>
      <c r="F5243" s="51" t="s">
        <v>151</v>
      </c>
    </row>
    <row r="5244" spans="1:6">
      <c r="A5244" s="51" t="s">
        <v>10762</v>
      </c>
      <c r="B5244" s="51" t="s">
        <v>368</v>
      </c>
      <c r="C5244" s="52">
        <v>29780</v>
      </c>
      <c r="D5244" s="51" t="s">
        <v>10763</v>
      </c>
      <c r="E5244" s="51" t="s">
        <v>10762</v>
      </c>
      <c r="F5244" s="51" t="s">
        <v>35</v>
      </c>
    </row>
    <row r="5245" spans="1:6">
      <c r="A5245" s="51" t="s">
        <v>10764</v>
      </c>
      <c r="B5245" s="51" t="s">
        <v>149</v>
      </c>
      <c r="C5245" s="52">
        <v>24459</v>
      </c>
      <c r="D5245" s="51" t="s">
        <v>5813</v>
      </c>
      <c r="E5245" s="51" t="s">
        <v>10764</v>
      </c>
      <c r="F5245" s="51" t="s">
        <v>29</v>
      </c>
    </row>
    <row r="5246" spans="1:6">
      <c r="A5246" s="51" t="s">
        <v>10765</v>
      </c>
      <c r="B5246" s="51" t="s">
        <v>82</v>
      </c>
      <c r="C5246" s="52">
        <v>34874</v>
      </c>
      <c r="D5246" s="51" t="s">
        <v>10766</v>
      </c>
      <c r="E5246" s="51" t="s">
        <v>10765</v>
      </c>
      <c r="F5246" s="51" t="s">
        <v>130</v>
      </c>
    </row>
    <row r="5247" spans="1:6">
      <c r="A5247" s="51" t="s">
        <v>10767</v>
      </c>
      <c r="B5247" s="51" t="s">
        <v>1751</v>
      </c>
      <c r="C5247" s="52">
        <v>35809</v>
      </c>
      <c r="D5247" s="51" t="s">
        <v>10768</v>
      </c>
      <c r="E5247" s="51" t="s">
        <v>10767</v>
      </c>
      <c r="F5247" s="51" t="s">
        <v>1418</v>
      </c>
    </row>
    <row r="5248" spans="1:6">
      <c r="A5248" s="51" t="s">
        <v>10769</v>
      </c>
      <c r="B5248" s="51" t="s">
        <v>1751</v>
      </c>
      <c r="C5248" s="52">
        <v>36038</v>
      </c>
      <c r="D5248" s="51" t="s">
        <v>10770</v>
      </c>
      <c r="E5248" s="51" t="s">
        <v>10769</v>
      </c>
      <c r="F5248" s="51" t="s">
        <v>1418</v>
      </c>
    </row>
    <row r="5249" spans="1:6">
      <c r="A5249" s="51" t="s">
        <v>10771</v>
      </c>
      <c r="B5249" s="51" t="s">
        <v>1751</v>
      </c>
      <c r="C5249" s="52">
        <v>35864</v>
      </c>
      <c r="D5249" s="51" t="s">
        <v>10772</v>
      </c>
      <c r="E5249" s="51" t="s">
        <v>10771</v>
      </c>
      <c r="F5249" s="51" t="s">
        <v>1418</v>
      </c>
    </row>
    <row r="5250" spans="1:6">
      <c r="A5250" s="51" t="s">
        <v>10773</v>
      </c>
      <c r="B5250" s="51" t="s">
        <v>1751</v>
      </c>
      <c r="C5250" s="52">
        <v>35935</v>
      </c>
      <c r="D5250" s="51" t="s">
        <v>10774</v>
      </c>
      <c r="E5250" s="51" t="s">
        <v>10773</v>
      </c>
      <c r="F5250" s="51" t="s">
        <v>1418</v>
      </c>
    </row>
    <row r="5251" spans="1:6">
      <c r="A5251" s="51" t="s">
        <v>10775</v>
      </c>
      <c r="B5251" s="51" t="s">
        <v>123</v>
      </c>
      <c r="C5251" s="52">
        <v>34569</v>
      </c>
      <c r="D5251" s="51" t="s">
        <v>10776</v>
      </c>
      <c r="E5251" s="51" t="s">
        <v>10775</v>
      </c>
      <c r="F5251" s="51" t="s">
        <v>130</v>
      </c>
    </row>
    <row r="5252" spans="1:6">
      <c r="A5252" s="51" t="s">
        <v>10777</v>
      </c>
      <c r="C5252" s="52">
        <v>20598</v>
      </c>
      <c r="D5252" s="51" t="s">
        <v>10778</v>
      </c>
      <c r="E5252" s="51" t="s">
        <v>10777</v>
      </c>
      <c r="F5252" s="51" t="s">
        <v>29</v>
      </c>
    </row>
    <row r="5253" spans="1:6">
      <c r="A5253" s="51" t="s">
        <v>10779</v>
      </c>
      <c r="B5253" s="51" t="s">
        <v>368</v>
      </c>
      <c r="C5253" s="52">
        <v>36267</v>
      </c>
      <c r="D5253" s="51" t="s">
        <v>10780</v>
      </c>
      <c r="E5253" s="51" t="s">
        <v>10779</v>
      </c>
      <c r="F5253" s="51" t="s">
        <v>1418</v>
      </c>
    </row>
    <row r="5254" spans="1:6">
      <c r="A5254" s="51" t="s">
        <v>10781</v>
      </c>
      <c r="B5254" s="51" t="s">
        <v>320</v>
      </c>
      <c r="C5254" s="52">
        <v>36471</v>
      </c>
      <c r="D5254" s="51" t="s">
        <v>10782</v>
      </c>
      <c r="E5254" s="51" t="s">
        <v>10781</v>
      </c>
      <c r="F5254" s="51" t="s">
        <v>9107</v>
      </c>
    </row>
    <row r="5255" spans="1:6">
      <c r="A5255" s="51" t="s">
        <v>10783</v>
      </c>
      <c r="B5255" s="51" t="s">
        <v>419</v>
      </c>
      <c r="C5255" s="52">
        <v>25734</v>
      </c>
      <c r="D5255" s="51" t="s">
        <v>10784</v>
      </c>
      <c r="E5255" s="51" t="s">
        <v>10783</v>
      </c>
      <c r="F5255" s="51" t="s">
        <v>35</v>
      </c>
    </row>
    <row r="5256" spans="1:6">
      <c r="A5256" s="51" t="s">
        <v>10785</v>
      </c>
      <c r="B5256" s="51" t="s">
        <v>123</v>
      </c>
      <c r="C5256" s="52">
        <v>35653</v>
      </c>
      <c r="D5256" s="51" t="s">
        <v>7067</v>
      </c>
      <c r="E5256" s="51" t="s">
        <v>10785</v>
      </c>
      <c r="F5256" s="51" t="s">
        <v>151</v>
      </c>
    </row>
    <row r="5257" spans="1:6">
      <c r="A5257" s="51" t="s">
        <v>10786</v>
      </c>
      <c r="B5257" s="51" t="s">
        <v>2970</v>
      </c>
      <c r="C5257" s="52">
        <v>35549</v>
      </c>
      <c r="D5257" s="51" t="s">
        <v>10787</v>
      </c>
      <c r="E5257" s="51" t="s">
        <v>10786</v>
      </c>
      <c r="F5257" s="51" t="s">
        <v>151</v>
      </c>
    </row>
    <row r="5258" spans="1:6">
      <c r="A5258" s="51" t="s">
        <v>10788</v>
      </c>
      <c r="B5258" s="51" t="s">
        <v>2196</v>
      </c>
      <c r="C5258" s="52">
        <v>27152</v>
      </c>
      <c r="D5258" s="51" t="s">
        <v>10789</v>
      </c>
      <c r="E5258" s="51" t="s">
        <v>10788</v>
      </c>
      <c r="F5258" s="51" t="s">
        <v>35</v>
      </c>
    </row>
    <row r="5259" spans="1:6">
      <c r="A5259" s="51" t="s">
        <v>10790</v>
      </c>
      <c r="B5259" s="51" t="s">
        <v>2221</v>
      </c>
      <c r="C5259" s="52">
        <v>17153</v>
      </c>
      <c r="D5259" s="51" t="s">
        <v>10791</v>
      </c>
      <c r="E5259" s="51" t="s">
        <v>10790</v>
      </c>
      <c r="F5259" s="51" t="s">
        <v>29</v>
      </c>
    </row>
    <row r="5260" spans="1:6">
      <c r="A5260" s="51" t="s">
        <v>10792</v>
      </c>
      <c r="B5260" s="51" t="s">
        <v>280</v>
      </c>
      <c r="C5260" s="52">
        <v>21215</v>
      </c>
      <c r="D5260" s="51" t="s">
        <v>10793</v>
      </c>
      <c r="E5260" s="51" t="s">
        <v>10792</v>
      </c>
      <c r="F5260" s="51" t="s">
        <v>29</v>
      </c>
    </row>
    <row r="5261" spans="1:6">
      <c r="A5261" s="51" t="s">
        <v>10794</v>
      </c>
      <c r="B5261" s="51" t="s">
        <v>256</v>
      </c>
      <c r="C5261" s="52">
        <v>35718</v>
      </c>
      <c r="D5261" s="51" t="s">
        <v>10795</v>
      </c>
      <c r="E5261" s="51" t="s">
        <v>10794</v>
      </c>
      <c r="F5261" s="51" t="s">
        <v>1418</v>
      </c>
    </row>
    <row r="5262" spans="1:6">
      <c r="A5262" s="51" t="s">
        <v>10796</v>
      </c>
      <c r="B5262" s="51" t="s">
        <v>2423</v>
      </c>
      <c r="C5262" s="52">
        <v>30919</v>
      </c>
      <c r="D5262" s="51" t="s">
        <v>10797</v>
      </c>
      <c r="E5262" s="51" t="s">
        <v>10796</v>
      </c>
      <c r="F5262" s="51" t="s">
        <v>35</v>
      </c>
    </row>
    <row r="5263" spans="1:6">
      <c r="A5263" s="51" t="s">
        <v>10798</v>
      </c>
      <c r="C5263" s="52">
        <v>29476</v>
      </c>
      <c r="D5263" s="51" t="s">
        <v>10799</v>
      </c>
      <c r="E5263" s="51" t="s">
        <v>10798</v>
      </c>
      <c r="F5263" s="51" t="s">
        <v>35</v>
      </c>
    </row>
    <row r="5264" spans="1:6">
      <c r="A5264" s="51" t="s">
        <v>10800</v>
      </c>
      <c r="B5264" s="51" t="s">
        <v>25</v>
      </c>
      <c r="C5264" s="52">
        <v>20498</v>
      </c>
      <c r="D5264" s="51" t="s">
        <v>10801</v>
      </c>
      <c r="E5264" s="51" t="s">
        <v>10800</v>
      </c>
      <c r="F5264" s="51" t="s">
        <v>29</v>
      </c>
    </row>
    <row r="5265" spans="1:6">
      <c r="A5265" s="51" t="s">
        <v>10802</v>
      </c>
      <c r="B5265" s="51" t="s">
        <v>652</v>
      </c>
      <c r="C5265" s="52">
        <v>19402</v>
      </c>
      <c r="D5265" s="51" t="s">
        <v>10803</v>
      </c>
      <c r="E5265" s="51" t="s">
        <v>10802</v>
      </c>
      <c r="F5265" s="51" t="s">
        <v>29</v>
      </c>
    </row>
    <row r="5266" spans="1:6">
      <c r="A5266" s="51" t="s">
        <v>10804</v>
      </c>
      <c r="B5266" s="51" t="s">
        <v>116</v>
      </c>
      <c r="C5266" s="52">
        <v>33354</v>
      </c>
      <c r="D5266" s="51" t="s">
        <v>10805</v>
      </c>
      <c r="E5266" s="51" t="s">
        <v>10804</v>
      </c>
      <c r="F5266" s="51" t="s">
        <v>35</v>
      </c>
    </row>
    <row r="5267" spans="1:6">
      <c r="A5267" s="51" t="s">
        <v>10806</v>
      </c>
      <c r="B5267" s="51" t="s">
        <v>45</v>
      </c>
      <c r="C5267" s="52">
        <v>36106</v>
      </c>
      <c r="D5267" s="51" t="s">
        <v>10807</v>
      </c>
      <c r="E5267" s="51" t="s">
        <v>10806</v>
      </c>
      <c r="F5267" s="51" t="s">
        <v>1418</v>
      </c>
    </row>
    <row r="5268" spans="1:6">
      <c r="A5268" s="51" t="s">
        <v>10808</v>
      </c>
      <c r="B5268" s="51" t="s">
        <v>45</v>
      </c>
      <c r="C5268" s="52">
        <v>23350</v>
      </c>
      <c r="D5268" s="51" t="s">
        <v>10809</v>
      </c>
      <c r="E5268" s="51" t="s">
        <v>10808</v>
      </c>
      <c r="F5268" s="51" t="s">
        <v>29</v>
      </c>
    </row>
    <row r="5269" spans="1:6">
      <c r="A5269" s="51" t="s">
        <v>10810</v>
      </c>
      <c r="B5269" s="51" t="s">
        <v>57</v>
      </c>
      <c r="C5269" s="52">
        <v>28395</v>
      </c>
      <c r="D5269" s="51" t="s">
        <v>10811</v>
      </c>
      <c r="E5269" s="51" t="s">
        <v>10810</v>
      </c>
      <c r="F5269" s="51" t="s">
        <v>35</v>
      </c>
    </row>
    <row r="5270" spans="1:6">
      <c r="A5270" s="51" t="s">
        <v>10812</v>
      </c>
      <c r="B5270" s="51" t="s">
        <v>116</v>
      </c>
      <c r="C5270" s="52">
        <v>33673</v>
      </c>
      <c r="D5270" s="51" t="s">
        <v>10813</v>
      </c>
      <c r="E5270" s="51" t="s">
        <v>10812</v>
      </c>
      <c r="F5270" s="51" t="s">
        <v>35</v>
      </c>
    </row>
    <row r="5271" spans="1:6">
      <c r="A5271" s="51" t="s">
        <v>10814</v>
      </c>
      <c r="B5271" s="51" t="s">
        <v>103</v>
      </c>
      <c r="C5271" s="52">
        <v>34996</v>
      </c>
      <c r="D5271" s="51" t="s">
        <v>10815</v>
      </c>
      <c r="E5271" s="51" t="s">
        <v>10814</v>
      </c>
      <c r="F5271" s="51" t="s">
        <v>151</v>
      </c>
    </row>
    <row r="5272" spans="1:6">
      <c r="A5272" s="51" t="s">
        <v>10816</v>
      </c>
      <c r="B5272" s="51" t="s">
        <v>2322</v>
      </c>
      <c r="C5272" s="52">
        <v>23419</v>
      </c>
      <c r="D5272" s="51" t="s">
        <v>10817</v>
      </c>
      <c r="E5272" s="51" t="s">
        <v>10816</v>
      </c>
      <c r="F5272" s="51" t="s">
        <v>29</v>
      </c>
    </row>
    <row r="5273" spans="1:6">
      <c r="A5273" s="51" t="s">
        <v>10818</v>
      </c>
      <c r="B5273" s="51" t="s">
        <v>69</v>
      </c>
      <c r="C5273" s="52">
        <v>34619</v>
      </c>
      <c r="D5273" s="51" t="s">
        <v>10819</v>
      </c>
      <c r="E5273" s="51" t="s">
        <v>10818</v>
      </c>
      <c r="F5273" s="51" t="s">
        <v>130</v>
      </c>
    </row>
    <row r="5274" spans="1:6">
      <c r="A5274" s="51" t="s">
        <v>10820</v>
      </c>
      <c r="B5274" s="51" t="s">
        <v>142</v>
      </c>
      <c r="C5274" s="52">
        <v>24127</v>
      </c>
      <c r="D5274" s="51" t="s">
        <v>10821</v>
      </c>
      <c r="E5274" s="51" t="s">
        <v>10820</v>
      </c>
      <c r="F5274" s="51" t="s">
        <v>29</v>
      </c>
    </row>
    <row r="5275" spans="1:6">
      <c r="A5275" s="51" t="s">
        <v>10822</v>
      </c>
      <c r="B5275" s="51" t="s">
        <v>982</v>
      </c>
      <c r="C5275" s="52">
        <v>22020</v>
      </c>
      <c r="D5275" s="51" t="s">
        <v>10823</v>
      </c>
      <c r="E5275" s="51" t="s">
        <v>10822</v>
      </c>
      <c r="F5275" s="51" t="s">
        <v>29</v>
      </c>
    </row>
    <row r="5276" spans="1:6">
      <c r="A5276" s="51" t="s">
        <v>10824</v>
      </c>
      <c r="B5276" s="51" t="s">
        <v>10825</v>
      </c>
      <c r="C5276" s="52">
        <v>35560</v>
      </c>
      <c r="D5276" s="51" t="s">
        <v>10826</v>
      </c>
      <c r="E5276" s="51" t="s">
        <v>10824</v>
      </c>
      <c r="F5276" s="51" t="s">
        <v>151</v>
      </c>
    </row>
    <row r="5277" spans="1:6">
      <c r="A5277" s="51" t="s">
        <v>10827</v>
      </c>
      <c r="B5277" s="51" t="s">
        <v>718</v>
      </c>
      <c r="C5277" s="52">
        <v>36035</v>
      </c>
      <c r="D5277" s="51" t="s">
        <v>10828</v>
      </c>
      <c r="E5277" s="51" t="s">
        <v>10827</v>
      </c>
      <c r="F5277" s="51" t="s">
        <v>1418</v>
      </c>
    </row>
    <row r="5278" spans="1:6">
      <c r="A5278" s="51" t="s">
        <v>10829</v>
      </c>
      <c r="B5278" s="51" t="s">
        <v>718</v>
      </c>
      <c r="C5278" s="52">
        <v>36636</v>
      </c>
      <c r="D5278" s="51" t="s">
        <v>10830</v>
      </c>
      <c r="E5278" s="51" t="s">
        <v>10829</v>
      </c>
      <c r="F5278" s="51" t="s">
        <v>9107</v>
      </c>
    </row>
    <row r="5279" spans="1:6">
      <c r="A5279" s="51" t="s">
        <v>10831</v>
      </c>
      <c r="B5279" s="51" t="s">
        <v>718</v>
      </c>
      <c r="C5279" s="52">
        <v>35159</v>
      </c>
      <c r="D5279" s="51" t="s">
        <v>10832</v>
      </c>
      <c r="E5279" s="51" t="s">
        <v>10831</v>
      </c>
      <c r="F5279" s="51" t="s">
        <v>151</v>
      </c>
    </row>
    <row r="5280" spans="1:6">
      <c r="A5280" s="51" t="s">
        <v>10833</v>
      </c>
      <c r="B5280" s="51" t="s">
        <v>718</v>
      </c>
      <c r="C5280" s="52">
        <v>34410</v>
      </c>
      <c r="D5280" s="51" t="s">
        <v>10834</v>
      </c>
      <c r="E5280" s="51" t="s">
        <v>10833</v>
      </c>
      <c r="F5280" s="51" t="s">
        <v>130</v>
      </c>
    </row>
    <row r="5281" spans="1:6">
      <c r="A5281" s="51" t="s">
        <v>10835</v>
      </c>
      <c r="B5281" s="51" t="s">
        <v>718</v>
      </c>
      <c r="C5281" s="52">
        <v>35635</v>
      </c>
      <c r="D5281" s="51" t="s">
        <v>10836</v>
      </c>
      <c r="E5281" s="51" t="s">
        <v>10835</v>
      </c>
      <c r="F5281" s="51" t="s">
        <v>151</v>
      </c>
    </row>
    <row r="5282" spans="1:6">
      <c r="A5282" s="51" t="s">
        <v>10837</v>
      </c>
      <c r="B5282" s="51" t="s">
        <v>718</v>
      </c>
      <c r="C5282" s="52">
        <v>36163</v>
      </c>
      <c r="D5282" s="51" t="s">
        <v>10838</v>
      </c>
      <c r="E5282" s="51" t="s">
        <v>10837</v>
      </c>
      <c r="F5282" s="51" t="s">
        <v>1418</v>
      </c>
    </row>
    <row r="5283" spans="1:6">
      <c r="A5283" s="51" t="s">
        <v>10839</v>
      </c>
      <c r="B5283" s="51" t="s">
        <v>718</v>
      </c>
      <c r="C5283" s="52">
        <v>34564</v>
      </c>
      <c r="D5283" s="51" t="s">
        <v>10840</v>
      </c>
      <c r="E5283" s="51" t="s">
        <v>10839</v>
      </c>
      <c r="F5283" s="51" t="s">
        <v>130</v>
      </c>
    </row>
    <row r="5284" spans="1:6">
      <c r="A5284" s="51" t="s">
        <v>10841</v>
      </c>
      <c r="B5284" s="51" t="s">
        <v>718</v>
      </c>
      <c r="C5284" s="52">
        <v>37987</v>
      </c>
      <c r="D5284" s="51" t="s">
        <v>10842</v>
      </c>
      <c r="E5284" s="51" t="s">
        <v>10841</v>
      </c>
      <c r="F5284" s="51" t="s">
        <v>9107</v>
      </c>
    </row>
    <row r="5285" spans="1:6">
      <c r="A5285" s="51" t="s">
        <v>10843</v>
      </c>
      <c r="B5285" s="51" t="s">
        <v>718</v>
      </c>
      <c r="C5285" s="52">
        <v>37987</v>
      </c>
      <c r="D5285" s="51" t="s">
        <v>10844</v>
      </c>
      <c r="E5285" s="51" t="s">
        <v>10843</v>
      </c>
      <c r="F5285" s="51" t="s">
        <v>9107</v>
      </c>
    </row>
    <row r="5286" spans="1:6">
      <c r="A5286" s="51" t="s">
        <v>10845</v>
      </c>
      <c r="B5286" s="51" t="s">
        <v>718</v>
      </c>
      <c r="C5286" s="52">
        <v>37987</v>
      </c>
      <c r="D5286" s="51" t="s">
        <v>10846</v>
      </c>
      <c r="E5286" s="51" t="s">
        <v>10845</v>
      </c>
      <c r="F5286" s="51" t="s">
        <v>9107</v>
      </c>
    </row>
    <row r="5287" spans="1:6">
      <c r="A5287" s="51" t="s">
        <v>10847</v>
      </c>
      <c r="B5287" s="51" t="s">
        <v>718</v>
      </c>
      <c r="C5287" s="52">
        <v>34366</v>
      </c>
      <c r="D5287" s="51" t="s">
        <v>10848</v>
      </c>
      <c r="E5287" s="51" t="s">
        <v>10847</v>
      </c>
      <c r="F5287" s="51" t="s">
        <v>130</v>
      </c>
    </row>
    <row r="5288" spans="1:6">
      <c r="A5288" s="51" t="s">
        <v>10849</v>
      </c>
      <c r="B5288" s="51" t="s">
        <v>103</v>
      </c>
      <c r="C5288" s="52">
        <v>36530</v>
      </c>
      <c r="D5288" s="51" t="s">
        <v>10850</v>
      </c>
      <c r="E5288" s="51" t="s">
        <v>10849</v>
      </c>
      <c r="F5288" s="51" t="s">
        <v>9107</v>
      </c>
    </row>
    <row r="5289" spans="1:6">
      <c r="A5289" s="51" t="s">
        <v>10851</v>
      </c>
      <c r="B5289" s="51" t="s">
        <v>576</v>
      </c>
      <c r="C5289" s="52">
        <v>36502</v>
      </c>
      <c r="D5289" s="51" t="s">
        <v>10852</v>
      </c>
      <c r="E5289" s="51" t="s">
        <v>10851</v>
      </c>
      <c r="F5289" s="51" t="s">
        <v>9107</v>
      </c>
    </row>
    <row r="5290" spans="1:6">
      <c r="A5290" s="51" t="s">
        <v>10853</v>
      </c>
      <c r="B5290" s="51" t="s">
        <v>2221</v>
      </c>
      <c r="C5290" s="52">
        <v>19015</v>
      </c>
      <c r="D5290" s="51" t="s">
        <v>10854</v>
      </c>
      <c r="E5290" s="51" t="s">
        <v>10853</v>
      </c>
      <c r="F5290" s="51" t="s">
        <v>29</v>
      </c>
    </row>
    <row r="5291" spans="1:6">
      <c r="A5291" s="51" t="s">
        <v>10855</v>
      </c>
      <c r="B5291" s="51" t="s">
        <v>27</v>
      </c>
      <c r="C5291" s="52">
        <v>34610</v>
      </c>
      <c r="D5291" s="51" t="s">
        <v>10856</v>
      </c>
      <c r="E5291" s="51" t="s">
        <v>10855</v>
      </c>
      <c r="F5291" s="51" t="s">
        <v>130</v>
      </c>
    </row>
    <row r="5292" spans="1:6">
      <c r="A5292" s="51" t="s">
        <v>10857</v>
      </c>
      <c r="C5292" s="52">
        <v>29019</v>
      </c>
      <c r="D5292" s="51" t="s">
        <v>10858</v>
      </c>
      <c r="E5292" s="51" t="s">
        <v>10857</v>
      </c>
      <c r="F5292" s="51" t="s">
        <v>35</v>
      </c>
    </row>
    <row r="5293" spans="1:6">
      <c r="A5293" s="51" t="s">
        <v>10859</v>
      </c>
      <c r="B5293" s="51" t="s">
        <v>673</v>
      </c>
      <c r="C5293" s="52">
        <v>35753</v>
      </c>
      <c r="D5293" s="51" t="s">
        <v>10860</v>
      </c>
      <c r="E5293" s="51" t="s">
        <v>10859</v>
      </c>
      <c r="F5293" s="51" t="s">
        <v>1418</v>
      </c>
    </row>
    <row r="5294" spans="1:6">
      <c r="A5294" s="51" t="s">
        <v>10861</v>
      </c>
      <c r="B5294" s="51" t="s">
        <v>2050</v>
      </c>
      <c r="C5294" s="52">
        <v>17545</v>
      </c>
      <c r="D5294" s="51" t="s">
        <v>10862</v>
      </c>
      <c r="E5294" s="51" t="s">
        <v>10861</v>
      </c>
      <c r="F5294" s="51" t="s">
        <v>29</v>
      </c>
    </row>
    <row r="5295" spans="1:6">
      <c r="A5295" s="51" t="s">
        <v>10863</v>
      </c>
      <c r="B5295" s="51" t="s">
        <v>395</v>
      </c>
      <c r="C5295" s="52">
        <v>35368</v>
      </c>
      <c r="D5295" s="51" t="s">
        <v>10864</v>
      </c>
      <c r="E5295" s="51" t="s">
        <v>10863</v>
      </c>
      <c r="F5295" s="51" t="s">
        <v>151</v>
      </c>
    </row>
    <row r="5296" spans="1:6">
      <c r="A5296" s="51" t="s">
        <v>10865</v>
      </c>
      <c r="B5296" s="51" t="s">
        <v>123</v>
      </c>
      <c r="C5296" s="52">
        <v>36394</v>
      </c>
      <c r="D5296" s="51" t="s">
        <v>1231</v>
      </c>
      <c r="E5296" s="51" t="s">
        <v>10865</v>
      </c>
      <c r="F5296" s="51" t="s">
        <v>1418</v>
      </c>
    </row>
    <row r="5297" spans="1:6">
      <c r="A5297" s="51" t="s">
        <v>10866</v>
      </c>
      <c r="B5297" s="51" t="s">
        <v>123</v>
      </c>
      <c r="C5297" s="52">
        <v>35030</v>
      </c>
      <c r="D5297" s="51" t="s">
        <v>10867</v>
      </c>
      <c r="E5297" s="51" t="s">
        <v>10866</v>
      </c>
      <c r="F5297" s="51" t="s">
        <v>151</v>
      </c>
    </row>
    <row r="5298" spans="1:6">
      <c r="A5298" s="51" t="s">
        <v>10868</v>
      </c>
      <c r="B5298" s="51" t="s">
        <v>45</v>
      </c>
      <c r="C5298" s="52">
        <v>34990</v>
      </c>
      <c r="D5298" s="51" t="s">
        <v>10869</v>
      </c>
      <c r="E5298" s="51" t="s">
        <v>10868</v>
      </c>
      <c r="F5298" s="51" t="s">
        <v>151</v>
      </c>
    </row>
    <row r="5299" spans="1:6">
      <c r="A5299" s="51" t="s">
        <v>10870</v>
      </c>
      <c r="B5299" s="51" t="s">
        <v>2071</v>
      </c>
      <c r="C5299" s="52">
        <v>26081</v>
      </c>
      <c r="D5299" s="51" t="s">
        <v>10871</v>
      </c>
      <c r="E5299" s="51" t="s">
        <v>10870</v>
      </c>
      <c r="F5299" s="51" t="s">
        <v>35</v>
      </c>
    </row>
    <row r="5300" spans="1:6">
      <c r="A5300" s="51" t="s">
        <v>10872</v>
      </c>
      <c r="B5300" s="51" t="s">
        <v>673</v>
      </c>
      <c r="C5300" s="52">
        <v>35748</v>
      </c>
      <c r="D5300" s="51" t="s">
        <v>10873</v>
      </c>
      <c r="E5300" s="51" t="s">
        <v>10872</v>
      </c>
      <c r="F5300" s="51" t="s">
        <v>1418</v>
      </c>
    </row>
    <row r="5301" spans="1:6">
      <c r="A5301" s="51" t="s">
        <v>10874</v>
      </c>
      <c r="B5301" s="51" t="s">
        <v>103</v>
      </c>
      <c r="C5301" s="52">
        <v>35784</v>
      </c>
      <c r="D5301" s="51" t="s">
        <v>10875</v>
      </c>
      <c r="E5301" s="51" t="s">
        <v>10874</v>
      </c>
      <c r="F5301" s="51" t="s">
        <v>1418</v>
      </c>
    </row>
    <row r="5302" spans="1:6">
      <c r="A5302" s="51" t="s">
        <v>10876</v>
      </c>
      <c r="B5302" s="51" t="s">
        <v>2071</v>
      </c>
      <c r="C5302" s="52">
        <v>28693</v>
      </c>
      <c r="D5302" s="51" t="s">
        <v>10877</v>
      </c>
      <c r="E5302" s="51" t="s">
        <v>10876</v>
      </c>
      <c r="F5302" s="51" t="s">
        <v>35</v>
      </c>
    </row>
    <row r="5303" spans="1:6">
      <c r="A5303" s="51" t="s">
        <v>10878</v>
      </c>
      <c r="B5303" s="51" t="s">
        <v>123</v>
      </c>
      <c r="C5303" s="52">
        <v>36212</v>
      </c>
      <c r="D5303" s="51" t="s">
        <v>10879</v>
      </c>
      <c r="E5303" s="51" t="s">
        <v>10878</v>
      </c>
      <c r="F5303" s="51" t="s">
        <v>1418</v>
      </c>
    </row>
    <row r="5304" spans="1:6">
      <c r="A5304" s="51" t="s">
        <v>10880</v>
      </c>
      <c r="B5304" s="51" t="s">
        <v>116</v>
      </c>
      <c r="C5304" s="52">
        <v>26000</v>
      </c>
      <c r="D5304" s="51" t="s">
        <v>10881</v>
      </c>
      <c r="E5304" s="51" t="s">
        <v>10880</v>
      </c>
      <c r="F5304" s="51" t="s">
        <v>35</v>
      </c>
    </row>
    <row r="5305" spans="1:6">
      <c r="A5305" s="51" t="s">
        <v>10882</v>
      </c>
      <c r="B5305" s="51" t="s">
        <v>395</v>
      </c>
      <c r="C5305" s="52">
        <v>35945</v>
      </c>
      <c r="D5305" s="51" t="s">
        <v>10883</v>
      </c>
      <c r="E5305" s="51" t="s">
        <v>10882</v>
      </c>
      <c r="F5305" s="51" t="s">
        <v>1418</v>
      </c>
    </row>
    <row r="5306" spans="1:6">
      <c r="A5306" s="51" t="s">
        <v>10884</v>
      </c>
      <c r="B5306" s="51" t="s">
        <v>501</v>
      </c>
      <c r="C5306" s="52">
        <v>34893</v>
      </c>
      <c r="D5306" s="51" t="s">
        <v>10885</v>
      </c>
      <c r="E5306" s="51" t="s">
        <v>10884</v>
      </c>
      <c r="F5306" s="51" t="s">
        <v>130</v>
      </c>
    </row>
    <row r="5307" spans="1:6">
      <c r="A5307" s="51" t="s">
        <v>10886</v>
      </c>
      <c r="B5307" s="51" t="s">
        <v>982</v>
      </c>
      <c r="C5307" s="52">
        <v>25479</v>
      </c>
      <c r="D5307" s="51" t="s">
        <v>10887</v>
      </c>
      <c r="E5307" s="51" t="s">
        <v>10886</v>
      </c>
      <c r="F5307" s="51" t="s">
        <v>29</v>
      </c>
    </row>
    <row r="5308" spans="1:6">
      <c r="A5308" s="51" t="s">
        <v>10888</v>
      </c>
      <c r="B5308" s="51" t="s">
        <v>116</v>
      </c>
      <c r="C5308" s="52">
        <v>26291</v>
      </c>
      <c r="D5308" s="51" t="s">
        <v>10889</v>
      </c>
      <c r="E5308" s="51" t="s">
        <v>10888</v>
      </c>
      <c r="F5308" s="51" t="s">
        <v>35</v>
      </c>
    </row>
    <row r="5309" spans="1:6">
      <c r="A5309" s="51" t="s">
        <v>10890</v>
      </c>
      <c r="B5309" s="51" t="s">
        <v>2139</v>
      </c>
      <c r="C5309" s="52">
        <v>27778</v>
      </c>
      <c r="D5309" s="51" t="s">
        <v>10891</v>
      </c>
      <c r="E5309" s="51" t="s">
        <v>10890</v>
      </c>
      <c r="F5309" s="51" t="s">
        <v>35</v>
      </c>
    </row>
    <row r="5310" spans="1:6">
      <c r="A5310" s="51" t="s">
        <v>10892</v>
      </c>
      <c r="B5310" s="51" t="s">
        <v>103</v>
      </c>
      <c r="C5310" s="52">
        <v>34515</v>
      </c>
      <c r="D5310" s="51" t="s">
        <v>1035</v>
      </c>
      <c r="E5310" s="51" t="s">
        <v>10892</v>
      </c>
      <c r="F5310" s="51" t="s">
        <v>130</v>
      </c>
    </row>
    <row r="5311" spans="1:6">
      <c r="A5311" s="51" t="s">
        <v>10893</v>
      </c>
      <c r="B5311" s="51" t="s">
        <v>673</v>
      </c>
      <c r="C5311" s="52">
        <v>35796</v>
      </c>
      <c r="D5311" s="51" t="s">
        <v>10894</v>
      </c>
      <c r="E5311" s="51" t="s">
        <v>10893</v>
      </c>
      <c r="F5311" s="51" t="s">
        <v>1418</v>
      </c>
    </row>
    <row r="5312" spans="1:6">
      <c r="A5312" s="51" t="s">
        <v>10895</v>
      </c>
      <c r="B5312" s="51" t="s">
        <v>2322</v>
      </c>
      <c r="C5312" s="52">
        <v>32253</v>
      </c>
      <c r="D5312" s="51" t="s">
        <v>10896</v>
      </c>
      <c r="E5312" s="51" t="s">
        <v>10895</v>
      </c>
      <c r="F5312" s="51" t="s">
        <v>35</v>
      </c>
    </row>
    <row r="5313" spans="1:6">
      <c r="A5313" s="51" t="s">
        <v>10897</v>
      </c>
      <c r="B5313" s="51" t="s">
        <v>108</v>
      </c>
      <c r="C5313" s="52">
        <v>34510</v>
      </c>
      <c r="D5313" s="51" t="s">
        <v>10898</v>
      </c>
      <c r="E5313" s="51" t="s">
        <v>10897</v>
      </c>
      <c r="F5313" s="51" t="s">
        <v>130</v>
      </c>
    </row>
    <row r="5314" spans="1:6">
      <c r="A5314" s="51" t="s">
        <v>10899</v>
      </c>
      <c r="B5314" s="51" t="s">
        <v>45</v>
      </c>
      <c r="C5314" s="52">
        <v>35366</v>
      </c>
      <c r="D5314" s="51" t="s">
        <v>10900</v>
      </c>
      <c r="E5314" s="51" t="s">
        <v>10899</v>
      </c>
      <c r="F5314" s="51" t="s">
        <v>151</v>
      </c>
    </row>
    <row r="5315" spans="1:6">
      <c r="A5315" s="51" t="s">
        <v>10901</v>
      </c>
      <c r="B5315" s="51" t="s">
        <v>395</v>
      </c>
      <c r="C5315" s="52">
        <v>20983</v>
      </c>
      <c r="D5315" s="51" t="s">
        <v>2755</v>
      </c>
      <c r="E5315" s="51" t="s">
        <v>10901</v>
      </c>
      <c r="F5315" s="51" t="s">
        <v>29</v>
      </c>
    </row>
    <row r="5316" spans="1:6">
      <c r="A5316" s="51" t="s">
        <v>10902</v>
      </c>
      <c r="B5316" s="51" t="s">
        <v>47</v>
      </c>
      <c r="C5316" s="52">
        <v>25695</v>
      </c>
      <c r="D5316" s="51" t="s">
        <v>10903</v>
      </c>
      <c r="E5316" s="51" t="s">
        <v>10902</v>
      </c>
      <c r="F5316" s="51" t="s">
        <v>35</v>
      </c>
    </row>
    <row r="5317" spans="1:6">
      <c r="A5317" s="51" t="s">
        <v>10904</v>
      </c>
      <c r="B5317" s="51" t="s">
        <v>25</v>
      </c>
      <c r="C5317" s="52">
        <v>36263</v>
      </c>
      <c r="D5317" s="51" t="s">
        <v>10905</v>
      </c>
      <c r="E5317" s="51" t="s">
        <v>10904</v>
      </c>
      <c r="F5317" s="51" t="s">
        <v>1418</v>
      </c>
    </row>
    <row r="5318" spans="1:6">
      <c r="A5318" s="51" t="s">
        <v>10906</v>
      </c>
      <c r="B5318" s="51" t="s">
        <v>27</v>
      </c>
      <c r="C5318" s="52">
        <v>23920</v>
      </c>
      <c r="D5318" s="51" t="s">
        <v>10907</v>
      </c>
      <c r="E5318" s="51" t="s">
        <v>10906</v>
      </c>
      <c r="F5318" s="51" t="s">
        <v>29</v>
      </c>
    </row>
    <row r="5319" spans="1:6">
      <c r="A5319" s="51" t="s">
        <v>10908</v>
      </c>
      <c r="B5319" s="51" t="s">
        <v>159</v>
      </c>
      <c r="C5319" s="52">
        <v>34975</v>
      </c>
      <c r="D5319" s="51" t="s">
        <v>10909</v>
      </c>
      <c r="E5319" s="51" t="s">
        <v>10908</v>
      </c>
      <c r="F5319" s="51" t="s">
        <v>151</v>
      </c>
    </row>
    <row r="5320" spans="1:6">
      <c r="A5320" s="51" t="s">
        <v>10910</v>
      </c>
      <c r="C5320" s="52">
        <v>35295</v>
      </c>
      <c r="D5320" s="51" t="s">
        <v>10911</v>
      </c>
      <c r="E5320" s="51" t="s">
        <v>10910</v>
      </c>
      <c r="F5320" s="51" t="s">
        <v>151</v>
      </c>
    </row>
    <row r="5321" spans="1:6">
      <c r="A5321" s="51" t="s">
        <v>10912</v>
      </c>
      <c r="B5321" s="51" t="s">
        <v>10913</v>
      </c>
      <c r="C5321" s="52">
        <v>27322</v>
      </c>
      <c r="D5321" s="51" t="s">
        <v>10914</v>
      </c>
      <c r="E5321" s="51" t="s">
        <v>10912</v>
      </c>
      <c r="F5321" s="51" t="s">
        <v>35</v>
      </c>
    </row>
    <row r="5322" spans="1:6">
      <c r="A5322" s="51" t="s">
        <v>10915</v>
      </c>
      <c r="B5322" s="51" t="s">
        <v>187</v>
      </c>
      <c r="C5322" s="52">
        <v>25759</v>
      </c>
      <c r="D5322" s="51" t="s">
        <v>10916</v>
      </c>
      <c r="E5322" s="51" t="s">
        <v>10915</v>
      </c>
      <c r="F5322" s="51" t="s">
        <v>35</v>
      </c>
    </row>
    <row r="5323" spans="1:6">
      <c r="A5323" s="51" t="s">
        <v>10917</v>
      </c>
      <c r="B5323" s="51" t="s">
        <v>123</v>
      </c>
      <c r="C5323" s="52">
        <v>35029</v>
      </c>
      <c r="D5323" s="51" t="s">
        <v>10867</v>
      </c>
      <c r="E5323" s="51" t="s">
        <v>10917</v>
      </c>
      <c r="F5323" s="51" t="s">
        <v>151</v>
      </c>
    </row>
    <row r="5324" spans="1:6">
      <c r="A5324" s="51" t="s">
        <v>10918</v>
      </c>
      <c r="B5324" s="51" t="s">
        <v>27</v>
      </c>
      <c r="C5324" s="52">
        <v>35523</v>
      </c>
      <c r="D5324" s="51" t="s">
        <v>10919</v>
      </c>
      <c r="E5324" s="51" t="s">
        <v>10918</v>
      </c>
      <c r="F5324" s="51" t="s">
        <v>151</v>
      </c>
    </row>
    <row r="5325" spans="1:6">
      <c r="A5325" s="51" t="s">
        <v>10920</v>
      </c>
      <c r="B5325" s="51" t="s">
        <v>576</v>
      </c>
      <c r="C5325" s="52">
        <v>34901</v>
      </c>
      <c r="D5325" s="51" t="s">
        <v>10921</v>
      </c>
      <c r="E5325" s="51" t="s">
        <v>10920</v>
      </c>
      <c r="F5325" s="51" t="s">
        <v>130</v>
      </c>
    </row>
    <row r="5326" spans="1:6">
      <c r="A5326" s="51" t="s">
        <v>10922</v>
      </c>
      <c r="B5326" s="51" t="s">
        <v>673</v>
      </c>
      <c r="C5326" s="52">
        <v>35761</v>
      </c>
      <c r="D5326" s="51" t="s">
        <v>10923</v>
      </c>
      <c r="E5326" s="51" t="s">
        <v>10922</v>
      </c>
      <c r="F5326" s="51" t="s">
        <v>1418</v>
      </c>
    </row>
    <row r="5327" spans="1:6">
      <c r="A5327" s="51" t="s">
        <v>10924</v>
      </c>
      <c r="B5327" s="51" t="s">
        <v>7233</v>
      </c>
      <c r="C5327" s="52">
        <v>34441</v>
      </c>
      <c r="D5327" s="51" t="s">
        <v>10925</v>
      </c>
      <c r="E5327" s="51" t="s">
        <v>10924</v>
      </c>
      <c r="F5327" s="51" t="s">
        <v>130</v>
      </c>
    </row>
    <row r="5328" spans="1:6">
      <c r="A5328" s="51" t="s">
        <v>10926</v>
      </c>
      <c r="C5328" s="52">
        <v>35162</v>
      </c>
      <c r="D5328" s="51" t="s">
        <v>10927</v>
      </c>
      <c r="E5328" s="51" t="s">
        <v>10926</v>
      </c>
      <c r="F5328" s="51" t="s">
        <v>151</v>
      </c>
    </row>
    <row r="5329" spans="1:6">
      <c r="A5329" s="51" t="s">
        <v>10928</v>
      </c>
      <c r="C5329" s="52">
        <v>35707</v>
      </c>
      <c r="D5329" s="51" t="s">
        <v>10929</v>
      </c>
      <c r="E5329" s="51" t="s">
        <v>10928</v>
      </c>
      <c r="F5329" s="51" t="s">
        <v>1418</v>
      </c>
    </row>
    <row r="5330" spans="1:6">
      <c r="A5330" s="51" t="s">
        <v>10930</v>
      </c>
      <c r="B5330" s="51" t="s">
        <v>187</v>
      </c>
      <c r="C5330" s="52">
        <v>34967</v>
      </c>
      <c r="D5330" s="51" t="s">
        <v>10931</v>
      </c>
      <c r="E5330" s="51" t="s">
        <v>10930</v>
      </c>
      <c r="F5330" s="51" t="s">
        <v>151</v>
      </c>
    </row>
    <row r="5331" spans="1:6">
      <c r="A5331" s="51" t="s">
        <v>10932</v>
      </c>
      <c r="C5331" s="52">
        <v>35105</v>
      </c>
      <c r="D5331" s="51" t="s">
        <v>10933</v>
      </c>
      <c r="E5331" s="51" t="s">
        <v>10932</v>
      </c>
      <c r="F5331" s="51" t="s">
        <v>151</v>
      </c>
    </row>
    <row r="5332" spans="1:6">
      <c r="A5332" s="51" t="s">
        <v>10934</v>
      </c>
      <c r="B5332" s="51" t="s">
        <v>2678</v>
      </c>
      <c r="C5332" s="52">
        <v>35860</v>
      </c>
      <c r="D5332" s="51" t="s">
        <v>10935</v>
      </c>
      <c r="E5332" s="51" t="s">
        <v>10934</v>
      </c>
      <c r="F5332" s="51" t="s">
        <v>1418</v>
      </c>
    </row>
    <row r="5333" spans="1:6">
      <c r="A5333" s="51" t="s">
        <v>10936</v>
      </c>
      <c r="B5333" s="51" t="s">
        <v>2678</v>
      </c>
      <c r="C5333" s="52">
        <v>35887</v>
      </c>
      <c r="D5333" s="51" t="s">
        <v>10937</v>
      </c>
      <c r="E5333" s="51" t="s">
        <v>10936</v>
      </c>
      <c r="F5333" s="51" t="s">
        <v>1418</v>
      </c>
    </row>
    <row r="5334" spans="1:6">
      <c r="A5334" s="51" t="s">
        <v>10938</v>
      </c>
      <c r="B5334" s="51" t="s">
        <v>2678</v>
      </c>
      <c r="C5334" s="52">
        <v>36181</v>
      </c>
      <c r="D5334" s="51" t="s">
        <v>10939</v>
      </c>
      <c r="E5334" s="51" t="s">
        <v>10938</v>
      </c>
      <c r="F5334" s="51" t="s">
        <v>1418</v>
      </c>
    </row>
    <row r="5335" spans="1:6">
      <c r="A5335" s="51" t="s">
        <v>10940</v>
      </c>
      <c r="B5335" s="51" t="s">
        <v>395</v>
      </c>
      <c r="C5335" s="52">
        <v>36455</v>
      </c>
      <c r="D5335" s="51" t="s">
        <v>10941</v>
      </c>
      <c r="E5335" s="51" t="s">
        <v>10940</v>
      </c>
      <c r="F5335" s="51" t="s">
        <v>9107</v>
      </c>
    </row>
    <row r="5336" spans="1:6">
      <c r="A5336" s="51" t="s">
        <v>10942</v>
      </c>
      <c r="B5336" s="51" t="s">
        <v>322</v>
      </c>
      <c r="C5336" s="52">
        <v>34648</v>
      </c>
      <c r="D5336" s="51" t="s">
        <v>10943</v>
      </c>
      <c r="E5336" s="51" t="s">
        <v>10942</v>
      </c>
      <c r="F5336" s="51" t="s">
        <v>130</v>
      </c>
    </row>
    <row r="5337" spans="1:6">
      <c r="A5337" s="51" t="s">
        <v>10944</v>
      </c>
      <c r="B5337" s="51" t="s">
        <v>2678</v>
      </c>
      <c r="C5337" s="52">
        <v>36480</v>
      </c>
      <c r="D5337" s="51" t="s">
        <v>10945</v>
      </c>
      <c r="E5337" s="51" t="s">
        <v>10944</v>
      </c>
      <c r="F5337" s="51" t="s">
        <v>9107</v>
      </c>
    </row>
    <row r="5338" spans="1:6">
      <c r="A5338" s="51" t="s">
        <v>10946</v>
      </c>
      <c r="C5338" s="52">
        <v>35382</v>
      </c>
      <c r="D5338" s="51" t="s">
        <v>10947</v>
      </c>
      <c r="E5338" s="51" t="s">
        <v>10946</v>
      </c>
      <c r="F5338" s="51" t="s">
        <v>151</v>
      </c>
    </row>
    <row r="5339" spans="1:6">
      <c r="A5339" s="51" t="s">
        <v>10948</v>
      </c>
      <c r="B5339" s="51" t="s">
        <v>2678</v>
      </c>
      <c r="C5339" s="52">
        <v>36322</v>
      </c>
      <c r="D5339" s="51" t="s">
        <v>10949</v>
      </c>
      <c r="E5339" s="51" t="s">
        <v>10948</v>
      </c>
      <c r="F5339" s="51" t="s">
        <v>1418</v>
      </c>
    </row>
    <row r="5340" spans="1:6">
      <c r="A5340" s="51" t="s">
        <v>10950</v>
      </c>
      <c r="C5340" s="52">
        <v>34437</v>
      </c>
      <c r="D5340" s="51" t="s">
        <v>10951</v>
      </c>
      <c r="E5340" s="51" t="s">
        <v>10950</v>
      </c>
      <c r="F5340" s="51" t="s">
        <v>130</v>
      </c>
    </row>
    <row r="5341" spans="1:6">
      <c r="A5341" s="51" t="s">
        <v>10952</v>
      </c>
      <c r="B5341" s="51" t="s">
        <v>69</v>
      </c>
      <c r="C5341" s="52">
        <v>35931</v>
      </c>
      <c r="D5341" s="51" t="s">
        <v>10953</v>
      </c>
      <c r="E5341" s="51" t="s">
        <v>10952</v>
      </c>
      <c r="F5341" s="51" t="s">
        <v>1418</v>
      </c>
    </row>
    <row r="5342" spans="1:6">
      <c r="A5342" s="51" t="s">
        <v>10954</v>
      </c>
      <c r="B5342" s="51" t="s">
        <v>191</v>
      </c>
      <c r="C5342" s="52">
        <v>36135</v>
      </c>
      <c r="D5342" s="51" t="s">
        <v>10955</v>
      </c>
      <c r="E5342" s="51" t="s">
        <v>10954</v>
      </c>
      <c r="F5342" s="51" t="s">
        <v>1418</v>
      </c>
    </row>
    <row r="5343" spans="1:6">
      <c r="A5343" s="51" t="s">
        <v>10956</v>
      </c>
      <c r="B5343" s="51" t="s">
        <v>2196</v>
      </c>
      <c r="C5343" s="52">
        <v>25137</v>
      </c>
      <c r="D5343" s="51" t="s">
        <v>10957</v>
      </c>
      <c r="E5343" s="51" t="s">
        <v>10956</v>
      </c>
      <c r="F5343" s="51" t="s">
        <v>29</v>
      </c>
    </row>
    <row r="5344" spans="1:6">
      <c r="A5344" s="51" t="s">
        <v>10958</v>
      </c>
      <c r="B5344" s="51" t="s">
        <v>2678</v>
      </c>
      <c r="C5344" s="52">
        <v>35989</v>
      </c>
      <c r="D5344" s="51" t="s">
        <v>10959</v>
      </c>
      <c r="E5344" s="51" t="s">
        <v>10958</v>
      </c>
      <c r="F5344" s="51" t="s">
        <v>1418</v>
      </c>
    </row>
    <row r="5345" spans="1:6">
      <c r="A5345" s="51" t="s">
        <v>10960</v>
      </c>
      <c r="B5345" s="51" t="s">
        <v>5360</v>
      </c>
      <c r="C5345" s="52">
        <v>35429</v>
      </c>
      <c r="D5345" s="51" t="s">
        <v>10961</v>
      </c>
      <c r="E5345" s="51" t="s">
        <v>10960</v>
      </c>
      <c r="F5345" s="51" t="s">
        <v>151</v>
      </c>
    </row>
    <row r="5346" spans="1:6">
      <c r="A5346" s="51" t="s">
        <v>10962</v>
      </c>
      <c r="C5346" s="52">
        <v>33650</v>
      </c>
      <c r="D5346" s="51" t="s">
        <v>10963</v>
      </c>
      <c r="E5346" s="51" t="s">
        <v>10962</v>
      </c>
      <c r="F5346" s="51" t="s">
        <v>35</v>
      </c>
    </row>
    <row r="5347" spans="1:6">
      <c r="A5347" s="51" t="s">
        <v>10964</v>
      </c>
      <c r="B5347" s="51" t="s">
        <v>861</v>
      </c>
      <c r="C5347" s="52">
        <v>22581</v>
      </c>
      <c r="D5347" s="51" t="s">
        <v>10965</v>
      </c>
      <c r="E5347" s="51" t="s">
        <v>10964</v>
      </c>
      <c r="F5347" s="51" t="s">
        <v>29</v>
      </c>
    </row>
    <row r="5348" spans="1:6">
      <c r="A5348" s="51" t="s">
        <v>10966</v>
      </c>
      <c r="B5348" s="51" t="s">
        <v>2071</v>
      </c>
      <c r="C5348" s="52">
        <v>30025</v>
      </c>
      <c r="D5348" s="51" t="s">
        <v>10967</v>
      </c>
      <c r="E5348" s="51" t="s">
        <v>10966</v>
      </c>
      <c r="F5348" s="51" t="s">
        <v>35</v>
      </c>
    </row>
    <row r="5349" spans="1:6">
      <c r="A5349" s="51" t="s">
        <v>10968</v>
      </c>
      <c r="B5349" s="51" t="s">
        <v>91</v>
      </c>
      <c r="C5349" s="52">
        <v>20370</v>
      </c>
      <c r="D5349" s="51" t="s">
        <v>10969</v>
      </c>
      <c r="E5349" s="51" t="s">
        <v>10968</v>
      </c>
      <c r="F5349" s="51" t="s">
        <v>29</v>
      </c>
    </row>
    <row r="5350" spans="1:6">
      <c r="A5350" s="51" t="s">
        <v>10970</v>
      </c>
      <c r="B5350" s="51" t="s">
        <v>116</v>
      </c>
      <c r="C5350" s="52">
        <v>20922</v>
      </c>
      <c r="D5350" s="51" t="s">
        <v>10971</v>
      </c>
      <c r="E5350" s="51" t="s">
        <v>10970</v>
      </c>
      <c r="F5350" s="51" t="s">
        <v>29</v>
      </c>
    </row>
    <row r="5351" spans="1:6">
      <c r="A5351" s="51" t="s">
        <v>10972</v>
      </c>
      <c r="B5351" s="51" t="s">
        <v>116</v>
      </c>
      <c r="C5351" s="52">
        <v>23267</v>
      </c>
      <c r="D5351" s="51" t="s">
        <v>10973</v>
      </c>
      <c r="E5351" s="51" t="s">
        <v>10972</v>
      </c>
      <c r="F5351" s="51" t="s">
        <v>29</v>
      </c>
    </row>
    <row r="5352" spans="1:6">
      <c r="A5352" s="51" t="s">
        <v>10974</v>
      </c>
      <c r="B5352" s="51" t="s">
        <v>2050</v>
      </c>
      <c r="C5352" s="52">
        <v>14785</v>
      </c>
      <c r="D5352" s="51" t="s">
        <v>10975</v>
      </c>
      <c r="E5352" s="51" t="s">
        <v>10974</v>
      </c>
      <c r="F5352" s="51" t="s">
        <v>29</v>
      </c>
    </row>
    <row r="5353" spans="1:6">
      <c r="A5353" s="51" t="s">
        <v>10976</v>
      </c>
      <c r="B5353" s="51" t="s">
        <v>2071</v>
      </c>
      <c r="C5353" s="52">
        <v>25989</v>
      </c>
      <c r="D5353" s="51" t="s">
        <v>10977</v>
      </c>
      <c r="E5353" s="51" t="s">
        <v>10976</v>
      </c>
      <c r="F5353" s="51" t="s">
        <v>35</v>
      </c>
    </row>
    <row r="5354" spans="1:6">
      <c r="A5354" s="51" t="s">
        <v>10978</v>
      </c>
      <c r="B5354" s="51" t="s">
        <v>505</v>
      </c>
      <c r="C5354" s="52">
        <v>24229</v>
      </c>
      <c r="D5354" s="51" t="s">
        <v>4979</v>
      </c>
      <c r="E5354" s="51" t="s">
        <v>10978</v>
      </c>
      <c r="F5354" s="51" t="s">
        <v>29</v>
      </c>
    </row>
    <row r="5355" spans="1:6">
      <c r="A5355" s="51" t="s">
        <v>10979</v>
      </c>
      <c r="B5355" s="51" t="s">
        <v>2949</v>
      </c>
      <c r="C5355" s="52">
        <v>27148</v>
      </c>
      <c r="D5355" s="51" t="s">
        <v>10980</v>
      </c>
      <c r="E5355" s="51" t="s">
        <v>10979</v>
      </c>
      <c r="F5355" s="51" t="s">
        <v>35</v>
      </c>
    </row>
    <row r="5356" spans="1:6">
      <c r="A5356" s="51" t="s">
        <v>10981</v>
      </c>
      <c r="B5356" s="51" t="s">
        <v>515</v>
      </c>
      <c r="C5356" s="52">
        <v>31824</v>
      </c>
      <c r="D5356" s="51" t="s">
        <v>10982</v>
      </c>
      <c r="E5356" s="51" t="s">
        <v>10981</v>
      </c>
      <c r="F5356" s="51" t="s">
        <v>35</v>
      </c>
    </row>
    <row r="5357" spans="1:6">
      <c r="A5357" s="51" t="s">
        <v>10983</v>
      </c>
      <c r="B5357" s="51" t="s">
        <v>25</v>
      </c>
      <c r="C5357" s="52">
        <v>27756</v>
      </c>
      <c r="D5357" s="51" t="s">
        <v>10984</v>
      </c>
      <c r="E5357" s="51" t="s">
        <v>10983</v>
      </c>
      <c r="F5357" s="51" t="s">
        <v>35</v>
      </c>
    </row>
    <row r="5358" spans="1:6">
      <c r="A5358" s="51" t="s">
        <v>10985</v>
      </c>
      <c r="B5358" s="51" t="s">
        <v>2097</v>
      </c>
      <c r="C5358" s="52">
        <v>13185</v>
      </c>
      <c r="D5358" s="51" t="s">
        <v>10986</v>
      </c>
      <c r="E5358" s="51" t="s">
        <v>10985</v>
      </c>
      <c r="F5358" s="51" t="s">
        <v>29</v>
      </c>
    </row>
    <row r="5359" spans="1:6">
      <c r="A5359" s="51" t="s">
        <v>10987</v>
      </c>
      <c r="B5359" s="51" t="s">
        <v>2139</v>
      </c>
      <c r="C5359" s="52">
        <v>28642</v>
      </c>
      <c r="D5359" s="51" t="s">
        <v>10988</v>
      </c>
      <c r="E5359" s="51" t="s">
        <v>10987</v>
      </c>
      <c r="F5359" s="51" t="s">
        <v>35</v>
      </c>
    </row>
    <row r="5360" spans="1:6">
      <c r="A5360" s="51" t="s">
        <v>10989</v>
      </c>
      <c r="B5360" s="51" t="s">
        <v>191</v>
      </c>
      <c r="C5360" s="52">
        <v>26230</v>
      </c>
      <c r="D5360" s="51" t="s">
        <v>10990</v>
      </c>
      <c r="E5360" s="51" t="s">
        <v>10989</v>
      </c>
      <c r="F5360" s="51" t="s">
        <v>35</v>
      </c>
    </row>
    <row r="5361" spans="1:6">
      <c r="A5361" s="51" t="s">
        <v>10991</v>
      </c>
      <c r="B5361" s="51" t="s">
        <v>2336</v>
      </c>
      <c r="C5361" s="52">
        <v>22226</v>
      </c>
      <c r="D5361" s="51" t="s">
        <v>10992</v>
      </c>
      <c r="E5361" s="51" t="s">
        <v>10991</v>
      </c>
      <c r="F5361" s="51" t="s">
        <v>29</v>
      </c>
    </row>
    <row r="5362" spans="1:6">
      <c r="A5362" s="51" t="s">
        <v>10993</v>
      </c>
      <c r="B5362" s="51" t="s">
        <v>2333</v>
      </c>
      <c r="C5362" s="52">
        <v>23670</v>
      </c>
      <c r="D5362" s="51" t="s">
        <v>10994</v>
      </c>
      <c r="E5362" s="51" t="s">
        <v>10993</v>
      </c>
      <c r="F5362" s="51" t="s">
        <v>29</v>
      </c>
    </row>
    <row r="5363" spans="1:6">
      <c r="A5363" s="51" t="s">
        <v>10995</v>
      </c>
      <c r="C5363" s="52">
        <v>27060</v>
      </c>
      <c r="D5363" s="51" t="s">
        <v>10996</v>
      </c>
      <c r="E5363" s="51" t="s">
        <v>10995</v>
      </c>
      <c r="F5363" s="51" t="s">
        <v>35</v>
      </c>
    </row>
    <row r="5364" spans="1:6">
      <c r="A5364" s="51" t="s">
        <v>10997</v>
      </c>
      <c r="B5364" s="51" t="s">
        <v>10998</v>
      </c>
      <c r="C5364" s="52">
        <v>35552</v>
      </c>
      <c r="D5364" s="51" t="s">
        <v>10999</v>
      </c>
      <c r="E5364" s="51" t="s">
        <v>10997</v>
      </c>
      <c r="F5364" s="51" t="s">
        <v>151</v>
      </c>
    </row>
    <row r="5365" spans="1:6">
      <c r="A5365" s="51" t="s">
        <v>11000</v>
      </c>
      <c r="B5365" s="51" t="s">
        <v>2678</v>
      </c>
      <c r="C5365" s="52">
        <v>36435</v>
      </c>
      <c r="D5365" s="51" t="s">
        <v>11001</v>
      </c>
      <c r="E5365" s="51" t="s">
        <v>11000</v>
      </c>
      <c r="F5365" s="51" t="s">
        <v>9107</v>
      </c>
    </row>
    <row r="5366" spans="1:6">
      <c r="A5366" s="51" t="s">
        <v>11002</v>
      </c>
      <c r="B5366" s="51" t="s">
        <v>142</v>
      </c>
      <c r="C5366" s="52">
        <v>26822</v>
      </c>
      <c r="D5366" s="51" t="s">
        <v>11003</v>
      </c>
      <c r="E5366" s="51" t="s">
        <v>11002</v>
      </c>
      <c r="F5366" s="51" t="s">
        <v>35</v>
      </c>
    </row>
    <row r="5367" spans="1:6">
      <c r="A5367" s="51" t="s">
        <v>11004</v>
      </c>
      <c r="B5367" s="51" t="s">
        <v>27</v>
      </c>
      <c r="C5367" s="52">
        <v>33892</v>
      </c>
      <c r="D5367" s="51" t="s">
        <v>11005</v>
      </c>
      <c r="E5367" s="51" t="s">
        <v>11004</v>
      </c>
      <c r="F5367" s="51" t="s">
        <v>35</v>
      </c>
    </row>
    <row r="5368" spans="1:6">
      <c r="A5368" s="51" t="s">
        <v>11006</v>
      </c>
      <c r="B5368" s="51" t="s">
        <v>673</v>
      </c>
      <c r="C5368" s="52">
        <v>34728</v>
      </c>
      <c r="D5368" s="51" t="s">
        <v>11007</v>
      </c>
      <c r="E5368" s="51" t="s">
        <v>11006</v>
      </c>
      <c r="F5368" s="51" t="s">
        <v>130</v>
      </c>
    </row>
    <row r="5369" spans="1:6">
      <c r="A5369" s="51" t="s">
        <v>11008</v>
      </c>
      <c r="C5369" s="52">
        <v>33529</v>
      </c>
      <c r="D5369" s="51" t="s">
        <v>11009</v>
      </c>
      <c r="E5369" s="51" t="s">
        <v>11008</v>
      </c>
      <c r="F5369" s="51" t="s">
        <v>35</v>
      </c>
    </row>
    <row r="5370" spans="1:6">
      <c r="A5370" s="51" t="s">
        <v>11010</v>
      </c>
      <c r="B5370" s="51" t="s">
        <v>2329</v>
      </c>
      <c r="C5370" s="52">
        <v>35724</v>
      </c>
      <c r="D5370" s="51" t="s">
        <v>11011</v>
      </c>
      <c r="E5370" s="51" t="s">
        <v>11010</v>
      </c>
      <c r="F5370" s="51" t="s">
        <v>1418</v>
      </c>
    </row>
    <row r="5371" spans="1:6">
      <c r="A5371" s="51" t="s">
        <v>11012</v>
      </c>
      <c r="B5371" s="51" t="s">
        <v>2062</v>
      </c>
      <c r="C5371" s="52">
        <v>23307</v>
      </c>
      <c r="D5371" s="51" t="s">
        <v>11013</v>
      </c>
      <c r="E5371" s="51" t="s">
        <v>11012</v>
      </c>
      <c r="F5371" s="51" t="s">
        <v>29</v>
      </c>
    </row>
    <row r="5372" spans="1:6">
      <c r="A5372" s="51" t="s">
        <v>11014</v>
      </c>
      <c r="B5372" s="51" t="s">
        <v>2071</v>
      </c>
      <c r="C5372" s="52">
        <v>27794</v>
      </c>
      <c r="D5372" s="51" t="s">
        <v>11015</v>
      </c>
      <c r="E5372" s="51" t="s">
        <v>11014</v>
      </c>
      <c r="F5372" s="51" t="s">
        <v>35</v>
      </c>
    </row>
    <row r="5373" spans="1:6">
      <c r="A5373" s="51" t="s">
        <v>11016</v>
      </c>
      <c r="B5373" s="51" t="s">
        <v>320</v>
      </c>
      <c r="C5373" s="52">
        <v>35481</v>
      </c>
      <c r="D5373" s="51" t="s">
        <v>11017</v>
      </c>
      <c r="E5373" s="51" t="s">
        <v>11016</v>
      </c>
      <c r="F5373" s="51" t="s">
        <v>151</v>
      </c>
    </row>
    <row r="5374" spans="1:6">
      <c r="A5374" s="51" t="s">
        <v>11018</v>
      </c>
      <c r="B5374" s="51" t="s">
        <v>395</v>
      </c>
      <c r="C5374" s="52">
        <v>33947</v>
      </c>
      <c r="D5374" s="51" t="s">
        <v>11019</v>
      </c>
      <c r="E5374" s="51" t="s">
        <v>11018</v>
      </c>
      <c r="F5374" s="51" t="s">
        <v>35</v>
      </c>
    </row>
    <row r="5375" spans="1:6">
      <c r="A5375" s="51" t="s">
        <v>11020</v>
      </c>
      <c r="B5375" s="51" t="s">
        <v>3210</v>
      </c>
      <c r="C5375" s="52">
        <v>29914</v>
      </c>
      <c r="D5375" s="51" t="s">
        <v>11021</v>
      </c>
      <c r="E5375" s="51" t="s">
        <v>11020</v>
      </c>
      <c r="F5375" s="51" t="s">
        <v>35</v>
      </c>
    </row>
    <row r="5376" spans="1:6">
      <c r="A5376" s="51" t="s">
        <v>11022</v>
      </c>
      <c r="B5376" s="51" t="s">
        <v>2301</v>
      </c>
      <c r="C5376" s="52">
        <v>28052</v>
      </c>
      <c r="D5376" s="51" t="s">
        <v>11023</v>
      </c>
      <c r="E5376" s="51" t="s">
        <v>11022</v>
      </c>
      <c r="F5376" s="51" t="s">
        <v>35</v>
      </c>
    </row>
    <row r="5377" spans="1:6">
      <c r="A5377" s="51" t="s">
        <v>11024</v>
      </c>
      <c r="B5377" s="51" t="s">
        <v>2329</v>
      </c>
      <c r="C5377" s="52">
        <v>35325</v>
      </c>
      <c r="D5377" s="51" t="s">
        <v>11025</v>
      </c>
      <c r="E5377" s="51" t="s">
        <v>11024</v>
      </c>
      <c r="F5377" s="51" t="s">
        <v>151</v>
      </c>
    </row>
    <row r="5378" spans="1:6">
      <c r="A5378" s="51" t="s">
        <v>11026</v>
      </c>
      <c r="B5378" s="51" t="s">
        <v>3203</v>
      </c>
      <c r="C5378" s="52">
        <v>26298</v>
      </c>
      <c r="D5378" s="51" t="s">
        <v>11027</v>
      </c>
      <c r="E5378" s="51" t="s">
        <v>11026</v>
      </c>
      <c r="F5378" s="51" t="s">
        <v>35</v>
      </c>
    </row>
    <row r="5379" spans="1:6">
      <c r="A5379" s="51" t="s">
        <v>11028</v>
      </c>
      <c r="B5379" s="51" t="s">
        <v>2272</v>
      </c>
      <c r="C5379" s="52">
        <v>26536</v>
      </c>
      <c r="D5379" s="51" t="s">
        <v>11029</v>
      </c>
      <c r="E5379" s="51" t="s">
        <v>11028</v>
      </c>
      <c r="F5379" s="51" t="s">
        <v>35</v>
      </c>
    </row>
    <row r="5380" spans="1:6">
      <c r="A5380" s="51" t="s">
        <v>11030</v>
      </c>
      <c r="B5380" s="51" t="s">
        <v>11031</v>
      </c>
      <c r="C5380" s="52">
        <v>34982</v>
      </c>
      <c r="D5380" s="51" t="s">
        <v>11032</v>
      </c>
      <c r="E5380" s="51" t="s">
        <v>11030</v>
      </c>
      <c r="F5380" s="51" t="s">
        <v>151</v>
      </c>
    </row>
    <row r="5381" spans="1:6">
      <c r="A5381" s="51" t="s">
        <v>11033</v>
      </c>
      <c r="C5381" s="52">
        <v>35077</v>
      </c>
      <c r="D5381" s="51" t="s">
        <v>11034</v>
      </c>
      <c r="E5381" s="51" t="s">
        <v>11033</v>
      </c>
      <c r="F5381" s="51" t="s">
        <v>151</v>
      </c>
    </row>
    <row r="5382" spans="1:6">
      <c r="A5382" s="51" t="s">
        <v>11035</v>
      </c>
      <c r="B5382" s="51" t="s">
        <v>890</v>
      </c>
      <c r="C5382" s="52">
        <v>25363</v>
      </c>
      <c r="D5382" s="51" t="s">
        <v>11036</v>
      </c>
      <c r="E5382" s="51" t="s">
        <v>11035</v>
      </c>
      <c r="F5382" s="51" t="s">
        <v>29</v>
      </c>
    </row>
    <row r="5383" spans="1:6">
      <c r="A5383" s="51" t="s">
        <v>11037</v>
      </c>
      <c r="B5383" s="51" t="s">
        <v>69</v>
      </c>
      <c r="C5383" s="52">
        <v>35455</v>
      </c>
      <c r="D5383" s="51" t="s">
        <v>11038</v>
      </c>
      <c r="E5383" s="51" t="s">
        <v>11037</v>
      </c>
      <c r="F5383" s="51" t="s">
        <v>151</v>
      </c>
    </row>
    <row r="5384" spans="1:6">
      <c r="A5384" s="51" t="s">
        <v>11039</v>
      </c>
      <c r="B5384" s="51" t="s">
        <v>2301</v>
      </c>
      <c r="C5384" s="52">
        <v>21821</v>
      </c>
      <c r="D5384" s="51" t="s">
        <v>11040</v>
      </c>
      <c r="E5384" s="51" t="s">
        <v>11039</v>
      </c>
      <c r="F5384" s="51" t="s">
        <v>29</v>
      </c>
    </row>
    <row r="5385" spans="1:6">
      <c r="A5385" s="51" t="s">
        <v>11041</v>
      </c>
      <c r="B5385" s="51" t="s">
        <v>25</v>
      </c>
      <c r="C5385" s="52">
        <v>34342</v>
      </c>
      <c r="D5385" s="51" t="s">
        <v>11042</v>
      </c>
      <c r="E5385" s="51" t="s">
        <v>11041</v>
      </c>
      <c r="F5385" s="51" t="s">
        <v>130</v>
      </c>
    </row>
    <row r="5386" spans="1:6">
      <c r="A5386" s="51" t="s">
        <v>11043</v>
      </c>
      <c r="B5386" s="51" t="s">
        <v>419</v>
      </c>
      <c r="C5386" s="52">
        <v>30411</v>
      </c>
      <c r="D5386" s="51" t="s">
        <v>11044</v>
      </c>
      <c r="E5386" s="51" t="s">
        <v>11043</v>
      </c>
      <c r="F5386" s="51" t="s">
        <v>35</v>
      </c>
    </row>
    <row r="5387" spans="1:6">
      <c r="A5387" s="51" t="s">
        <v>11045</v>
      </c>
      <c r="B5387" s="51" t="s">
        <v>982</v>
      </c>
      <c r="C5387" s="52">
        <v>20810</v>
      </c>
      <c r="D5387" s="51" t="s">
        <v>11046</v>
      </c>
      <c r="E5387" s="51" t="s">
        <v>11045</v>
      </c>
      <c r="F5387" s="51" t="s">
        <v>29</v>
      </c>
    </row>
    <row r="5388" spans="1:6">
      <c r="A5388" s="51" t="s">
        <v>11047</v>
      </c>
      <c r="B5388" s="51" t="s">
        <v>82</v>
      </c>
      <c r="C5388" s="52">
        <v>27268</v>
      </c>
      <c r="D5388" s="51" t="s">
        <v>11048</v>
      </c>
      <c r="E5388" s="51" t="s">
        <v>11047</v>
      </c>
      <c r="F5388" s="51" t="s">
        <v>35</v>
      </c>
    </row>
    <row r="5389" spans="1:6">
      <c r="A5389" s="51" t="s">
        <v>11049</v>
      </c>
      <c r="B5389" s="51" t="s">
        <v>11050</v>
      </c>
      <c r="C5389" s="52">
        <v>23592</v>
      </c>
      <c r="D5389" s="51" t="s">
        <v>11051</v>
      </c>
      <c r="E5389" s="51" t="s">
        <v>11049</v>
      </c>
      <c r="F5389" s="51" t="s">
        <v>29</v>
      </c>
    </row>
    <row r="5390" spans="1:6">
      <c r="A5390" s="51" t="s">
        <v>11052</v>
      </c>
      <c r="B5390" s="51" t="s">
        <v>11050</v>
      </c>
      <c r="C5390" s="52">
        <v>34593</v>
      </c>
      <c r="D5390" s="51" t="s">
        <v>11053</v>
      </c>
      <c r="E5390" s="51" t="s">
        <v>11052</v>
      </c>
      <c r="F5390" s="51" t="s">
        <v>130</v>
      </c>
    </row>
    <row r="5391" spans="1:6">
      <c r="A5391" s="51" t="s">
        <v>11054</v>
      </c>
      <c r="B5391" s="51" t="s">
        <v>280</v>
      </c>
      <c r="C5391" s="52">
        <v>24780</v>
      </c>
      <c r="D5391" s="51" t="s">
        <v>11055</v>
      </c>
      <c r="E5391" s="51" t="s">
        <v>11054</v>
      </c>
      <c r="F5391" s="51" t="s">
        <v>29</v>
      </c>
    </row>
    <row r="5392" spans="1:6">
      <c r="A5392" s="51" t="s">
        <v>11056</v>
      </c>
      <c r="B5392" s="51" t="s">
        <v>123</v>
      </c>
      <c r="C5392" s="52">
        <v>36401</v>
      </c>
      <c r="D5392" s="51" t="s">
        <v>11057</v>
      </c>
      <c r="E5392" s="51" t="s">
        <v>11056</v>
      </c>
      <c r="F5392" s="51" t="s">
        <v>1418</v>
      </c>
    </row>
    <row r="5393" spans="1:6">
      <c r="A5393" s="51" t="s">
        <v>11058</v>
      </c>
      <c r="C5393" s="52">
        <v>36238</v>
      </c>
      <c r="D5393" s="51" t="s">
        <v>11059</v>
      </c>
      <c r="E5393" s="51" t="s">
        <v>11058</v>
      </c>
      <c r="F5393" s="51" t="s">
        <v>1418</v>
      </c>
    </row>
    <row r="5394" spans="1:6">
      <c r="A5394" s="51" t="s">
        <v>11060</v>
      </c>
      <c r="B5394" s="51" t="s">
        <v>91</v>
      </c>
      <c r="C5394" s="52">
        <v>36024</v>
      </c>
      <c r="D5394" s="51" t="s">
        <v>11061</v>
      </c>
      <c r="E5394" s="51" t="s">
        <v>11060</v>
      </c>
      <c r="F5394" s="51" t="s">
        <v>1418</v>
      </c>
    </row>
    <row r="5395" spans="1:6">
      <c r="A5395" s="51" t="s">
        <v>11062</v>
      </c>
      <c r="C5395" s="52">
        <v>34976</v>
      </c>
      <c r="D5395" s="51" t="s">
        <v>11063</v>
      </c>
      <c r="E5395" s="51" t="s">
        <v>11062</v>
      </c>
      <c r="F5395" s="51" t="s">
        <v>151</v>
      </c>
    </row>
    <row r="5396" spans="1:6">
      <c r="A5396" s="51" t="s">
        <v>11064</v>
      </c>
      <c r="B5396" s="51" t="s">
        <v>169</v>
      </c>
      <c r="C5396" s="52">
        <v>36414</v>
      </c>
      <c r="D5396" s="51" t="s">
        <v>11065</v>
      </c>
      <c r="E5396" s="51" t="s">
        <v>11064</v>
      </c>
      <c r="F5396" s="51" t="s">
        <v>9107</v>
      </c>
    </row>
    <row r="5397" spans="1:6">
      <c r="A5397" s="51" t="s">
        <v>11066</v>
      </c>
      <c r="B5397" s="51" t="s">
        <v>673</v>
      </c>
      <c r="C5397" s="52">
        <v>35654</v>
      </c>
      <c r="D5397" s="51" t="s">
        <v>11067</v>
      </c>
      <c r="E5397" s="51" t="s">
        <v>11066</v>
      </c>
      <c r="F5397" s="51" t="s">
        <v>151</v>
      </c>
    </row>
    <row r="5398" spans="1:6">
      <c r="A5398" s="51" t="s">
        <v>11068</v>
      </c>
      <c r="B5398" s="51" t="s">
        <v>11069</v>
      </c>
      <c r="C5398" s="52">
        <v>26458</v>
      </c>
      <c r="D5398" s="51" t="s">
        <v>11070</v>
      </c>
      <c r="E5398" s="51" t="s">
        <v>11068</v>
      </c>
      <c r="F5398" s="51" t="s">
        <v>35</v>
      </c>
    </row>
    <row r="5399" spans="1:6">
      <c r="A5399" s="51" t="s">
        <v>11071</v>
      </c>
      <c r="B5399" s="51" t="s">
        <v>2139</v>
      </c>
      <c r="C5399" s="52">
        <v>25397</v>
      </c>
      <c r="D5399" s="51" t="s">
        <v>11072</v>
      </c>
      <c r="E5399" s="51" t="s">
        <v>11071</v>
      </c>
      <c r="F5399" s="51" t="s">
        <v>29</v>
      </c>
    </row>
    <row r="5400" spans="1:6">
      <c r="A5400" s="51" t="s">
        <v>11073</v>
      </c>
      <c r="B5400" s="51" t="s">
        <v>501</v>
      </c>
      <c r="C5400" s="52">
        <v>35193</v>
      </c>
      <c r="D5400" s="51" t="s">
        <v>11074</v>
      </c>
      <c r="E5400" s="51" t="s">
        <v>11073</v>
      </c>
      <c r="F5400" s="51" t="s">
        <v>151</v>
      </c>
    </row>
    <row r="5401" spans="1:6">
      <c r="A5401" s="51" t="s">
        <v>11075</v>
      </c>
      <c r="B5401" s="51" t="s">
        <v>673</v>
      </c>
      <c r="C5401" s="52">
        <v>35551</v>
      </c>
      <c r="D5401" s="51" t="s">
        <v>11076</v>
      </c>
      <c r="E5401" s="51" t="s">
        <v>11075</v>
      </c>
      <c r="F5401" s="51" t="s">
        <v>151</v>
      </c>
    </row>
    <row r="5402" spans="1:6">
      <c r="A5402" s="51" t="s">
        <v>11077</v>
      </c>
      <c r="B5402" s="51" t="s">
        <v>69</v>
      </c>
      <c r="C5402" s="52">
        <v>35844</v>
      </c>
      <c r="D5402" s="51" t="s">
        <v>11078</v>
      </c>
      <c r="E5402" s="51" t="s">
        <v>11077</v>
      </c>
      <c r="F5402" s="51" t="s">
        <v>1418</v>
      </c>
    </row>
    <row r="5403" spans="1:6">
      <c r="A5403" s="51" t="s">
        <v>11079</v>
      </c>
      <c r="B5403" s="51" t="s">
        <v>6807</v>
      </c>
      <c r="C5403" s="52">
        <v>35995</v>
      </c>
      <c r="D5403" s="51" t="s">
        <v>11080</v>
      </c>
      <c r="E5403" s="51" t="s">
        <v>11079</v>
      </c>
      <c r="F5403" s="51" t="s">
        <v>1418</v>
      </c>
    </row>
    <row r="5404" spans="1:6">
      <c r="A5404" s="51" t="s">
        <v>11081</v>
      </c>
      <c r="B5404" s="51" t="s">
        <v>6807</v>
      </c>
      <c r="C5404" s="52">
        <v>34074</v>
      </c>
      <c r="D5404" s="51" t="s">
        <v>11082</v>
      </c>
      <c r="E5404" s="51" t="s">
        <v>11081</v>
      </c>
      <c r="F5404" s="51" t="s">
        <v>35</v>
      </c>
    </row>
    <row r="5405" spans="1:6">
      <c r="A5405" s="51" t="s">
        <v>11083</v>
      </c>
      <c r="B5405" s="51" t="s">
        <v>6807</v>
      </c>
      <c r="C5405" s="52">
        <v>34042</v>
      </c>
      <c r="D5405" s="51" t="s">
        <v>11084</v>
      </c>
      <c r="E5405" s="51" t="s">
        <v>11083</v>
      </c>
      <c r="F5405" s="51" t="s">
        <v>35</v>
      </c>
    </row>
    <row r="5406" spans="1:6">
      <c r="A5406" s="51" t="s">
        <v>11085</v>
      </c>
      <c r="B5406" s="51" t="s">
        <v>6807</v>
      </c>
      <c r="C5406" s="52">
        <v>34064</v>
      </c>
      <c r="D5406" s="51" t="s">
        <v>11086</v>
      </c>
      <c r="E5406" s="51" t="s">
        <v>11085</v>
      </c>
      <c r="F5406" s="51" t="s">
        <v>35</v>
      </c>
    </row>
    <row r="5407" spans="1:6">
      <c r="A5407" s="51" t="s">
        <v>11087</v>
      </c>
      <c r="B5407" s="51" t="s">
        <v>6807</v>
      </c>
      <c r="C5407" s="52">
        <v>34221</v>
      </c>
      <c r="D5407" s="51" t="s">
        <v>11088</v>
      </c>
      <c r="E5407" s="51" t="s">
        <v>11087</v>
      </c>
      <c r="F5407" s="51" t="s">
        <v>130</v>
      </c>
    </row>
    <row r="5408" spans="1:6">
      <c r="A5408" s="51" t="s">
        <v>11089</v>
      </c>
      <c r="B5408" s="51" t="s">
        <v>6807</v>
      </c>
      <c r="C5408" s="52">
        <v>33994</v>
      </c>
      <c r="D5408" s="51" t="s">
        <v>11090</v>
      </c>
      <c r="E5408" s="51" t="s">
        <v>11089</v>
      </c>
      <c r="F5408" s="51" t="s">
        <v>35</v>
      </c>
    </row>
    <row r="5409" spans="1:6">
      <c r="A5409" s="51" t="s">
        <v>11091</v>
      </c>
      <c r="B5409" s="51" t="s">
        <v>6807</v>
      </c>
      <c r="C5409" s="52">
        <v>34867</v>
      </c>
      <c r="D5409" s="51" t="s">
        <v>11092</v>
      </c>
      <c r="E5409" s="51" t="s">
        <v>11091</v>
      </c>
      <c r="F5409" s="51" t="s">
        <v>130</v>
      </c>
    </row>
    <row r="5410" spans="1:6">
      <c r="A5410" s="51" t="s">
        <v>11093</v>
      </c>
      <c r="B5410" s="51" t="s">
        <v>6807</v>
      </c>
      <c r="C5410" s="52">
        <v>35023</v>
      </c>
      <c r="D5410" s="51" t="s">
        <v>11094</v>
      </c>
      <c r="E5410" s="51" t="s">
        <v>11093</v>
      </c>
      <c r="F5410" s="51" t="s">
        <v>151</v>
      </c>
    </row>
    <row r="5411" spans="1:6">
      <c r="A5411" s="51" t="s">
        <v>11095</v>
      </c>
      <c r="B5411" s="51" t="s">
        <v>6807</v>
      </c>
      <c r="C5411" s="52">
        <v>35755</v>
      </c>
      <c r="D5411" s="51" t="s">
        <v>11096</v>
      </c>
      <c r="E5411" s="51" t="s">
        <v>11095</v>
      </c>
      <c r="F5411" s="51" t="s">
        <v>1418</v>
      </c>
    </row>
    <row r="5412" spans="1:6">
      <c r="A5412" s="51" t="s">
        <v>11097</v>
      </c>
      <c r="B5412" s="51" t="s">
        <v>6807</v>
      </c>
      <c r="C5412" s="52">
        <v>35744</v>
      </c>
      <c r="D5412" s="51" t="s">
        <v>11098</v>
      </c>
      <c r="E5412" s="51" t="s">
        <v>11097</v>
      </c>
      <c r="F5412" s="51" t="s">
        <v>1418</v>
      </c>
    </row>
    <row r="5413" spans="1:6">
      <c r="A5413" s="51" t="s">
        <v>11099</v>
      </c>
      <c r="B5413" s="51" t="s">
        <v>6807</v>
      </c>
      <c r="C5413" s="52">
        <v>35543</v>
      </c>
      <c r="D5413" s="51" t="s">
        <v>11100</v>
      </c>
      <c r="E5413" s="51" t="s">
        <v>11099</v>
      </c>
      <c r="F5413" s="51" t="s">
        <v>151</v>
      </c>
    </row>
    <row r="5414" spans="1:6">
      <c r="A5414" s="51" t="s">
        <v>11101</v>
      </c>
      <c r="B5414" s="51" t="s">
        <v>6807</v>
      </c>
      <c r="C5414" s="52">
        <v>34160</v>
      </c>
      <c r="D5414" s="51" t="s">
        <v>11102</v>
      </c>
      <c r="E5414" s="51" t="s">
        <v>11101</v>
      </c>
      <c r="F5414" s="51" t="s">
        <v>35</v>
      </c>
    </row>
    <row r="5415" spans="1:6">
      <c r="A5415" s="51" t="s">
        <v>11103</v>
      </c>
      <c r="B5415" s="51" t="s">
        <v>6807</v>
      </c>
      <c r="C5415" s="52">
        <v>35961</v>
      </c>
      <c r="D5415" s="51" t="s">
        <v>11104</v>
      </c>
      <c r="E5415" s="51" t="s">
        <v>11103</v>
      </c>
      <c r="F5415" s="51" t="s">
        <v>1418</v>
      </c>
    </row>
    <row r="5416" spans="1:6">
      <c r="A5416" s="51" t="s">
        <v>11105</v>
      </c>
      <c r="B5416" s="51" t="s">
        <v>6807</v>
      </c>
      <c r="C5416" s="52">
        <v>35837</v>
      </c>
      <c r="D5416" s="51" t="s">
        <v>11106</v>
      </c>
      <c r="E5416" s="51" t="s">
        <v>11105</v>
      </c>
      <c r="F5416" s="51" t="s">
        <v>1418</v>
      </c>
    </row>
    <row r="5417" spans="1:6">
      <c r="A5417" s="51" t="s">
        <v>11107</v>
      </c>
      <c r="B5417" s="51" t="s">
        <v>6807</v>
      </c>
      <c r="C5417" s="52">
        <v>35809</v>
      </c>
      <c r="D5417" s="51" t="s">
        <v>11108</v>
      </c>
      <c r="E5417" s="51" t="s">
        <v>11107</v>
      </c>
      <c r="F5417" s="51" t="s">
        <v>1418</v>
      </c>
    </row>
    <row r="5418" spans="1:6">
      <c r="A5418" s="51" t="s">
        <v>11109</v>
      </c>
      <c r="B5418" s="51" t="s">
        <v>890</v>
      </c>
      <c r="C5418" s="52">
        <v>24271</v>
      </c>
      <c r="D5418" s="51" t="s">
        <v>11110</v>
      </c>
      <c r="E5418" s="51" t="s">
        <v>11109</v>
      </c>
      <c r="F5418" s="51" t="s">
        <v>29</v>
      </c>
    </row>
    <row r="5419" spans="1:6">
      <c r="A5419" s="51" t="s">
        <v>11111</v>
      </c>
      <c r="B5419" s="51" t="s">
        <v>419</v>
      </c>
      <c r="C5419" s="52">
        <v>22334</v>
      </c>
      <c r="D5419" s="51" t="s">
        <v>11112</v>
      </c>
      <c r="E5419" s="51" t="s">
        <v>11111</v>
      </c>
      <c r="F5419" s="51" t="s">
        <v>29</v>
      </c>
    </row>
    <row r="5420" spans="1:6">
      <c r="A5420" s="51" t="s">
        <v>11113</v>
      </c>
      <c r="B5420" s="51" t="s">
        <v>419</v>
      </c>
      <c r="C5420" s="52">
        <v>22334</v>
      </c>
      <c r="D5420" s="51" t="s">
        <v>11114</v>
      </c>
      <c r="E5420" s="51" t="s">
        <v>11113</v>
      </c>
      <c r="F5420" s="51" t="s">
        <v>29</v>
      </c>
    </row>
    <row r="5421" spans="1:6">
      <c r="A5421" s="51" t="s">
        <v>11115</v>
      </c>
      <c r="B5421" s="51" t="s">
        <v>2097</v>
      </c>
      <c r="C5421" s="52">
        <v>28771</v>
      </c>
      <c r="D5421" s="51" t="s">
        <v>11116</v>
      </c>
      <c r="E5421" s="51" t="s">
        <v>11115</v>
      </c>
      <c r="F5421" s="51" t="s">
        <v>35</v>
      </c>
    </row>
    <row r="5422" spans="1:6">
      <c r="A5422" s="51" t="s">
        <v>11117</v>
      </c>
      <c r="B5422" s="51" t="s">
        <v>2322</v>
      </c>
      <c r="C5422" s="52">
        <v>17119</v>
      </c>
      <c r="D5422" s="51" t="s">
        <v>11118</v>
      </c>
      <c r="E5422" s="51" t="s">
        <v>11117</v>
      </c>
      <c r="F5422" s="51" t="s">
        <v>29</v>
      </c>
    </row>
    <row r="5423" spans="1:6">
      <c r="A5423" s="51" t="s">
        <v>11119</v>
      </c>
      <c r="C5423" s="52">
        <v>1</v>
      </c>
      <c r="D5423" s="51" t="s">
        <v>11120</v>
      </c>
      <c r="E5423" s="51" t="s">
        <v>11119</v>
      </c>
      <c r="F5423" s="51" t="s">
        <v>29</v>
      </c>
    </row>
    <row r="5424" spans="1:6">
      <c r="A5424" s="51" t="s">
        <v>11121</v>
      </c>
      <c r="B5424" s="51" t="s">
        <v>419</v>
      </c>
      <c r="C5424" s="52">
        <v>35716</v>
      </c>
      <c r="D5424" s="51" t="s">
        <v>11122</v>
      </c>
      <c r="E5424" s="51" t="s">
        <v>11121</v>
      </c>
      <c r="F5424" s="51" t="s">
        <v>1418</v>
      </c>
    </row>
    <row r="5425" spans="1:6">
      <c r="A5425" s="51" t="s">
        <v>11123</v>
      </c>
      <c r="B5425" s="51" t="s">
        <v>419</v>
      </c>
      <c r="C5425" s="52">
        <v>36291</v>
      </c>
      <c r="D5425" s="51" t="s">
        <v>11124</v>
      </c>
      <c r="E5425" s="51" t="s">
        <v>11123</v>
      </c>
      <c r="F5425" s="51" t="s">
        <v>1418</v>
      </c>
    </row>
    <row r="5426" spans="1:6">
      <c r="A5426" s="51" t="s">
        <v>11125</v>
      </c>
      <c r="B5426" s="51" t="s">
        <v>419</v>
      </c>
      <c r="C5426" s="52">
        <v>36131</v>
      </c>
      <c r="D5426" s="51" t="s">
        <v>11126</v>
      </c>
      <c r="E5426" s="51" t="s">
        <v>11125</v>
      </c>
      <c r="F5426" s="51" t="s">
        <v>1418</v>
      </c>
    </row>
    <row r="5427" spans="1:6">
      <c r="A5427" s="51" t="s">
        <v>11127</v>
      </c>
      <c r="B5427" s="51" t="s">
        <v>419</v>
      </c>
      <c r="C5427" s="52">
        <v>35947</v>
      </c>
      <c r="D5427" s="51" t="s">
        <v>11128</v>
      </c>
      <c r="E5427" s="51" t="s">
        <v>11127</v>
      </c>
      <c r="F5427" s="51" t="s">
        <v>1418</v>
      </c>
    </row>
    <row r="5428" spans="1:6">
      <c r="A5428" s="51" t="s">
        <v>11129</v>
      </c>
      <c r="B5428" s="51" t="s">
        <v>103</v>
      </c>
      <c r="C5428" s="52">
        <v>36320</v>
      </c>
      <c r="D5428" s="51" t="s">
        <v>11130</v>
      </c>
      <c r="E5428" s="51" t="s">
        <v>11129</v>
      </c>
      <c r="F5428" s="51" t="s">
        <v>1418</v>
      </c>
    </row>
    <row r="5429" spans="1:6">
      <c r="A5429" s="51" t="s">
        <v>11131</v>
      </c>
      <c r="B5429" s="51" t="s">
        <v>27</v>
      </c>
      <c r="C5429" s="52">
        <v>33799</v>
      </c>
      <c r="D5429" s="51" t="s">
        <v>11132</v>
      </c>
      <c r="E5429" s="51" t="s">
        <v>11131</v>
      </c>
      <c r="F5429" s="51" t="s">
        <v>35</v>
      </c>
    </row>
    <row r="5430" spans="1:6">
      <c r="A5430" s="51" t="s">
        <v>11133</v>
      </c>
      <c r="B5430" s="51" t="s">
        <v>108</v>
      </c>
      <c r="C5430" s="52">
        <v>35663</v>
      </c>
      <c r="D5430" s="51" t="s">
        <v>11134</v>
      </c>
      <c r="E5430" s="51" t="s">
        <v>11133</v>
      </c>
      <c r="F5430" s="51" t="s">
        <v>151</v>
      </c>
    </row>
    <row r="5431" spans="1:6">
      <c r="A5431" s="51" t="s">
        <v>11135</v>
      </c>
      <c r="B5431" s="51" t="s">
        <v>6807</v>
      </c>
      <c r="C5431" s="52">
        <v>34070</v>
      </c>
      <c r="D5431" s="51" t="s">
        <v>11136</v>
      </c>
      <c r="E5431" s="51" t="s">
        <v>11135</v>
      </c>
      <c r="F5431" s="51" t="s">
        <v>35</v>
      </c>
    </row>
    <row r="5432" spans="1:6">
      <c r="A5432" s="51" t="s">
        <v>11137</v>
      </c>
      <c r="B5432" s="51" t="s">
        <v>320</v>
      </c>
      <c r="C5432" s="52">
        <v>35530</v>
      </c>
      <c r="D5432" s="51" t="s">
        <v>11138</v>
      </c>
      <c r="E5432" s="51" t="s">
        <v>11137</v>
      </c>
      <c r="F5432" s="51" t="s">
        <v>151</v>
      </c>
    </row>
    <row r="5433" spans="1:6">
      <c r="A5433" s="51" t="s">
        <v>11139</v>
      </c>
      <c r="C5433" s="52">
        <v>35176</v>
      </c>
      <c r="D5433" s="51" t="s">
        <v>11140</v>
      </c>
      <c r="E5433" s="51" t="s">
        <v>11139</v>
      </c>
      <c r="F5433" s="51" t="s">
        <v>151</v>
      </c>
    </row>
    <row r="5434" spans="1:6">
      <c r="A5434" s="51" t="s">
        <v>11141</v>
      </c>
      <c r="B5434" s="51" t="s">
        <v>47</v>
      </c>
      <c r="C5434" s="52">
        <v>36439</v>
      </c>
      <c r="D5434" s="51" t="s">
        <v>11142</v>
      </c>
      <c r="E5434" s="51" t="s">
        <v>11141</v>
      </c>
      <c r="F5434" s="51" t="s">
        <v>9107</v>
      </c>
    </row>
    <row r="5435" spans="1:6">
      <c r="A5435" s="51" t="s">
        <v>11143</v>
      </c>
      <c r="B5435" s="51" t="s">
        <v>2139</v>
      </c>
      <c r="C5435" s="52">
        <v>21693</v>
      </c>
      <c r="D5435" s="51" t="s">
        <v>11144</v>
      </c>
      <c r="E5435" s="51" t="s">
        <v>11143</v>
      </c>
      <c r="F5435" s="51" t="s">
        <v>29</v>
      </c>
    </row>
    <row r="5436" spans="1:6">
      <c r="A5436" s="51" t="s">
        <v>11145</v>
      </c>
      <c r="B5436" s="51" t="s">
        <v>2221</v>
      </c>
      <c r="C5436" s="52">
        <v>25038</v>
      </c>
      <c r="D5436" s="51" t="s">
        <v>11146</v>
      </c>
      <c r="E5436" s="51" t="s">
        <v>11145</v>
      </c>
      <c r="F5436" s="51" t="s">
        <v>29</v>
      </c>
    </row>
    <row r="5437" spans="1:6">
      <c r="A5437" s="51" t="s">
        <v>11147</v>
      </c>
      <c r="B5437" s="51" t="s">
        <v>159</v>
      </c>
      <c r="C5437" s="52">
        <v>24267</v>
      </c>
      <c r="D5437" s="51" t="s">
        <v>11148</v>
      </c>
      <c r="E5437" s="51" t="s">
        <v>11147</v>
      </c>
      <c r="F5437" s="51" t="s">
        <v>29</v>
      </c>
    </row>
    <row r="5438" spans="1:6">
      <c r="A5438" s="51" t="s">
        <v>11149</v>
      </c>
      <c r="B5438" s="51" t="s">
        <v>272</v>
      </c>
      <c r="C5438" s="52">
        <v>36546</v>
      </c>
      <c r="D5438" s="51" t="s">
        <v>11150</v>
      </c>
      <c r="E5438" s="51" t="s">
        <v>11149</v>
      </c>
      <c r="F5438" s="51" t="s">
        <v>9107</v>
      </c>
    </row>
    <row r="5439" spans="1:6">
      <c r="A5439" s="51" t="s">
        <v>11151</v>
      </c>
      <c r="B5439" s="51" t="s">
        <v>3616</v>
      </c>
      <c r="C5439" s="52">
        <v>21172</v>
      </c>
      <c r="D5439" s="51" t="s">
        <v>11152</v>
      </c>
      <c r="E5439" s="51" t="s">
        <v>11151</v>
      </c>
      <c r="F5439" s="51" t="s">
        <v>29</v>
      </c>
    </row>
    <row r="5440" spans="1:6">
      <c r="A5440" s="51" t="s">
        <v>11153</v>
      </c>
      <c r="C5440" s="52">
        <v>1</v>
      </c>
      <c r="D5440" s="51" t="s">
        <v>11154</v>
      </c>
      <c r="E5440" s="51" t="s">
        <v>11153</v>
      </c>
      <c r="F5440" s="51" t="s">
        <v>29</v>
      </c>
    </row>
    <row r="5441" spans="1:6">
      <c r="A5441" s="51" t="s">
        <v>11155</v>
      </c>
      <c r="C5441" s="52">
        <v>34475</v>
      </c>
      <c r="D5441" s="51" t="s">
        <v>11156</v>
      </c>
      <c r="E5441" s="51" t="s">
        <v>11155</v>
      </c>
      <c r="F5441" s="51" t="s">
        <v>130</v>
      </c>
    </row>
    <row r="5442" spans="1:6">
      <c r="A5442" s="51" t="s">
        <v>11157</v>
      </c>
      <c r="B5442" s="51" t="s">
        <v>69</v>
      </c>
      <c r="C5442" s="52">
        <v>35825</v>
      </c>
      <c r="D5442" s="51" t="s">
        <v>11158</v>
      </c>
      <c r="E5442" s="51" t="s">
        <v>11157</v>
      </c>
      <c r="F5442" s="51" t="s">
        <v>1418</v>
      </c>
    </row>
    <row r="5443" spans="1:6">
      <c r="A5443" s="51" t="s">
        <v>11159</v>
      </c>
      <c r="B5443" s="51" t="s">
        <v>2221</v>
      </c>
      <c r="C5443" s="52">
        <v>24571</v>
      </c>
      <c r="D5443" s="51" t="s">
        <v>11160</v>
      </c>
      <c r="E5443" s="51" t="s">
        <v>11159</v>
      </c>
      <c r="F5443" s="51" t="s">
        <v>29</v>
      </c>
    </row>
    <row r="5444" spans="1:6">
      <c r="A5444" s="51" t="s">
        <v>11161</v>
      </c>
      <c r="B5444" s="51" t="s">
        <v>1116</v>
      </c>
      <c r="C5444" s="52">
        <v>25159</v>
      </c>
      <c r="D5444" s="51" t="s">
        <v>11162</v>
      </c>
      <c r="E5444" s="51" t="s">
        <v>11161</v>
      </c>
      <c r="F5444" s="51" t="s">
        <v>29</v>
      </c>
    </row>
    <row r="5445" spans="1:6">
      <c r="A5445" s="51" t="s">
        <v>11163</v>
      </c>
      <c r="B5445" s="51" t="s">
        <v>890</v>
      </c>
      <c r="C5445" s="52">
        <v>33411</v>
      </c>
      <c r="D5445" s="51" t="s">
        <v>11164</v>
      </c>
      <c r="E5445" s="51" t="s">
        <v>11163</v>
      </c>
      <c r="F5445" s="51" t="s">
        <v>35</v>
      </c>
    </row>
    <row r="5446" spans="1:6">
      <c r="A5446" s="51" t="s">
        <v>11165</v>
      </c>
      <c r="B5446" s="51" t="s">
        <v>368</v>
      </c>
      <c r="C5446" s="52">
        <v>29699</v>
      </c>
      <c r="D5446" s="51" t="s">
        <v>11166</v>
      </c>
      <c r="E5446" s="51" t="s">
        <v>11165</v>
      </c>
      <c r="F5446" s="51" t="s">
        <v>35</v>
      </c>
    </row>
    <row r="5447" spans="1:6">
      <c r="A5447" s="51" t="s">
        <v>11167</v>
      </c>
      <c r="B5447" s="51" t="s">
        <v>142</v>
      </c>
      <c r="C5447" s="52">
        <v>23967</v>
      </c>
      <c r="D5447" s="51" t="s">
        <v>11168</v>
      </c>
      <c r="E5447" s="51" t="s">
        <v>11167</v>
      </c>
      <c r="F5447" s="51" t="s">
        <v>29</v>
      </c>
    </row>
    <row r="5448" spans="1:6">
      <c r="A5448" s="51" t="s">
        <v>11169</v>
      </c>
      <c r="B5448" s="51" t="s">
        <v>2301</v>
      </c>
      <c r="C5448" s="52">
        <v>26201</v>
      </c>
      <c r="D5448" s="51" t="s">
        <v>11170</v>
      </c>
      <c r="E5448" s="51" t="s">
        <v>11169</v>
      </c>
      <c r="F5448" s="51" t="s">
        <v>35</v>
      </c>
    </row>
    <row r="5449" spans="1:6">
      <c r="A5449" s="51" t="s">
        <v>11171</v>
      </c>
      <c r="B5449" s="51" t="s">
        <v>128</v>
      </c>
      <c r="C5449" s="52">
        <v>34111</v>
      </c>
      <c r="D5449" s="51" t="s">
        <v>11172</v>
      </c>
      <c r="E5449" s="51" t="s">
        <v>11171</v>
      </c>
      <c r="F5449" s="51" t="s">
        <v>35</v>
      </c>
    </row>
    <row r="5450" spans="1:6">
      <c r="A5450" s="51" t="s">
        <v>11173</v>
      </c>
      <c r="B5450" s="51" t="s">
        <v>982</v>
      </c>
      <c r="C5450" s="52">
        <v>23273</v>
      </c>
      <c r="D5450" s="51" t="s">
        <v>11174</v>
      </c>
      <c r="E5450" s="51" t="s">
        <v>11173</v>
      </c>
      <c r="F5450" s="51" t="s">
        <v>29</v>
      </c>
    </row>
    <row r="5451" spans="1:6">
      <c r="A5451" s="51" t="s">
        <v>11175</v>
      </c>
      <c r="B5451" s="51" t="s">
        <v>2071</v>
      </c>
      <c r="C5451" s="52">
        <v>29024</v>
      </c>
      <c r="D5451" s="51" t="s">
        <v>11176</v>
      </c>
      <c r="E5451" s="51" t="s">
        <v>11175</v>
      </c>
      <c r="F5451" s="51" t="s">
        <v>35</v>
      </c>
    </row>
    <row r="5452" spans="1:6">
      <c r="A5452" s="51" t="s">
        <v>11177</v>
      </c>
      <c r="C5452" s="52">
        <v>27239</v>
      </c>
      <c r="D5452" s="51" t="s">
        <v>11178</v>
      </c>
      <c r="E5452" s="51" t="s">
        <v>11177</v>
      </c>
      <c r="F5452" s="51" t="s">
        <v>35</v>
      </c>
    </row>
    <row r="5453" spans="1:6">
      <c r="A5453" s="51" t="s">
        <v>11179</v>
      </c>
      <c r="B5453" s="51" t="s">
        <v>2206</v>
      </c>
      <c r="C5453" s="52">
        <v>29684</v>
      </c>
      <c r="D5453" s="51" t="s">
        <v>11180</v>
      </c>
      <c r="E5453" s="51" t="s">
        <v>11179</v>
      </c>
      <c r="F5453" s="51" t="s">
        <v>35</v>
      </c>
    </row>
    <row r="5454" spans="1:6">
      <c r="A5454" s="51" t="s">
        <v>11181</v>
      </c>
      <c r="B5454" s="51" t="s">
        <v>718</v>
      </c>
      <c r="C5454" s="52">
        <v>23816</v>
      </c>
      <c r="D5454" s="51" t="s">
        <v>11182</v>
      </c>
      <c r="E5454" s="51" t="s">
        <v>11181</v>
      </c>
      <c r="F5454" s="51" t="s">
        <v>29</v>
      </c>
    </row>
    <row r="5455" spans="1:6">
      <c r="A5455" s="51" t="s">
        <v>11183</v>
      </c>
      <c r="B5455" s="51" t="s">
        <v>395</v>
      </c>
      <c r="C5455" s="52">
        <v>35955</v>
      </c>
      <c r="D5455" s="51" t="s">
        <v>11184</v>
      </c>
      <c r="E5455" s="51" t="s">
        <v>11183</v>
      </c>
      <c r="F5455" s="51" t="s">
        <v>1418</v>
      </c>
    </row>
    <row r="5456" spans="1:6">
      <c r="A5456" s="51" t="s">
        <v>11185</v>
      </c>
      <c r="B5456" s="51" t="s">
        <v>73</v>
      </c>
      <c r="C5456" s="52">
        <v>24625</v>
      </c>
      <c r="D5456" s="51" t="s">
        <v>11186</v>
      </c>
      <c r="E5456" s="51" t="s">
        <v>11185</v>
      </c>
      <c r="F5456" s="51" t="s">
        <v>29</v>
      </c>
    </row>
    <row r="5457" spans="1:6">
      <c r="A5457" s="51" t="s">
        <v>11187</v>
      </c>
      <c r="B5457" s="51" t="s">
        <v>103</v>
      </c>
      <c r="C5457" s="52">
        <v>35477</v>
      </c>
      <c r="D5457" s="51" t="s">
        <v>11188</v>
      </c>
      <c r="E5457" s="51" t="s">
        <v>11187</v>
      </c>
      <c r="F5457" s="51" t="s">
        <v>151</v>
      </c>
    </row>
    <row r="5458" spans="1:6">
      <c r="A5458" s="51" t="s">
        <v>11189</v>
      </c>
      <c r="C5458" s="52">
        <v>35021</v>
      </c>
      <c r="D5458" s="51" t="s">
        <v>11190</v>
      </c>
      <c r="E5458" s="51" t="s">
        <v>11189</v>
      </c>
      <c r="F5458" s="51" t="s">
        <v>151</v>
      </c>
    </row>
    <row r="5459" spans="1:6">
      <c r="A5459" s="51" t="s">
        <v>11191</v>
      </c>
      <c r="B5459" s="51" t="s">
        <v>103</v>
      </c>
      <c r="C5459" s="52">
        <v>35978</v>
      </c>
      <c r="D5459" s="51" t="s">
        <v>11192</v>
      </c>
      <c r="E5459" s="51" t="s">
        <v>11191</v>
      </c>
      <c r="F5459" s="51" t="s">
        <v>1418</v>
      </c>
    </row>
    <row r="5460" spans="1:6">
      <c r="A5460" s="51" t="s">
        <v>11193</v>
      </c>
      <c r="B5460" s="51" t="s">
        <v>836</v>
      </c>
      <c r="C5460" s="52">
        <v>35785</v>
      </c>
      <c r="D5460" s="51" t="s">
        <v>11194</v>
      </c>
      <c r="E5460" s="51" t="s">
        <v>11193</v>
      </c>
      <c r="F5460" s="51" t="s">
        <v>1418</v>
      </c>
    </row>
    <row r="5461" spans="1:6">
      <c r="A5461" s="51" t="s">
        <v>11195</v>
      </c>
      <c r="B5461" s="51" t="s">
        <v>91</v>
      </c>
      <c r="C5461" s="52">
        <v>32359</v>
      </c>
      <c r="D5461" s="51" t="s">
        <v>11196</v>
      </c>
      <c r="E5461" s="51" t="s">
        <v>11195</v>
      </c>
      <c r="F5461" s="51" t="s">
        <v>35</v>
      </c>
    </row>
    <row r="5462" spans="1:6">
      <c r="A5462" s="51" t="s">
        <v>11197</v>
      </c>
      <c r="B5462" s="51" t="s">
        <v>2071</v>
      </c>
      <c r="C5462" s="52">
        <v>26079</v>
      </c>
      <c r="D5462" s="51" t="s">
        <v>11198</v>
      </c>
      <c r="E5462" s="51" t="s">
        <v>11197</v>
      </c>
      <c r="F5462" s="51" t="s">
        <v>35</v>
      </c>
    </row>
    <row r="5463" spans="1:6">
      <c r="A5463" s="51" t="s">
        <v>11199</v>
      </c>
      <c r="C5463" s="52">
        <v>34118</v>
      </c>
      <c r="D5463" s="51" t="s">
        <v>11200</v>
      </c>
      <c r="E5463" s="51" t="s">
        <v>11199</v>
      </c>
      <c r="F5463" s="51" t="s">
        <v>35</v>
      </c>
    </row>
    <row r="5464" spans="1:6">
      <c r="A5464" s="51" t="s">
        <v>11201</v>
      </c>
      <c r="B5464" s="51" t="s">
        <v>159</v>
      </c>
      <c r="C5464" s="52">
        <v>33316</v>
      </c>
      <c r="D5464" s="51" t="s">
        <v>11202</v>
      </c>
      <c r="E5464" s="51" t="s">
        <v>11201</v>
      </c>
      <c r="F5464" s="51" t="s">
        <v>35</v>
      </c>
    </row>
    <row r="5465" spans="1:6">
      <c r="A5465" s="51" t="s">
        <v>11203</v>
      </c>
      <c r="B5465" s="51" t="s">
        <v>2322</v>
      </c>
      <c r="C5465" s="52">
        <v>19520</v>
      </c>
      <c r="D5465" s="51" t="s">
        <v>11204</v>
      </c>
      <c r="E5465" s="51" t="s">
        <v>11203</v>
      </c>
      <c r="F5465" s="51" t="s">
        <v>29</v>
      </c>
    </row>
    <row r="5466" spans="1:6">
      <c r="A5466" s="51" t="s">
        <v>11205</v>
      </c>
      <c r="B5466" s="51" t="s">
        <v>395</v>
      </c>
      <c r="C5466" s="52">
        <v>36046</v>
      </c>
      <c r="D5466" s="51" t="s">
        <v>11206</v>
      </c>
      <c r="E5466" s="51" t="s">
        <v>11205</v>
      </c>
      <c r="F5466" s="51" t="s">
        <v>1418</v>
      </c>
    </row>
    <row r="5467" spans="1:6">
      <c r="A5467" s="51" t="s">
        <v>11207</v>
      </c>
      <c r="B5467" s="51" t="s">
        <v>27</v>
      </c>
      <c r="C5467" s="52">
        <v>28829</v>
      </c>
      <c r="D5467" s="51" t="s">
        <v>11208</v>
      </c>
      <c r="E5467" s="51" t="s">
        <v>11207</v>
      </c>
      <c r="F5467" s="51" t="s">
        <v>35</v>
      </c>
    </row>
    <row r="5468" spans="1:6">
      <c r="A5468" s="51" t="s">
        <v>11209</v>
      </c>
      <c r="B5468" s="51" t="s">
        <v>103</v>
      </c>
      <c r="C5468" s="52">
        <v>36437</v>
      </c>
      <c r="D5468" s="51" t="s">
        <v>11210</v>
      </c>
      <c r="E5468" s="51" t="s">
        <v>11209</v>
      </c>
      <c r="F5468" s="51" t="s">
        <v>9107</v>
      </c>
    </row>
    <row r="5469" spans="1:6">
      <c r="A5469" s="51" t="s">
        <v>11211</v>
      </c>
      <c r="B5469" s="51" t="s">
        <v>256</v>
      </c>
      <c r="C5469" s="52">
        <v>35511</v>
      </c>
      <c r="D5469" s="51" t="s">
        <v>11212</v>
      </c>
      <c r="E5469" s="51" t="s">
        <v>11211</v>
      </c>
      <c r="F5469" s="51" t="s">
        <v>151</v>
      </c>
    </row>
    <row r="5470" spans="1:6">
      <c r="A5470" s="51" t="s">
        <v>11213</v>
      </c>
      <c r="B5470" s="51" t="s">
        <v>123</v>
      </c>
      <c r="C5470" s="52">
        <v>35537</v>
      </c>
      <c r="D5470" s="51" t="s">
        <v>11214</v>
      </c>
      <c r="E5470" s="51" t="s">
        <v>11213</v>
      </c>
      <c r="F5470" s="51" t="s">
        <v>151</v>
      </c>
    </row>
    <row r="5471" spans="1:6">
      <c r="A5471" s="51" t="s">
        <v>11215</v>
      </c>
      <c r="B5471" s="51" t="s">
        <v>2322</v>
      </c>
      <c r="C5471" s="52">
        <v>30438</v>
      </c>
      <c r="D5471" s="51" t="s">
        <v>11216</v>
      </c>
      <c r="E5471" s="51" t="s">
        <v>11215</v>
      </c>
      <c r="F5471" s="51" t="s">
        <v>35</v>
      </c>
    </row>
    <row r="5472" spans="1:6">
      <c r="A5472" s="51" t="s">
        <v>11217</v>
      </c>
      <c r="B5472" s="51" t="s">
        <v>2336</v>
      </c>
      <c r="C5472" s="52">
        <v>25125</v>
      </c>
      <c r="D5472" s="51" t="s">
        <v>11218</v>
      </c>
      <c r="E5472" s="51" t="s">
        <v>11217</v>
      </c>
      <c r="F5472" s="51" t="s">
        <v>29</v>
      </c>
    </row>
    <row r="5473" spans="1:6">
      <c r="A5473" s="51" t="s">
        <v>11219</v>
      </c>
      <c r="B5473" s="51" t="s">
        <v>673</v>
      </c>
      <c r="C5473" s="52">
        <v>35480</v>
      </c>
      <c r="D5473" s="51" t="s">
        <v>11220</v>
      </c>
      <c r="E5473" s="51" t="s">
        <v>11219</v>
      </c>
      <c r="F5473" s="51" t="s">
        <v>151</v>
      </c>
    </row>
    <row r="5474" spans="1:6">
      <c r="A5474" s="51" t="s">
        <v>11221</v>
      </c>
      <c r="B5474" s="51" t="s">
        <v>2322</v>
      </c>
      <c r="C5474" s="52">
        <v>30250</v>
      </c>
      <c r="D5474" s="51" t="s">
        <v>11222</v>
      </c>
      <c r="E5474" s="51" t="s">
        <v>11221</v>
      </c>
      <c r="F5474" s="51" t="s">
        <v>35</v>
      </c>
    </row>
    <row r="5475" spans="1:6">
      <c r="A5475" s="51" t="s">
        <v>11223</v>
      </c>
      <c r="B5475" s="51" t="s">
        <v>2189</v>
      </c>
      <c r="C5475" s="52">
        <v>24742</v>
      </c>
      <c r="D5475" s="51" t="s">
        <v>11224</v>
      </c>
      <c r="E5475" s="51" t="s">
        <v>11223</v>
      </c>
      <c r="F5475" s="51" t="s">
        <v>29</v>
      </c>
    </row>
    <row r="5476" spans="1:6">
      <c r="A5476" s="51" t="s">
        <v>11225</v>
      </c>
      <c r="B5476" s="51" t="s">
        <v>718</v>
      </c>
      <c r="C5476" s="52">
        <v>21603</v>
      </c>
      <c r="D5476" s="51" t="s">
        <v>11226</v>
      </c>
      <c r="E5476" s="51" t="s">
        <v>11225</v>
      </c>
      <c r="F5476" s="51" t="s">
        <v>29</v>
      </c>
    </row>
    <row r="5477" spans="1:6">
      <c r="A5477" s="51" t="s">
        <v>11227</v>
      </c>
      <c r="B5477" s="51" t="s">
        <v>191</v>
      </c>
      <c r="C5477" s="52">
        <v>30600</v>
      </c>
      <c r="D5477" s="51" t="s">
        <v>11228</v>
      </c>
      <c r="E5477" s="51" t="s">
        <v>11227</v>
      </c>
      <c r="F5477" s="51" t="s">
        <v>35</v>
      </c>
    </row>
    <row r="5478" spans="1:6">
      <c r="A5478" s="51" t="s">
        <v>11229</v>
      </c>
      <c r="B5478" s="51" t="s">
        <v>11230</v>
      </c>
      <c r="C5478" s="52">
        <v>26843</v>
      </c>
      <c r="D5478" s="51" t="s">
        <v>11231</v>
      </c>
      <c r="E5478" s="51" t="s">
        <v>11229</v>
      </c>
      <c r="F5478" s="51" t="s">
        <v>35</v>
      </c>
    </row>
    <row r="5479" spans="1:6">
      <c r="A5479" s="51" t="s">
        <v>11232</v>
      </c>
      <c r="B5479" s="51" t="s">
        <v>673</v>
      </c>
      <c r="C5479" s="52">
        <v>35654</v>
      </c>
      <c r="D5479" s="51" t="s">
        <v>11233</v>
      </c>
      <c r="E5479" s="51" t="s">
        <v>11232</v>
      </c>
      <c r="F5479" s="51" t="s">
        <v>151</v>
      </c>
    </row>
    <row r="5480" spans="1:6">
      <c r="A5480" s="51" t="s">
        <v>11234</v>
      </c>
      <c r="B5480" s="51" t="s">
        <v>116</v>
      </c>
      <c r="C5480" s="52">
        <v>21570</v>
      </c>
      <c r="D5480" s="51" t="s">
        <v>11235</v>
      </c>
      <c r="E5480" s="51" t="s">
        <v>11234</v>
      </c>
      <c r="F5480" s="51" t="s">
        <v>29</v>
      </c>
    </row>
    <row r="5481" spans="1:6">
      <c r="A5481" s="51" t="s">
        <v>11236</v>
      </c>
      <c r="B5481" s="51" t="s">
        <v>82</v>
      </c>
      <c r="C5481" s="52">
        <v>35645</v>
      </c>
      <c r="D5481" s="51" t="s">
        <v>11237</v>
      </c>
      <c r="E5481" s="51" t="s">
        <v>11236</v>
      </c>
      <c r="F5481" s="51" t="s">
        <v>151</v>
      </c>
    </row>
    <row r="5482" spans="1:6">
      <c r="A5482" s="51" t="s">
        <v>11238</v>
      </c>
      <c r="B5482" s="51" t="s">
        <v>82</v>
      </c>
      <c r="C5482" s="52">
        <v>35622</v>
      </c>
      <c r="D5482" s="51" t="s">
        <v>11239</v>
      </c>
      <c r="E5482" s="51" t="s">
        <v>11238</v>
      </c>
      <c r="F5482" s="51" t="s">
        <v>151</v>
      </c>
    </row>
    <row r="5483" spans="1:6">
      <c r="A5483" s="51" t="s">
        <v>11240</v>
      </c>
      <c r="B5483" s="51" t="s">
        <v>320</v>
      </c>
      <c r="C5483" s="52">
        <v>35841</v>
      </c>
      <c r="D5483" s="51" t="s">
        <v>11241</v>
      </c>
      <c r="E5483" s="51" t="s">
        <v>11240</v>
      </c>
      <c r="F5483" s="51" t="s">
        <v>1418</v>
      </c>
    </row>
    <row r="5484" spans="1:6">
      <c r="A5484" s="51" t="s">
        <v>11242</v>
      </c>
      <c r="B5484" s="51" t="s">
        <v>108</v>
      </c>
      <c r="C5484" s="52">
        <v>36495</v>
      </c>
      <c r="D5484" s="51" t="s">
        <v>11243</v>
      </c>
      <c r="E5484" s="51" t="s">
        <v>11242</v>
      </c>
      <c r="F5484" s="51" t="s">
        <v>9107</v>
      </c>
    </row>
    <row r="5485" spans="1:6">
      <c r="A5485" s="51" t="s">
        <v>11244</v>
      </c>
      <c r="B5485" s="51" t="s">
        <v>2336</v>
      </c>
      <c r="C5485" s="52">
        <v>24842</v>
      </c>
      <c r="D5485" s="51" t="s">
        <v>11245</v>
      </c>
      <c r="E5485" s="51" t="s">
        <v>11244</v>
      </c>
      <c r="F5485" s="51" t="s">
        <v>29</v>
      </c>
    </row>
    <row r="5486" spans="1:6">
      <c r="A5486" s="51" t="s">
        <v>11246</v>
      </c>
      <c r="B5486" s="51" t="s">
        <v>368</v>
      </c>
      <c r="C5486" s="52">
        <v>36048</v>
      </c>
      <c r="D5486" s="51" t="s">
        <v>11247</v>
      </c>
      <c r="E5486" s="51" t="s">
        <v>11246</v>
      </c>
      <c r="F5486" s="51" t="s">
        <v>1418</v>
      </c>
    </row>
    <row r="5487" spans="1:6">
      <c r="A5487" s="51" t="s">
        <v>11248</v>
      </c>
      <c r="B5487" s="51" t="s">
        <v>368</v>
      </c>
      <c r="C5487" s="52">
        <v>35442</v>
      </c>
      <c r="D5487" s="51" t="s">
        <v>11249</v>
      </c>
      <c r="E5487" s="51" t="s">
        <v>11248</v>
      </c>
      <c r="F5487" s="51" t="s">
        <v>151</v>
      </c>
    </row>
    <row r="5488" spans="1:6">
      <c r="A5488" s="51" t="s">
        <v>11250</v>
      </c>
      <c r="B5488" s="51" t="s">
        <v>2071</v>
      </c>
      <c r="C5488" s="52">
        <v>20418</v>
      </c>
      <c r="D5488" s="51" t="s">
        <v>11251</v>
      </c>
      <c r="E5488" s="51" t="s">
        <v>11250</v>
      </c>
      <c r="F5488" s="51" t="s">
        <v>29</v>
      </c>
    </row>
    <row r="5489" spans="1:6">
      <c r="A5489" s="51" t="s">
        <v>11252</v>
      </c>
      <c r="B5489" s="51" t="s">
        <v>320</v>
      </c>
      <c r="C5489" s="52">
        <v>33001</v>
      </c>
      <c r="D5489" s="51" t="s">
        <v>11253</v>
      </c>
      <c r="E5489" s="51" t="s">
        <v>11252</v>
      </c>
      <c r="F5489" s="51" t="s">
        <v>35</v>
      </c>
    </row>
    <row r="5490" spans="1:6">
      <c r="A5490" s="51" t="s">
        <v>11254</v>
      </c>
      <c r="B5490" s="51" t="s">
        <v>256</v>
      </c>
      <c r="C5490" s="52">
        <v>35724</v>
      </c>
      <c r="D5490" s="51" t="s">
        <v>11255</v>
      </c>
      <c r="E5490" s="51" t="s">
        <v>11254</v>
      </c>
      <c r="F5490" s="51" t="s">
        <v>1418</v>
      </c>
    </row>
    <row r="5491" spans="1:6">
      <c r="A5491" s="51" t="s">
        <v>11256</v>
      </c>
      <c r="B5491" s="51" t="s">
        <v>108</v>
      </c>
      <c r="C5491" s="52">
        <v>36004</v>
      </c>
      <c r="D5491" s="51" t="s">
        <v>11257</v>
      </c>
      <c r="E5491" s="51" t="s">
        <v>11256</v>
      </c>
      <c r="F5491" s="51" t="s">
        <v>1418</v>
      </c>
    </row>
    <row r="5492" spans="1:6">
      <c r="A5492" s="51" t="s">
        <v>11258</v>
      </c>
      <c r="B5492" s="51" t="s">
        <v>609</v>
      </c>
      <c r="C5492" s="52">
        <v>32318</v>
      </c>
      <c r="D5492" s="51" t="s">
        <v>11259</v>
      </c>
      <c r="E5492" s="51" t="s">
        <v>11258</v>
      </c>
      <c r="F5492" s="51" t="s">
        <v>35</v>
      </c>
    </row>
    <row r="5493" spans="1:6">
      <c r="A5493" s="51" t="s">
        <v>11260</v>
      </c>
      <c r="B5493" s="51" t="s">
        <v>295</v>
      </c>
      <c r="C5493" s="52">
        <v>35344</v>
      </c>
      <c r="D5493" s="51" t="s">
        <v>11261</v>
      </c>
      <c r="E5493" s="51" t="s">
        <v>11260</v>
      </c>
      <c r="F5493" s="51" t="s">
        <v>151</v>
      </c>
    </row>
    <row r="5494" spans="1:6">
      <c r="A5494" s="51" t="s">
        <v>11262</v>
      </c>
      <c r="B5494" s="51" t="s">
        <v>2062</v>
      </c>
      <c r="C5494" s="52">
        <v>23653</v>
      </c>
      <c r="D5494" s="51" t="s">
        <v>11263</v>
      </c>
      <c r="E5494" s="51" t="s">
        <v>11262</v>
      </c>
      <c r="F5494" s="51" t="s">
        <v>29</v>
      </c>
    </row>
    <row r="5495" spans="1:6">
      <c r="A5495" s="51" t="s">
        <v>11264</v>
      </c>
      <c r="B5495" s="51" t="s">
        <v>191</v>
      </c>
      <c r="C5495" s="52">
        <v>34236</v>
      </c>
      <c r="D5495" s="51" t="s">
        <v>11265</v>
      </c>
      <c r="E5495" s="51" t="s">
        <v>11264</v>
      </c>
      <c r="F5495" s="51" t="s">
        <v>130</v>
      </c>
    </row>
    <row r="5496" spans="1:6">
      <c r="A5496" s="51" t="s">
        <v>11266</v>
      </c>
      <c r="B5496" s="51" t="s">
        <v>191</v>
      </c>
      <c r="C5496" s="52">
        <v>34808</v>
      </c>
      <c r="D5496" s="51" t="s">
        <v>11267</v>
      </c>
      <c r="E5496" s="51" t="s">
        <v>11266</v>
      </c>
      <c r="F5496" s="51" t="s">
        <v>130</v>
      </c>
    </row>
    <row r="5497" spans="1:6">
      <c r="A5497" s="51" t="s">
        <v>11268</v>
      </c>
      <c r="B5497" s="51" t="s">
        <v>191</v>
      </c>
      <c r="C5497" s="52">
        <v>35928</v>
      </c>
      <c r="D5497" s="51" t="s">
        <v>11269</v>
      </c>
      <c r="E5497" s="51" t="s">
        <v>11268</v>
      </c>
      <c r="F5497" s="51" t="s">
        <v>1418</v>
      </c>
    </row>
    <row r="5498" spans="1:6">
      <c r="A5498" s="51" t="s">
        <v>11270</v>
      </c>
      <c r="B5498" s="51" t="s">
        <v>990</v>
      </c>
      <c r="C5498" s="52">
        <v>35613</v>
      </c>
      <c r="D5498" s="51" t="s">
        <v>11271</v>
      </c>
      <c r="E5498" s="51" t="s">
        <v>11270</v>
      </c>
      <c r="F5498" s="51" t="s">
        <v>151</v>
      </c>
    </row>
    <row r="5499" spans="1:6">
      <c r="A5499" s="51" t="s">
        <v>11272</v>
      </c>
      <c r="C5499" s="52">
        <v>36522</v>
      </c>
      <c r="D5499" s="51" t="s">
        <v>11273</v>
      </c>
      <c r="E5499" s="51" t="s">
        <v>11272</v>
      </c>
      <c r="F5499" s="51" t="s">
        <v>9107</v>
      </c>
    </row>
    <row r="5500" spans="1:6">
      <c r="A5500" s="51" t="s">
        <v>11274</v>
      </c>
      <c r="B5500" s="51" t="s">
        <v>256</v>
      </c>
      <c r="C5500" s="52">
        <v>35979</v>
      </c>
      <c r="D5500" s="51" t="s">
        <v>11275</v>
      </c>
      <c r="E5500" s="51" t="s">
        <v>11274</v>
      </c>
      <c r="F5500" s="51" t="s">
        <v>1418</v>
      </c>
    </row>
    <row r="5501" spans="1:6">
      <c r="A5501" s="51" t="s">
        <v>11276</v>
      </c>
      <c r="B5501" s="51" t="s">
        <v>47</v>
      </c>
      <c r="C5501" s="52">
        <v>34767</v>
      </c>
      <c r="D5501" s="51" t="s">
        <v>11277</v>
      </c>
      <c r="E5501" s="51" t="s">
        <v>11276</v>
      </c>
      <c r="F5501" s="51" t="s">
        <v>130</v>
      </c>
    </row>
    <row r="5502" spans="1:6">
      <c r="A5502" s="51" t="s">
        <v>11278</v>
      </c>
      <c r="B5502" s="51" t="s">
        <v>2050</v>
      </c>
      <c r="C5502" s="52">
        <v>34156</v>
      </c>
      <c r="D5502" s="51" t="s">
        <v>11279</v>
      </c>
      <c r="E5502" s="51" t="s">
        <v>11278</v>
      </c>
      <c r="F5502" s="51" t="s">
        <v>35</v>
      </c>
    </row>
    <row r="5503" spans="1:6">
      <c r="A5503" s="51" t="s">
        <v>11280</v>
      </c>
      <c r="C5503" s="52">
        <v>35506</v>
      </c>
      <c r="D5503" s="51" t="s">
        <v>11281</v>
      </c>
      <c r="E5503" s="51" t="s">
        <v>11280</v>
      </c>
      <c r="F5503" s="51" t="s">
        <v>151</v>
      </c>
    </row>
    <row r="5504" spans="1:6">
      <c r="A5504" s="51" t="s">
        <v>11282</v>
      </c>
      <c r="B5504" s="51" t="s">
        <v>142</v>
      </c>
      <c r="C5504" s="52">
        <v>22669</v>
      </c>
      <c r="D5504" s="51" t="s">
        <v>11283</v>
      </c>
      <c r="E5504" s="51" t="s">
        <v>11282</v>
      </c>
      <c r="F5504" s="51" t="s">
        <v>29</v>
      </c>
    </row>
    <row r="5505" spans="1:6">
      <c r="A5505" s="51" t="s">
        <v>11284</v>
      </c>
      <c r="B5505" s="51" t="s">
        <v>123</v>
      </c>
      <c r="C5505" s="52">
        <v>34931</v>
      </c>
      <c r="D5505" s="51" t="s">
        <v>11285</v>
      </c>
      <c r="E5505" s="51" t="s">
        <v>11284</v>
      </c>
      <c r="F5505" s="51" t="s">
        <v>130</v>
      </c>
    </row>
    <row r="5506" spans="1:6">
      <c r="A5506" s="51" t="s">
        <v>11286</v>
      </c>
      <c r="B5506" s="51" t="s">
        <v>25</v>
      </c>
      <c r="C5506" s="52">
        <v>30550</v>
      </c>
      <c r="D5506" s="51" t="s">
        <v>11287</v>
      </c>
      <c r="E5506" s="51" t="s">
        <v>11286</v>
      </c>
      <c r="F5506" s="51" t="s">
        <v>35</v>
      </c>
    </row>
    <row r="5507" spans="1:6">
      <c r="A5507" s="51" t="s">
        <v>11288</v>
      </c>
      <c r="B5507" s="51" t="s">
        <v>576</v>
      </c>
      <c r="C5507" s="52">
        <v>34572</v>
      </c>
      <c r="D5507" s="51" t="s">
        <v>11289</v>
      </c>
      <c r="E5507" s="51" t="s">
        <v>11288</v>
      </c>
      <c r="F5507" s="51" t="s">
        <v>130</v>
      </c>
    </row>
    <row r="5508" spans="1:6">
      <c r="A5508" s="51" t="s">
        <v>11290</v>
      </c>
      <c r="B5508" s="51" t="s">
        <v>47</v>
      </c>
      <c r="C5508" s="52">
        <v>34759</v>
      </c>
      <c r="D5508" s="51" t="s">
        <v>11291</v>
      </c>
      <c r="E5508" s="51" t="s">
        <v>11290</v>
      </c>
      <c r="F5508" s="51" t="s">
        <v>130</v>
      </c>
    </row>
    <row r="5509" spans="1:6">
      <c r="A5509" s="51" t="s">
        <v>11292</v>
      </c>
      <c r="B5509" s="51" t="s">
        <v>142</v>
      </c>
      <c r="C5509" s="52">
        <v>33308</v>
      </c>
      <c r="D5509" s="51" t="s">
        <v>11293</v>
      </c>
      <c r="E5509" s="51" t="s">
        <v>11292</v>
      </c>
      <c r="F5509" s="51" t="s">
        <v>35</v>
      </c>
    </row>
    <row r="5510" spans="1:6">
      <c r="A5510" s="51" t="s">
        <v>11294</v>
      </c>
      <c r="C5510" s="52">
        <v>23128</v>
      </c>
      <c r="D5510" s="51" t="s">
        <v>11295</v>
      </c>
      <c r="E5510" s="51" t="s">
        <v>11294</v>
      </c>
      <c r="F5510" s="51" t="s">
        <v>29</v>
      </c>
    </row>
    <row r="5511" spans="1:6">
      <c r="A5511" s="51" t="s">
        <v>11296</v>
      </c>
      <c r="C5511" s="52">
        <v>34564</v>
      </c>
      <c r="D5511" s="51" t="s">
        <v>11297</v>
      </c>
      <c r="E5511" s="51" t="s">
        <v>11296</v>
      </c>
      <c r="F5511" s="51" t="s">
        <v>130</v>
      </c>
    </row>
    <row r="5512" spans="1:6">
      <c r="A5512" s="51" t="s">
        <v>11298</v>
      </c>
      <c r="B5512" s="51" t="s">
        <v>329</v>
      </c>
      <c r="C5512" s="52">
        <v>36417</v>
      </c>
      <c r="D5512" s="51" t="s">
        <v>11299</v>
      </c>
      <c r="E5512" s="51" t="s">
        <v>11298</v>
      </c>
      <c r="F5512" s="51" t="s">
        <v>9107</v>
      </c>
    </row>
    <row r="5513" spans="1:6">
      <c r="A5513" s="51" t="s">
        <v>11300</v>
      </c>
      <c r="B5513" s="51" t="s">
        <v>515</v>
      </c>
      <c r="C5513" s="52">
        <v>35400</v>
      </c>
      <c r="D5513" s="51" t="s">
        <v>11301</v>
      </c>
      <c r="E5513" s="51" t="s">
        <v>11300</v>
      </c>
      <c r="F5513" s="51" t="s">
        <v>151</v>
      </c>
    </row>
    <row r="5514" spans="1:6">
      <c r="A5514" s="51" t="s">
        <v>11302</v>
      </c>
      <c r="B5514" s="51" t="s">
        <v>515</v>
      </c>
      <c r="C5514" s="52">
        <v>35785</v>
      </c>
      <c r="D5514" s="51" t="s">
        <v>11303</v>
      </c>
      <c r="E5514" s="51" t="s">
        <v>11302</v>
      </c>
      <c r="F5514" s="51" t="s">
        <v>1418</v>
      </c>
    </row>
    <row r="5515" spans="1:6">
      <c r="A5515" s="51" t="s">
        <v>11304</v>
      </c>
      <c r="B5515" s="51" t="s">
        <v>198</v>
      </c>
      <c r="C5515" s="52">
        <v>35006</v>
      </c>
      <c r="D5515" s="51" t="s">
        <v>11305</v>
      </c>
      <c r="E5515" s="51" t="s">
        <v>11304</v>
      </c>
      <c r="F5515" s="51" t="s">
        <v>151</v>
      </c>
    </row>
    <row r="5516" spans="1:6">
      <c r="A5516" s="51" t="s">
        <v>11306</v>
      </c>
      <c r="B5516" s="51" t="s">
        <v>198</v>
      </c>
      <c r="C5516" s="52">
        <v>35321</v>
      </c>
      <c r="D5516" s="51" t="s">
        <v>11307</v>
      </c>
      <c r="E5516" s="51" t="s">
        <v>11306</v>
      </c>
      <c r="F5516" s="51" t="s">
        <v>151</v>
      </c>
    </row>
    <row r="5517" spans="1:6">
      <c r="A5517" s="51" t="s">
        <v>11308</v>
      </c>
      <c r="B5517" s="51" t="s">
        <v>198</v>
      </c>
      <c r="C5517" s="52">
        <v>35382</v>
      </c>
      <c r="D5517" s="51" t="s">
        <v>11309</v>
      </c>
      <c r="E5517" s="51" t="s">
        <v>11308</v>
      </c>
      <c r="F5517" s="51" t="s">
        <v>151</v>
      </c>
    </row>
    <row r="5518" spans="1:6">
      <c r="A5518" s="51" t="s">
        <v>11310</v>
      </c>
      <c r="B5518" s="51" t="s">
        <v>198</v>
      </c>
      <c r="C5518" s="52">
        <v>35357</v>
      </c>
      <c r="D5518" s="51" t="s">
        <v>11311</v>
      </c>
      <c r="E5518" s="51" t="s">
        <v>11310</v>
      </c>
      <c r="F5518" s="51" t="s">
        <v>151</v>
      </c>
    </row>
    <row r="5519" spans="1:6">
      <c r="A5519" s="51" t="s">
        <v>11312</v>
      </c>
      <c r="B5519" s="51" t="s">
        <v>108</v>
      </c>
      <c r="C5519" s="52">
        <v>34884</v>
      </c>
      <c r="D5519" s="51" t="s">
        <v>11313</v>
      </c>
      <c r="E5519" s="51" t="s">
        <v>11312</v>
      </c>
      <c r="F5519" s="51" t="s">
        <v>130</v>
      </c>
    </row>
    <row r="5520" spans="1:6">
      <c r="A5520" s="51" t="s">
        <v>11314</v>
      </c>
      <c r="B5520" s="51" t="s">
        <v>108</v>
      </c>
      <c r="C5520" s="52">
        <v>36444</v>
      </c>
      <c r="D5520" s="51" t="s">
        <v>11315</v>
      </c>
      <c r="E5520" s="51" t="s">
        <v>11314</v>
      </c>
      <c r="F5520" s="51" t="s">
        <v>9107</v>
      </c>
    </row>
    <row r="5521" spans="1:6">
      <c r="A5521" s="51" t="s">
        <v>11316</v>
      </c>
      <c r="B5521" s="51" t="s">
        <v>108</v>
      </c>
      <c r="C5521" s="52">
        <v>35753</v>
      </c>
      <c r="D5521" s="51" t="s">
        <v>11317</v>
      </c>
      <c r="E5521" s="51" t="s">
        <v>11316</v>
      </c>
      <c r="F5521" s="51" t="s">
        <v>1418</v>
      </c>
    </row>
    <row r="5522" spans="1:6">
      <c r="A5522" s="51" t="s">
        <v>11318</v>
      </c>
      <c r="B5522" s="51" t="s">
        <v>91</v>
      </c>
      <c r="C5522" s="52">
        <v>34033</v>
      </c>
      <c r="D5522" s="51" t="s">
        <v>11319</v>
      </c>
      <c r="E5522" s="51" t="s">
        <v>11318</v>
      </c>
      <c r="F5522" s="51" t="s">
        <v>35</v>
      </c>
    </row>
    <row r="5523" spans="1:6">
      <c r="A5523" s="51" t="s">
        <v>11320</v>
      </c>
      <c r="B5523" s="51" t="s">
        <v>198</v>
      </c>
      <c r="C5523" s="52">
        <v>34774</v>
      </c>
      <c r="D5523" s="51" t="s">
        <v>11321</v>
      </c>
      <c r="E5523" s="51" t="s">
        <v>11320</v>
      </c>
      <c r="F5523" s="51" t="s">
        <v>130</v>
      </c>
    </row>
    <row r="5524" spans="1:6">
      <c r="A5524" s="51" t="s">
        <v>11322</v>
      </c>
      <c r="B5524" s="51" t="s">
        <v>108</v>
      </c>
      <c r="C5524" s="52">
        <v>34944</v>
      </c>
      <c r="D5524" s="51" t="s">
        <v>11323</v>
      </c>
      <c r="E5524" s="51" t="s">
        <v>11322</v>
      </c>
      <c r="F5524" s="51" t="s">
        <v>151</v>
      </c>
    </row>
    <row r="5525" spans="1:6">
      <c r="A5525" s="51" t="s">
        <v>11324</v>
      </c>
      <c r="B5525" s="51" t="s">
        <v>155</v>
      </c>
      <c r="C5525" s="52">
        <v>27084</v>
      </c>
      <c r="D5525" s="51" t="s">
        <v>11325</v>
      </c>
      <c r="E5525" s="51" t="s">
        <v>11324</v>
      </c>
      <c r="F5525" s="51" t="s">
        <v>35</v>
      </c>
    </row>
    <row r="5526" spans="1:6">
      <c r="A5526" s="51" t="s">
        <v>11326</v>
      </c>
      <c r="B5526" s="51" t="s">
        <v>419</v>
      </c>
      <c r="C5526" s="52">
        <v>28852</v>
      </c>
      <c r="D5526" s="51" t="s">
        <v>11327</v>
      </c>
      <c r="E5526" s="51" t="s">
        <v>11326</v>
      </c>
      <c r="F5526" s="51" t="s">
        <v>35</v>
      </c>
    </row>
    <row r="5527" spans="1:6">
      <c r="A5527" s="51" t="s">
        <v>11328</v>
      </c>
      <c r="B5527" s="51" t="s">
        <v>2206</v>
      </c>
      <c r="C5527" s="52">
        <v>26632</v>
      </c>
      <c r="D5527" s="51" t="s">
        <v>11329</v>
      </c>
      <c r="E5527" s="51" t="s">
        <v>11328</v>
      </c>
      <c r="F5527" s="51" t="s">
        <v>35</v>
      </c>
    </row>
    <row r="5528" spans="1:6">
      <c r="A5528" s="51" t="s">
        <v>11330</v>
      </c>
      <c r="B5528" s="51" t="s">
        <v>256</v>
      </c>
      <c r="C5528" s="52">
        <v>35785</v>
      </c>
      <c r="D5528" s="51" t="s">
        <v>11331</v>
      </c>
      <c r="E5528" s="51" t="s">
        <v>11330</v>
      </c>
      <c r="F5528" s="51" t="s">
        <v>1418</v>
      </c>
    </row>
    <row r="5529" spans="1:6">
      <c r="A5529" s="51" t="s">
        <v>11332</v>
      </c>
      <c r="B5529" s="51" t="s">
        <v>2839</v>
      </c>
      <c r="C5529" s="52">
        <v>24347</v>
      </c>
      <c r="D5529" s="51" t="s">
        <v>11333</v>
      </c>
      <c r="E5529" s="51" t="s">
        <v>11332</v>
      </c>
      <c r="F5529" s="51" t="s">
        <v>29</v>
      </c>
    </row>
    <row r="5530" spans="1:6">
      <c r="A5530" s="51" t="s">
        <v>11334</v>
      </c>
      <c r="B5530" s="51" t="s">
        <v>2839</v>
      </c>
      <c r="C5530" s="52">
        <v>22724</v>
      </c>
      <c r="D5530" s="51" t="s">
        <v>11335</v>
      </c>
      <c r="E5530" s="51" t="s">
        <v>11334</v>
      </c>
      <c r="F5530" s="51" t="s">
        <v>29</v>
      </c>
    </row>
    <row r="5531" spans="1:6">
      <c r="A5531" s="51" t="s">
        <v>11336</v>
      </c>
      <c r="B5531" s="51" t="s">
        <v>1089</v>
      </c>
      <c r="C5531" s="52">
        <v>28618</v>
      </c>
      <c r="D5531" s="51" t="s">
        <v>11337</v>
      </c>
      <c r="E5531" s="51" t="s">
        <v>11336</v>
      </c>
      <c r="F5531" s="51" t="s">
        <v>35</v>
      </c>
    </row>
    <row r="5532" spans="1:6">
      <c r="A5532" s="51" t="s">
        <v>11338</v>
      </c>
      <c r="B5532" s="51" t="s">
        <v>25</v>
      </c>
      <c r="C5532" s="52">
        <v>35810</v>
      </c>
      <c r="D5532" s="51" t="s">
        <v>11339</v>
      </c>
      <c r="E5532" s="51" t="s">
        <v>11338</v>
      </c>
      <c r="F5532" s="51" t="s">
        <v>1418</v>
      </c>
    </row>
    <row r="5533" spans="1:6">
      <c r="A5533" s="51" t="s">
        <v>11340</v>
      </c>
      <c r="C5533" s="52">
        <v>35931</v>
      </c>
      <c r="D5533" s="51" t="s">
        <v>11341</v>
      </c>
      <c r="E5533" s="51" t="s">
        <v>11340</v>
      </c>
      <c r="F5533" s="51" t="s">
        <v>1418</v>
      </c>
    </row>
    <row r="5534" spans="1:6">
      <c r="A5534" s="51" t="s">
        <v>11342</v>
      </c>
      <c r="B5534" s="51" t="s">
        <v>2041</v>
      </c>
      <c r="C5534" s="52">
        <v>28275</v>
      </c>
      <c r="D5534" s="51" t="s">
        <v>11343</v>
      </c>
      <c r="E5534" s="51" t="s">
        <v>11342</v>
      </c>
      <c r="F5534" s="51" t="s">
        <v>35</v>
      </c>
    </row>
    <row r="5535" spans="1:6">
      <c r="A5535" s="51" t="s">
        <v>11344</v>
      </c>
      <c r="B5535" s="51" t="s">
        <v>25</v>
      </c>
      <c r="C5535" s="52">
        <v>35559</v>
      </c>
      <c r="D5535" s="51" t="s">
        <v>11345</v>
      </c>
      <c r="E5535" s="51" t="s">
        <v>11344</v>
      </c>
      <c r="F5535" s="51" t="s">
        <v>151</v>
      </c>
    </row>
    <row r="5536" spans="1:6">
      <c r="A5536" s="51" t="s">
        <v>11346</v>
      </c>
      <c r="B5536" s="51" t="s">
        <v>395</v>
      </c>
      <c r="C5536" s="52">
        <v>35552</v>
      </c>
      <c r="D5536" s="51" t="s">
        <v>11347</v>
      </c>
      <c r="E5536" s="51" t="s">
        <v>11346</v>
      </c>
      <c r="F5536" s="51" t="s">
        <v>151</v>
      </c>
    </row>
    <row r="5537" spans="1:6">
      <c r="A5537" s="51" t="s">
        <v>11348</v>
      </c>
      <c r="B5537" s="51" t="s">
        <v>198</v>
      </c>
      <c r="C5537" s="52">
        <v>35433</v>
      </c>
      <c r="D5537" s="51" t="s">
        <v>11349</v>
      </c>
      <c r="E5537" s="51" t="s">
        <v>11348</v>
      </c>
      <c r="F5537" s="51" t="s">
        <v>151</v>
      </c>
    </row>
    <row r="5538" spans="1:6">
      <c r="A5538" s="51" t="s">
        <v>11350</v>
      </c>
      <c r="B5538" s="51" t="s">
        <v>256</v>
      </c>
      <c r="C5538" s="52">
        <v>36125</v>
      </c>
      <c r="D5538" s="51" t="s">
        <v>11351</v>
      </c>
      <c r="E5538" s="51" t="s">
        <v>11350</v>
      </c>
      <c r="F5538" s="51" t="s">
        <v>1418</v>
      </c>
    </row>
    <row r="5539" spans="1:6">
      <c r="A5539" s="51" t="s">
        <v>11352</v>
      </c>
      <c r="B5539" s="51" t="s">
        <v>187</v>
      </c>
      <c r="C5539" s="52">
        <v>35837</v>
      </c>
      <c r="D5539" s="51" t="s">
        <v>11353</v>
      </c>
      <c r="E5539" s="51" t="s">
        <v>11352</v>
      </c>
      <c r="F5539" s="51" t="s">
        <v>1418</v>
      </c>
    </row>
    <row r="5540" spans="1:6">
      <c r="A5540" s="51" t="s">
        <v>11354</v>
      </c>
      <c r="B5540" s="51" t="s">
        <v>159</v>
      </c>
      <c r="C5540" s="52">
        <v>32472</v>
      </c>
      <c r="D5540" s="51" t="s">
        <v>11355</v>
      </c>
      <c r="E5540" s="51" t="s">
        <v>11354</v>
      </c>
      <c r="F5540" s="51" t="s">
        <v>35</v>
      </c>
    </row>
    <row r="5541" spans="1:6">
      <c r="A5541" s="51" t="s">
        <v>11356</v>
      </c>
      <c r="B5541" s="51" t="s">
        <v>191</v>
      </c>
      <c r="C5541" s="52">
        <v>35050</v>
      </c>
      <c r="D5541" s="51" t="s">
        <v>11357</v>
      </c>
      <c r="E5541" s="51" t="s">
        <v>11356</v>
      </c>
      <c r="F5541" s="51" t="s">
        <v>151</v>
      </c>
    </row>
    <row r="5542" spans="1:6">
      <c r="A5542" s="51" t="s">
        <v>11358</v>
      </c>
      <c r="B5542" s="51" t="s">
        <v>2301</v>
      </c>
      <c r="C5542" s="52">
        <v>29840</v>
      </c>
      <c r="D5542" s="51" t="s">
        <v>11359</v>
      </c>
      <c r="E5542" s="51" t="s">
        <v>11358</v>
      </c>
      <c r="F5542" s="51" t="s">
        <v>35</v>
      </c>
    </row>
    <row r="5543" spans="1:6">
      <c r="A5543" s="51" t="s">
        <v>11360</v>
      </c>
      <c r="B5543" s="51" t="s">
        <v>419</v>
      </c>
      <c r="C5543" s="52">
        <v>35706</v>
      </c>
      <c r="D5543" s="51" t="s">
        <v>11361</v>
      </c>
      <c r="E5543" s="51" t="s">
        <v>11360</v>
      </c>
      <c r="F5543" s="51" t="s">
        <v>1418</v>
      </c>
    </row>
    <row r="5544" spans="1:6">
      <c r="A5544" s="51" t="s">
        <v>11362</v>
      </c>
      <c r="B5544" s="51" t="s">
        <v>224</v>
      </c>
      <c r="C5544" s="52">
        <v>36084</v>
      </c>
      <c r="D5544" s="51" t="s">
        <v>11363</v>
      </c>
      <c r="E5544" s="51" t="s">
        <v>11362</v>
      </c>
      <c r="F5544" s="51" t="s">
        <v>1418</v>
      </c>
    </row>
    <row r="5545" spans="1:6">
      <c r="A5545" s="51" t="s">
        <v>11364</v>
      </c>
      <c r="B5545" s="51" t="s">
        <v>224</v>
      </c>
      <c r="C5545" s="52">
        <v>35431</v>
      </c>
      <c r="D5545" s="51" t="s">
        <v>11365</v>
      </c>
      <c r="E5545" s="51" t="s">
        <v>11364</v>
      </c>
      <c r="F5545" s="51" t="s">
        <v>151</v>
      </c>
    </row>
    <row r="5546" spans="1:6">
      <c r="A5546" s="51" t="s">
        <v>11366</v>
      </c>
      <c r="B5546" s="51" t="s">
        <v>224</v>
      </c>
      <c r="C5546" s="52">
        <v>35731</v>
      </c>
      <c r="D5546" s="51" t="s">
        <v>11367</v>
      </c>
      <c r="E5546" s="51" t="s">
        <v>11366</v>
      </c>
      <c r="F5546" s="51" t="s">
        <v>1418</v>
      </c>
    </row>
    <row r="5547" spans="1:6">
      <c r="A5547" s="51" t="s">
        <v>11368</v>
      </c>
      <c r="B5547" s="51" t="s">
        <v>224</v>
      </c>
      <c r="C5547" s="52">
        <v>36300</v>
      </c>
      <c r="D5547" s="51" t="s">
        <v>11369</v>
      </c>
      <c r="E5547" s="51" t="s">
        <v>11368</v>
      </c>
      <c r="F5547" s="51" t="s">
        <v>1418</v>
      </c>
    </row>
    <row r="5548" spans="1:6">
      <c r="A5548" s="51" t="s">
        <v>11370</v>
      </c>
      <c r="B5548" s="51" t="s">
        <v>224</v>
      </c>
      <c r="C5548" s="52">
        <v>35958</v>
      </c>
      <c r="D5548" s="51" t="s">
        <v>11371</v>
      </c>
      <c r="E5548" s="51" t="s">
        <v>11370</v>
      </c>
      <c r="F5548" s="51" t="s">
        <v>1418</v>
      </c>
    </row>
    <row r="5549" spans="1:6">
      <c r="A5549" s="51" t="s">
        <v>11372</v>
      </c>
      <c r="B5549" s="51" t="s">
        <v>224</v>
      </c>
      <c r="C5549" s="52">
        <v>35846</v>
      </c>
      <c r="D5549" s="51" t="s">
        <v>11373</v>
      </c>
      <c r="E5549" s="51" t="s">
        <v>11372</v>
      </c>
      <c r="F5549" s="51" t="s">
        <v>1418</v>
      </c>
    </row>
    <row r="5550" spans="1:6">
      <c r="A5550" s="51" t="s">
        <v>11374</v>
      </c>
      <c r="B5550" s="51" t="s">
        <v>224</v>
      </c>
      <c r="C5550" s="52">
        <v>36324</v>
      </c>
      <c r="D5550" s="51" t="s">
        <v>11375</v>
      </c>
      <c r="E5550" s="51" t="s">
        <v>11374</v>
      </c>
      <c r="F5550" s="51" t="s">
        <v>1418</v>
      </c>
    </row>
    <row r="5551" spans="1:6">
      <c r="A5551" s="51" t="s">
        <v>11376</v>
      </c>
      <c r="B5551" s="51" t="s">
        <v>322</v>
      </c>
      <c r="C5551" s="52">
        <v>26415</v>
      </c>
      <c r="D5551" s="51" t="s">
        <v>11377</v>
      </c>
      <c r="E5551" s="51" t="s">
        <v>11376</v>
      </c>
      <c r="F5551" s="51" t="s">
        <v>35</v>
      </c>
    </row>
    <row r="5552" spans="1:6">
      <c r="A5552" s="51" t="s">
        <v>11378</v>
      </c>
      <c r="B5552" s="51" t="s">
        <v>191</v>
      </c>
      <c r="C5552" s="52">
        <v>21112</v>
      </c>
      <c r="D5552" s="51" t="s">
        <v>11379</v>
      </c>
      <c r="E5552" s="51" t="s">
        <v>11378</v>
      </c>
      <c r="F5552" s="51" t="s">
        <v>29</v>
      </c>
    </row>
    <row r="5553" spans="1:6">
      <c r="A5553" s="51" t="s">
        <v>11380</v>
      </c>
      <c r="B5553" s="51" t="s">
        <v>191</v>
      </c>
      <c r="C5553" s="52">
        <v>28829</v>
      </c>
      <c r="D5553" s="51" t="s">
        <v>11381</v>
      </c>
      <c r="E5553" s="51" t="s">
        <v>11380</v>
      </c>
      <c r="F5553" s="51" t="s">
        <v>35</v>
      </c>
    </row>
    <row r="5554" spans="1:6">
      <c r="A5554" s="51" t="s">
        <v>11382</v>
      </c>
      <c r="B5554" s="51" t="s">
        <v>1116</v>
      </c>
      <c r="C5554" s="52">
        <v>29803</v>
      </c>
      <c r="D5554" s="51" t="s">
        <v>11383</v>
      </c>
      <c r="E5554" s="51" t="s">
        <v>11382</v>
      </c>
      <c r="F5554" s="51" t="s">
        <v>35</v>
      </c>
    </row>
    <row r="5555" spans="1:6">
      <c r="A5555" s="51" t="s">
        <v>11384</v>
      </c>
      <c r="C5555" s="52">
        <v>1</v>
      </c>
      <c r="D5555" s="51" t="s">
        <v>11385</v>
      </c>
      <c r="E5555" s="51" t="s">
        <v>11384</v>
      </c>
      <c r="F5555" s="51" t="s">
        <v>29</v>
      </c>
    </row>
    <row r="5556" spans="1:6">
      <c r="A5556" s="51" t="s">
        <v>11386</v>
      </c>
      <c r="C5556" s="52">
        <v>23329</v>
      </c>
      <c r="D5556" s="51" t="s">
        <v>11387</v>
      </c>
      <c r="E5556" s="51" t="s">
        <v>11386</v>
      </c>
      <c r="F5556" s="51" t="s">
        <v>29</v>
      </c>
    </row>
    <row r="5557" spans="1:6">
      <c r="A5557" s="51" t="s">
        <v>11388</v>
      </c>
      <c r="B5557" s="51" t="s">
        <v>47</v>
      </c>
      <c r="C5557" s="52">
        <v>35625</v>
      </c>
      <c r="D5557" s="51" t="s">
        <v>11389</v>
      </c>
      <c r="E5557" s="51" t="s">
        <v>11388</v>
      </c>
      <c r="F5557" s="51" t="s">
        <v>151</v>
      </c>
    </row>
    <row r="5558" spans="1:6">
      <c r="A5558" s="51" t="s">
        <v>11390</v>
      </c>
      <c r="B5558" s="51" t="s">
        <v>2071</v>
      </c>
      <c r="C5558" s="52">
        <v>20667</v>
      </c>
      <c r="D5558" s="51" t="s">
        <v>11391</v>
      </c>
      <c r="E5558" s="51" t="s">
        <v>11390</v>
      </c>
      <c r="F5558" s="51" t="s">
        <v>29</v>
      </c>
    </row>
    <row r="5559" spans="1:6">
      <c r="A5559" s="51" t="s">
        <v>11392</v>
      </c>
      <c r="B5559" s="51" t="s">
        <v>198</v>
      </c>
      <c r="C5559" s="52">
        <v>35752</v>
      </c>
      <c r="D5559" s="51" t="s">
        <v>11393</v>
      </c>
      <c r="E5559" s="51" t="s">
        <v>11392</v>
      </c>
      <c r="F5559" s="51" t="s">
        <v>1418</v>
      </c>
    </row>
    <row r="5560" spans="1:6">
      <c r="A5560" s="51" t="s">
        <v>11394</v>
      </c>
      <c r="B5560" s="51" t="s">
        <v>142</v>
      </c>
      <c r="C5560" s="52">
        <v>34265</v>
      </c>
      <c r="D5560" s="51" t="s">
        <v>11395</v>
      </c>
      <c r="E5560" s="51" t="s">
        <v>11394</v>
      </c>
      <c r="F5560" s="51" t="s">
        <v>130</v>
      </c>
    </row>
    <row r="5561" spans="1:6">
      <c r="A5561" s="51" t="s">
        <v>11396</v>
      </c>
      <c r="B5561" s="51" t="s">
        <v>142</v>
      </c>
      <c r="C5561" s="52">
        <v>36000</v>
      </c>
      <c r="D5561" s="51" t="s">
        <v>11397</v>
      </c>
      <c r="E5561" s="51" t="s">
        <v>11396</v>
      </c>
      <c r="F5561" s="51" t="s">
        <v>1418</v>
      </c>
    </row>
    <row r="5562" spans="1:6">
      <c r="A5562" s="51" t="s">
        <v>11398</v>
      </c>
      <c r="B5562" s="51" t="s">
        <v>2372</v>
      </c>
      <c r="C5562" s="52">
        <v>17704</v>
      </c>
      <c r="D5562" s="51" t="s">
        <v>11399</v>
      </c>
      <c r="E5562" s="51" t="s">
        <v>11398</v>
      </c>
      <c r="F5562" s="51" t="s">
        <v>29</v>
      </c>
    </row>
    <row r="5563" spans="1:6">
      <c r="A5563" s="51" t="s">
        <v>11400</v>
      </c>
      <c r="B5563" s="51" t="s">
        <v>27</v>
      </c>
      <c r="C5563" s="52">
        <v>28875</v>
      </c>
      <c r="D5563" s="51" t="s">
        <v>11401</v>
      </c>
      <c r="E5563" s="51" t="s">
        <v>11400</v>
      </c>
      <c r="F5563" s="51" t="s">
        <v>35</v>
      </c>
    </row>
    <row r="5564" spans="1:6">
      <c r="A5564" s="51" t="s">
        <v>11402</v>
      </c>
      <c r="B5564" s="51" t="s">
        <v>27</v>
      </c>
      <c r="C5564" s="52">
        <v>31339</v>
      </c>
      <c r="D5564" s="51" t="s">
        <v>11403</v>
      </c>
      <c r="E5564" s="51" t="s">
        <v>11402</v>
      </c>
      <c r="F5564" s="51" t="s">
        <v>35</v>
      </c>
    </row>
    <row r="5565" spans="1:6">
      <c r="A5565" s="51" t="s">
        <v>11404</v>
      </c>
      <c r="B5565" s="51" t="s">
        <v>27</v>
      </c>
      <c r="C5565" s="52">
        <v>27637</v>
      </c>
      <c r="D5565" s="51" t="s">
        <v>11405</v>
      </c>
      <c r="E5565" s="51" t="s">
        <v>11404</v>
      </c>
      <c r="F5565" s="51" t="s">
        <v>35</v>
      </c>
    </row>
    <row r="5566" spans="1:6">
      <c r="A5566" s="51" t="s">
        <v>11406</v>
      </c>
      <c r="B5566" s="51" t="s">
        <v>27</v>
      </c>
      <c r="C5566" s="52">
        <v>31462</v>
      </c>
      <c r="D5566" s="51" t="s">
        <v>11407</v>
      </c>
      <c r="E5566" s="51" t="s">
        <v>11406</v>
      </c>
      <c r="F5566" s="51" t="s">
        <v>35</v>
      </c>
    </row>
    <row r="5567" spans="1:6">
      <c r="A5567" s="51" t="s">
        <v>11408</v>
      </c>
      <c r="B5567" s="51" t="s">
        <v>329</v>
      </c>
      <c r="C5567" s="52">
        <v>36562</v>
      </c>
      <c r="D5567" s="51" t="s">
        <v>11409</v>
      </c>
      <c r="E5567" s="51" t="s">
        <v>11408</v>
      </c>
      <c r="F5567" s="51" t="s">
        <v>9107</v>
      </c>
    </row>
    <row r="5568" spans="1:6">
      <c r="A5568" s="51" t="s">
        <v>11410</v>
      </c>
      <c r="B5568" s="51" t="s">
        <v>149</v>
      </c>
      <c r="C5568" s="52">
        <v>22766</v>
      </c>
      <c r="D5568" s="51" t="s">
        <v>11411</v>
      </c>
      <c r="E5568" s="51" t="s">
        <v>11410</v>
      </c>
      <c r="F5568" s="51" t="s">
        <v>29</v>
      </c>
    </row>
    <row r="5569" spans="1:6">
      <c r="A5569" s="51" t="s">
        <v>11412</v>
      </c>
      <c r="B5569" s="51" t="s">
        <v>280</v>
      </c>
      <c r="C5569" s="52">
        <v>21363</v>
      </c>
      <c r="D5569" s="51" t="s">
        <v>11413</v>
      </c>
      <c r="E5569" s="51" t="s">
        <v>11412</v>
      </c>
      <c r="F5569" s="51" t="s">
        <v>29</v>
      </c>
    </row>
    <row r="5570" spans="1:6">
      <c r="A5570" s="51" t="s">
        <v>11414</v>
      </c>
      <c r="B5570" s="51" t="s">
        <v>108</v>
      </c>
      <c r="C5570" s="52">
        <v>36143</v>
      </c>
      <c r="D5570" s="51" t="s">
        <v>11415</v>
      </c>
      <c r="E5570" s="51" t="s">
        <v>11414</v>
      </c>
      <c r="F5570" s="51" t="s">
        <v>1418</v>
      </c>
    </row>
    <row r="5571" spans="1:6">
      <c r="A5571" s="51" t="s">
        <v>11416</v>
      </c>
      <c r="C5571" s="52">
        <v>23924</v>
      </c>
      <c r="D5571" s="51" t="s">
        <v>11417</v>
      </c>
      <c r="E5571" s="51" t="s">
        <v>11416</v>
      </c>
      <c r="F5571" s="51" t="s">
        <v>29</v>
      </c>
    </row>
    <row r="5572" spans="1:6">
      <c r="A5572" s="51" t="s">
        <v>11418</v>
      </c>
      <c r="B5572" s="51" t="s">
        <v>982</v>
      </c>
      <c r="C5572" s="52">
        <v>25021</v>
      </c>
      <c r="D5572" s="51" t="s">
        <v>11419</v>
      </c>
      <c r="E5572" s="51" t="s">
        <v>11418</v>
      </c>
      <c r="F5572" s="51" t="s">
        <v>29</v>
      </c>
    </row>
    <row r="5573" spans="1:6">
      <c r="A5573" s="51" t="s">
        <v>11420</v>
      </c>
      <c r="B5573" s="51" t="s">
        <v>2536</v>
      </c>
      <c r="C5573" s="52">
        <v>35594</v>
      </c>
      <c r="D5573" s="51" t="s">
        <v>11421</v>
      </c>
      <c r="E5573" s="51" t="s">
        <v>11420</v>
      </c>
      <c r="F5573" s="51" t="s">
        <v>151</v>
      </c>
    </row>
    <row r="5574" spans="1:6">
      <c r="A5574" s="51" t="s">
        <v>11422</v>
      </c>
      <c r="B5574" s="51" t="s">
        <v>2272</v>
      </c>
      <c r="C5574" s="52">
        <v>29404</v>
      </c>
      <c r="D5574" s="51" t="s">
        <v>11423</v>
      </c>
      <c r="E5574" s="51" t="s">
        <v>11422</v>
      </c>
      <c r="F5574" s="51" t="s">
        <v>35</v>
      </c>
    </row>
    <row r="5575" spans="1:6">
      <c r="A5575" s="51" t="s">
        <v>11424</v>
      </c>
      <c r="B5575" s="51" t="s">
        <v>2322</v>
      </c>
      <c r="C5575" s="52">
        <v>26854</v>
      </c>
      <c r="D5575" s="51" t="s">
        <v>11425</v>
      </c>
      <c r="E5575" s="51" t="s">
        <v>11424</v>
      </c>
      <c r="F5575" s="51" t="s">
        <v>35</v>
      </c>
    </row>
    <row r="5576" spans="1:6">
      <c r="A5576" s="51" t="s">
        <v>11426</v>
      </c>
      <c r="B5576" s="51" t="s">
        <v>108</v>
      </c>
      <c r="C5576" s="52">
        <v>36239</v>
      </c>
      <c r="D5576" s="51" t="s">
        <v>11427</v>
      </c>
      <c r="E5576" s="51" t="s">
        <v>11426</v>
      </c>
      <c r="F5576" s="51" t="s">
        <v>1418</v>
      </c>
    </row>
    <row r="5577" spans="1:6">
      <c r="A5577" s="51" t="s">
        <v>11428</v>
      </c>
      <c r="C5577" s="52">
        <v>26940</v>
      </c>
      <c r="D5577" s="51" t="s">
        <v>11429</v>
      </c>
      <c r="E5577" s="51" t="s">
        <v>11428</v>
      </c>
      <c r="F5577" s="51" t="s">
        <v>35</v>
      </c>
    </row>
    <row r="5578" spans="1:6">
      <c r="A5578" s="51" t="s">
        <v>11430</v>
      </c>
      <c r="B5578" s="51" t="s">
        <v>256</v>
      </c>
      <c r="C5578" s="52">
        <v>36296</v>
      </c>
      <c r="D5578" s="51" t="s">
        <v>11431</v>
      </c>
      <c r="E5578" s="51" t="s">
        <v>11430</v>
      </c>
      <c r="F5578" s="51" t="s">
        <v>1418</v>
      </c>
    </row>
    <row r="5579" spans="1:6">
      <c r="A5579" s="51" t="s">
        <v>11432</v>
      </c>
      <c r="B5579" s="51" t="s">
        <v>103</v>
      </c>
      <c r="C5579" s="52">
        <v>36422</v>
      </c>
      <c r="D5579" s="51" t="s">
        <v>11433</v>
      </c>
      <c r="E5579" s="51" t="s">
        <v>11432</v>
      </c>
      <c r="F5579" s="51" t="s">
        <v>9107</v>
      </c>
    </row>
    <row r="5580" spans="1:6">
      <c r="A5580" s="51" t="s">
        <v>11434</v>
      </c>
      <c r="B5580" s="51" t="s">
        <v>159</v>
      </c>
      <c r="C5580" s="52">
        <v>35883</v>
      </c>
      <c r="D5580" s="51" t="s">
        <v>11435</v>
      </c>
      <c r="E5580" s="51" t="s">
        <v>11434</v>
      </c>
      <c r="F5580" s="51" t="s">
        <v>1418</v>
      </c>
    </row>
    <row r="5581" spans="1:6">
      <c r="A5581" s="51" t="s">
        <v>11436</v>
      </c>
      <c r="B5581" s="51" t="s">
        <v>673</v>
      </c>
      <c r="C5581" s="52">
        <v>32390</v>
      </c>
      <c r="D5581" s="51" t="s">
        <v>11437</v>
      </c>
      <c r="E5581" s="51" t="s">
        <v>11436</v>
      </c>
      <c r="F5581" s="51" t="s">
        <v>35</v>
      </c>
    </row>
    <row r="5582" spans="1:6">
      <c r="A5582" s="51" t="s">
        <v>11438</v>
      </c>
      <c r="B5582" s="51" t="s">
        <v>2097</v>
      </c>
      <c r="C5582" s="52">
        <v>27938</v>
      </c>
      <c r="D5582" s="51" t="s">
        <v>11439</v>
      </c>
      <c r="E5582" s="51" t="s">
        <v>11438</v>
      </c>
      <c r="F5582" s="51" t="s">
        <v>35</v>
      </c>
    </row>
    <row r="5583" spans="1:6">
      <c r="A5583" s="51" t="s">
        <v>11440</v>
      </c>
      <c r="B5583" s="51" t="s">
        <v>280</v>
      </c>
      <c r="C5583" s="52">
        <v>34443</v>
      </c>
      <c r="D5583" s="51" t="s">
        <v>11441</v>
      </c>
      <c r="E5583" s="51" t="s">
        <v>11440</v>
      </c>
      <c r="F5583" s="51" t="s">
        <v>130</v>
      </c>
    </row>
    <row r="5584" spans="1:6">
      <c r="A5584" s="51" t="s">
        <v>11442</v>
      </c>
      <c r="B5584" s="51" t="s">
        <v>280</v>
      </c>
      <c r="C5584" s="52">
        <v>35108</v>
      </c>
      <c r="D5584" s="51" t="s">
        <v>11443</v>
      </c>
      <c r="E5584" s="51" t="s">
        <v>11442</v>
      </c>
      <c r="F5584" s="51" t="s">
        <v>151</v>
      </c>
    </row>
    <row r="5585" spans="1:6">
      <c r="A5585" s="51" t="s">
        <v>11444</v>
      </c>
      <c r="B5585" s="51" t="s">
        <v>280</v>
      </c>
      <c r="C5585" s="52">
        <v>35673</v>
      </c>
      <c r="D5585" s="51" t="s">
        <v>11445</v>
      </c>
      <c r="E5585" s="51" t="s">
        <v>11444</v>
      </c>
      <c r="F5585" s="51" t="s">
        <v>151</v>
      </c>
    </row>
    <row r="5586" spans="1:6">
      <c r="A5586" s="51" t="s">
        <v>11446</v>
      </c>
      <c r="B5586" s="51" t="s">
        <v>280</v>
      </c>
      <c r="C5586" s="52">
        <v>36545</v>
      </c>
      <c r="D5586" s="51" t="s">
        <v>11447</v>
      </c>
      <c r="E5586" s="51" t="s">
        <v>11446</v>
      </c>
      <c r="F5586" s="51" t="s">
        <v>9107</v>
      </c>
    </row>
    <row r="5587" spans="1:6">
      <c r="A5587" s="51" t="s">
        <v>11448</v>
      </c>
      <c r="B5587" s="51" t="s">
        <v>191</v>
      </c>
      <c r="C5587" s="52">
        <v>35655</v>
      </c>
      <c r="D5587" s="51" t="s">
        <v>11449</v>
      </c>
      <c r="E5587" s="51" t="s">
        <v>11448</v>
      </c>
      <c r="F5587" s="51" t="s">
        <v>151</v>
      </c>
    </row>
    <row r="5588" spans="1:6">
      <c r="A5588" s="51" t="s">
        <v>11450</v>
      </c>
      <c r="B5588" s="51" t="s">
        <v>187</v>
      </c>
      <c r="C5588" s="52">
        <v>34626</v>
      </c>
      <c r="D5588" s="51" t="s">
        <v>11451</v>
      </c>
      <c r="E5588" s="51" t="s">
        <v>11450</v>
      </c>
      <c r="F5588" s="51" t="s">
        <v>130</v>
      </c>
    </row>
    <row r="5589" spans="1:6">
      <c r="A5589" s="51" t="s">
        <v>11452</v>
      </c>
      <c r="B5589" s="51" t="s">
        <v>187</v>
      </c>
      <c r="C5589" s="52">
        <v>35131</v>
      </c>
      <c r="D5589" s="51" t="s">
        <v>11453</v>
      </c>
      <c r="E5589" s="51" t="s">
        <v>11452</v>
      </c>
      <c r="F5589" s="51" t="s">
        <v>151</v>
      </c>
    </row>
    <row r="5590" spans="1:6">
      <c r="A5590" s="51" t="s">
        <v>11454</v>
      </c>
      <c r="B5590" s="51" t="s">
        <v>368</v>
      </c>
      <c r="C5590" s="52">
        <v>35837</v>
      </c>
      <c r="D5590" s="51" t="s">
        <v>11455</v>
      </c>
      <c r="E5590" s="51" t="s">
        <v>11454</v>
      </c>
      <c r="F5590" s="51" t="s">
        <v>1418</v>
      </c>
    </row>
    <row r="5591" spans="1:6">
      <c r="A5591" s="51" t="s">
        <v>11456</v>
      </c>
      <c r="B5591" s="51" t="s">
        <v>368</v>
      </c>
      <c r="C5591" s="52">
        <v>36084</v>
      </c>
      <c r="D5591" s="51" t="s">
        <v>11457</v>
      </c>
      <c r="E5591" s="51" t="s">
        <v>11456</v>
      </c>
      <c r="F5591" s="51" t="s">
        <v>1418</v>
      </c>
    </row>
    <row r="5592" spans="1:6">
      <c r="A5592" s="51" t="s">
        <v>11458</v>
      </c>
      <c r="B5592" s="51" t="s">
        <v>280</v>
      </c>
      <c r="C5592" s="52">
        <v>36297</v>
      </c>
      <c r="D5592" s="51" t="s">
        <v>11459</v>
      </c>
      <c r="E5592" s="51" t="s">
        <v>11458</v>
      </c>
      <c r="F5592" s="51" t="s">
        <v>1418</v>
      </c>
    </row>
    <row r="5593" spans="1:6">
      <c r="A5593" s="51" t="s">
        <v>11460</v>
      </c>
      <c r="B5593" s="51" t="s">
        <v>116</v>
      </c>
      <c r="C5593" s="52">
        <v>25478</v>
      </c>
      <c r="D5593" s="51" t="s">
        <v>11461</v>
      </c>
      <c r="E5593" s="51" t="s">
        <v>11460</v>
      </c>
      <c r="F5593" s="51" t="s">
        <v>29</v>
      </c>
    </row>
    <row r="5594" spans="1:6">
      <c r="A5594" s="51" t="s">
        <v>11462</v>
      </c>
      <c r="B5594" s="51" t="s">
        <v>25</v>
      </c>
      <c r="C5594" s="52">
        <v>35952</v>
      </c>
      <c r="D5594" s="51" t="s">
        <v>11463</v>
      </c>
      <c r="E5594" s="51" t="s">
        <v>11462</v>
      </c>
      <c r="F5594" s="51" t="s">
        <v>1418</v>
      </c>
    </row>
    <row r="5595" spans="1:6">
      <c r="A5595" s="51" t="s">
        <v>11464</v>
      </c>
      <c r="B5595" s="51" t="s">
        <v>25</v>
      </c>
      <c r="C5595" s="52">
        <v>26282</v>
      </c>
      <c r="D5595" s="51" t="s">
        <v>11465</v>
      </c>
      <c r="E5595" s="51" t="s">
        <v>11464</v>
      </c>
      <c r="F5595" s="51" t="s">
        <v>35</v>
      </c>
    </row>
    <row r="5596" spans="1:6">
      <c r="A5596" s="51" t="s">
        <v>11466</v>
      </c>
      <c r="B5596" s="51" t="s">
        <v>25</v>
      </c>
      <c r="C5596" s="52">
        <v>35301</v>
      </c>
      <c r="D5596" s="51" t="s">
        <v>11467</v>
      </c>
      <c r="E5596" s="51" t="s">
        <v>11466</v>
      </c>
      <c r="F5596" s="51" t="s">
        <v>151</v>
      </c>
    </row>
    <row r="5597" spans="1:6">
      <c r="A5597" s="51" t="s">
        <v>11468</v>
      </c>
      <c r="B5597" s="51" t="s">
        <v>827</v>
      </c>
      <c r="C5597" s="52">
        <v>33382</v>
      </c>
      <c r="D5597" s="51" t="s">
        <v>11469</v>
      </c>
      <c r="E5597" s="51" t="s">
        <v>11468</v>
      </c>
      <c r="F5597" s="51" t="s">
        <v>35</v>
      </c>
    </row>
    <row r="5598" spans="1:6">
      <c r="A5598" s="51" t="s">
        <v>11470</v>
      </c>
      <c r="B5598" s="51" t="s">
        <v>123</v>
      </c>
      <c r="C5598" s="52">
        <v>36231</v>
      </c>
      <c r="D5598" s="51" t="s">
        <v>11471</v>
      </c>
      <c r="E5598" s="51" t="s">
        <v>11470</v>
      </c>
      <c r="F5598" s="51" t="s">
        <v>1418</v>
      </c>
    </row>
    <row r="5599" spans="1:6">
      <c r="A5599" s="51" t="s">
        <v>11472</v>
      </c>
      <c r="B5599" s="51" t="s">
        <v>576</v>
      </c>
      <c r="C5599" s="52">
        <v>25046</v>
      </c>
      <c r="D5599" s="51" t="s">
        <v>11473</v>
      </c>
      <c r="E5599" s="51" t="s">
        <v>11472</v>
      </c>
      <c r="F5599" s="51" t="s">
        <v>29</v>
      </c>
    </row>
    <row r="5600" spans="1:6">
      <c r="A5600" s="51" t="s">
        <v>11474</v>
      </c>
      <c r="B5600" s="51" t="s">
        <v>3616</v>
      </c>
      <c r="C5600" s="52">
        <v>24951</v>
      </c>
      <c r="D5600" s="51" t="s">
        <v>11475</v>
      </c>
      <c r="E5600" s="51" t="s">
        <v>11474</v>
      </c>
      <c r="F5600" s="51" t="s">
        <v>29</v>
      </c>
    </row>
    <row r="5601" spans="1:6">
      <c r="A5601" s="51" t="s">
        <v>11476</v>
      </c>
      <c r="B5601" s="51" t="s">
        <v>2301</v>
      </c>
      <c r="C5601" s="52">
        <v>19631</v>
      </c>
      <c r="D5601" s="51" t="s">
        <v>11477</v>
      </c>
      <c r="E5601" s="51" t="s">
        <v>11476</v>
      </c>
      <c r="F5601" s="51" t="s">
        <v>29</v>
      </c>
    </row>
    <row r="5602" spans="1:6">
      <c r="A5602" s="51" t="s">
        <v>11478</v>
      </c>
      <c r="B5602" s="51" t="s">
        <v>836</v>
      </c>
      <c r="C5602" s="52">
        <v>35200</v>
      </c>
      <c r="D5602" s="51" t="s">
        <v>11479</v>
      </c>
      <c r="E5602" s="51" t="s">
        <v>11478</v>
      </c>
      <c r="F5602" s="51" t="s">
        <v>151</v>
      </c>
    </row>
    <row r="5603" spans="1:6">
      <c r="A5603" s="51" t="s">
        <v>11480</v>
      </c>
      <c r="B5603" s="51" t="s">
        <v>419</v>
      </c>
      <c r="C5603" s="52">
        <v>36355</v>
      </c>
      <c r="D5603" s="51" t="s">
        <v>11481</v>
      </c>
      <c r="E5603" s="51" t="s">
        <v>11480</v>
      </c>
      <c r="F5603" s="51" t="s">
        <v>1418</v>
      </c>
    </row>
    <row r="5604" spans="1:6">
      <c r="A5604" s="51" t="s">
        <v>11482</v>
      </c>
      <c r="B5604" s="51" t="s">
        <v>191</v>
      </c>
      <c r="C5604" s="52">
        <v>28707</v>
      </c>
      <c r="D5604" s="51" t="s">
        <v>11483</v>
      </c>
      <c r="E5604" s="51" t="s">
        <v>11482</v>
      </c>
      <c r="F5604" s="51" t="s">
        <v>35</v>
      </c>
    </row>
    <row r="5605" spans="1:6">
      <c r="A5605" s="51" t="s">
        <v>11484</v>
      </c>
      <c r="B5605" s="51" t="s">
        <v>191</v>
      </c>
      <c r="C5605" s="52">
        <v>30282</v>
      </c>
      <c r="D5605" s="51" t="s">
        <v>11485</v>
      </c>
      <c r="E5605" s="51" t="s">
        <v>11484</v>
      </c>
      <c r="F5605" s="51" t="s">
        <v>35</v>
      </c>
    </row>
    <row r="5606" spans="1:6">
      <c r="A5606" s="51" t="s">
        <v>11486</v>
      </c>
      <c r="B5606" s="51" t="s">
        <v>191</v>
      </c>
      <c r="C5606" s="52">
        <v>27329</v>
      </c>
      <c r="D5606" s="51" t="s">
        <v>11487</v>
      </c>
      <c r="E5606" s="51" t="s">
        <v>11486</v>
      </c>
      <c r="F5606" s="51" t="s">
        <v>35</v>
      </c>
    </row>
    <row r="5607" spans="1:6">
      <c r="A5607" s="51" t="s">
        <v>11488</v>
      </c>
      <c r="B5607" s="51" t="s">
        <v>280</v>
      </c>
      <c r="C5607" s="52">
        <v>34408</v>
      </c>
      <c r="D5607" s="51" t="s">
        <v>11489</v>
      </c>
      <c r="E5607" s="51" t="s">
        <v>11488</v>
      </c>
      <c r="F5607" s="51" t="s">
        <v>130</v>
      </c>
    </row>
    <row r="5608" spans="1:6">
      <c r="A5608" s="51" t="s">
        <v>11490</v>
      </c>
      <c r="B5608" s="51" t="s">
        <v>395</v>
      </c>
      <c r="C5608" s="52">
        <v>35267</v>
      </c>
      <c r="D5608" s="51" t="s">
        <v>11491</v>
      </c>
      <c r="E5608" s="51" t="s">
        <v>11490</v>
      </c>
      <c r="F5608" s="51" t="s">
        <v>151</v>
      </c>
    </row>
    <row r="5609" spans="1:6">
      <c r="A5609" s="51" t="s">
        <v>11492</v>
      </c>
      <c r="B5609" s="51" t="s">
        <v>395</v>
      </c>
      <c r="C5609" s="52">
        <v>35819</v>
      </c>
      <c r="D5609" s="51" t="s">
        <v>11493</v>
      </c>
      <c r="E5609" s="51" t="s">
        <v>11492</v>
      </c>
      <c r="F5609" s="51" t="s">
        <v>1418</v>
      </c>
    </row>
    <row r="5610" spans="1:6">
      <c r="A5610" s="51" t="s">
        <v>11494</v>
      </c>
      <c r="B5610" s="51" t="s">
        <v>659</v>
      </c>
      <c r="C5610" s="52">
        <v>35559</v>
      </c>
      <c r="D5610" s="51" t="s">
        <v>11495</v>
      </c>
      <c r="E5610" s="51" t="s">
        <v>11494</v>
      </c>
      <c r="F5610" s="51" t="s">
        <v>151</v>
      </c>
    </row>
    <row r="5611" spans="1:6">
      <c r="A5611" s="51" t="s">
        <v>11496</v>
      </c>
      <c r="B5611" s="51" t="s">
        <v>2301</v>
      </c>
      <c r="C5611" s="52">
        <v>22449</v>
      </c>
      <c r="D5611" s="51" t="s">
        <v>11497</v>
      </c>
      <c r="E5611" s="51" t="s">
        <v>11496</v>
      </c>
      <c r="F5611" s="51" t="s">
        <v>29</v>
      </c>
    </row>
    <row r="5612" spans="1:6">
      <c r="A5612" s="51" t="s">
        <v>11498</v>
      </c>
      <c r="B5612" s="51" t="s">
        <v>395</v>
      </c>
      <c r="C5612" s="52">
        <v>35454</v>
      </c>
      <c r="D5612" s="51" t="s">
        <v>11499</v>
      </c>
      <c r="E5612" s="51" t="s">
        <v>11498</v>
      </c>
      <c r="F5612" s="51" t="s">
        <v>151</v>
      </c>
    </row>
    <row r="5613" spans="1:6">
      <c r="A5613" s="51" t="s">
        <v>11500</v>
      </c>
      <c r="B5613" s="51" t="s">
        <v>395</v>
      </c>
      <c r="C5613" s="52">
        <v>34750</v>
      </c>
      <c r="D5613" s="51" t="s">
        <v>11501</v>
      </c>
      <c r="E5613" s="51" t="s">
        <v>11500</v>
      </c>
      <c r="F5613" s="51" t="s">
        <v>130</v>
      </c>
    </row>
    <row r="5614" spans="1:6">
      <c r="A5614" s="51" t="s">
        <v>11502</v>
      </c>
      <c r="C5614" s="52">
        <v>36402</v>
      </c>
      <c r="D5614" s="51" t="s">
        <v>11503</v>
      </c>
      <c r="E5614" s="51" t="s">
        <v>11502</v>
      </c>
      <c r="F5614" s="51" t="s">
        <v>1418</v>
      </c>
    </row>
    <row r="5615" spans="1:6">
      <c r="A5615" s="51" t="s">
        <v>11504</v>
      </c>
      <c r="C5615" s="52">
        <v>34623</v>
      </c>
      <c r="D5615" s="51" t="s">
        <v>11505</v>
      </c>
      <c r="E5615" s="51" t="s">
        <v>11504</v>
      </c>
      <c r="F5615" s="51" t="s">
        <v>130</v>
      </c>
    </row>
    <row r="5616" spans="1:6">
      <c r="A5616" s="51" t="s">
        <v>11506</v>
      </c>
      <c r="C5616" s="52">
        <v>33088</v>
      </c>
      <c r="D5616" s="51" t="s">
        <v>11507</v>
      </c>
      <c r="E5616" s="51" t="s">
        <v>11506</v>
      </c>
      <c r="F5616" s="51" t="s">
        <v>35</v>
      </c>
    </row>
    <row r="5617" spans="1:6">
      <c r="A5617" s="51" t="s">
        <v>11508</v>
      </c>
      <c r="B5617" s="51" t="s">
        <v>191</v>
      </c>
      <c r="C5617" s="52">
        <v>36549</v>
      </c>
      <c r="D5617" s="51" t="s">
        <v>11509</v>
      </c>
      <c r="E5617" s="51" t="s">
        <v>11508</v>
      </c>
      <c r="F5617" s="51" t="s">
        <v>9107</v>
      </c>
    </row>
    <row r="5618" spans="1:6">
      <c r="A5618" s="51" t="s">
        <v>11510</v>
      </c>
      <c r="B5618" s="51" t="s">
        <v>191</v>
      </c>
      <c r="C5618" s="52">
        <v>35140</v>
      </c>
      <c r="D5618" s="51" t="s">
        <v>11511</v>
      </c>
      <c r="E5618" s="51" t="s">
        <v>11510</v>
      </c>
      <c r="F5618" s="51" t="s">
        <v>151</v>
      </c>
    </row>
    <row r="5619" spans="1:6">
      <c r="A5619" s="51" t="s">
        <v>11512</v>
      </c>
      <c r="B5619" s="51" t="s">
        <v>57</v>
      </c>
      <c r="C5619" s="52">
        <v>30744</v>
      </c>
      <c r="D5619" s="51" t="s">
        <v>11513</v>
      </c>
      <c r="E5619" s="51" t="s">
        <v>11512</v>
      </c>
      <c r="F5619" s="51" t="s">
        <v>35</v>
      </c>
    </row>
    <row r="5620" spans="1:6">
      <c r="A5620" s="51" t="s">
        <v>11514</v>
      </c>
      <c r="B5620" s="51" t="s">
        <v>419</v>
      </c>
      <c r="C5620" s="52">
        <v>28618</v>
      </c>
      <c r="D5620" s="51" t="s">
        <v>11515</v>
      </c>
      <c r="E5620" s="51" t="s">
        <v>11514</v>
      </c>
      <c r="F5620" s="51" t="s">
        <v>35</v>
      </c>
    </row>
    <row r="5621" spans="1:6">
      <c r="A5621" s="51" t="s">
        <v>11516</v>
      </c>
      <c r="B5621" s="51" t="s">
        <v>159</v>
      </c>
      <c r="C5621" s="52">
        <v>36116</v>
      </c>
      <c r="D5621" s="51" t="s">
        <v>11517</v>
      </c>
      <c r="E5621" s="51" t="s">
        <v>11516</v>
      </c>
      <c r="F5621" s="51" t="s">
        <v>1418</v>
      </c>
    </row>
    <row r="5622" spans="1:6">
      <c r="A5622" s="51" t="s">
        <v>11518</v>
      </c>
      <c r="B5622" s="51" t="s">
        <v>27</v>
      </c>
      <c r="C5622" s="52">
        <v>22685</v>
      </c>
      <c r="D5622" s="51" t="s">
        <v>11519</v>
      </c>
      <c r="E5622" s="51" t="s">
        <v>11518</v>
      </c>
      <c r="F5622" s="51" t="s">
        <v>29</v>
      </c>
    </row>
    <row r="5623" spans="1:6">
      <c r="A5623" s="51" t="s">
        <v>11520</v>
      </c>
      <c r="C5623" s="52">
        <v>24800</v>
      </c>
      <c r="D5623" s="51" t="s">
        <v>11521</v>
      </c>
      <c r="E5623" s="51" t="s">
        <v>11520</v>
      </c>
      <c r="F5623" s="51" t="s">
        <v>29</v>
      </c>
    </row>
    <row r="5624" spans="1:6">
      <c r="A5624" s="51" t="s">
        <v>11522</v>
      </c>
      <c r="B5624" s="51" t="s">
        <v>123</v>
      </c>
      <c r="C5624" s="52">
        <v>34683</v>
      </c>
      <c r="D5624" s="51" t="s">
        <v>11523</v>
      </c>
      <c r="E5624" s="51" t="s">
        <v>11522</v>
      </c>
      <c r="F5624" s="51" t="s">
        <v>130</v>
      </c>
    </row>
    <row r="5625" spans="1:6">
      <c r="A5625" s="51" t="s">
        <v>11524</v>
      </c>
      <c r="B5625" s="51" t="s">
        <v>1089</v>
      </c>
      <c r="C5625" s="52">
        <v>32780</v>
      </c>
      <c r="D5625" s="51" t="s">
        <v>11525</v>
      </c>
      <c r="E5625" s="51" t="s">
        <v>11524</v>
      </c>
      <c r="F5625" s="51" t="s">
        <v>35</v>
      </c>
    </row>
    <row r="5626" spans="1:6">
      <c r="A5626" s="51" t="s">
        <v>11526</v>
      </c>
      <c r="B5626" s="51" t="s">
        <v>116</v>
      </c>
      <c r="C5626" s="52">
        <v>24411</v>
      </c>
      <c r="D5626" s="51" t="s">
        <v>11527</v>
      </c>
      <c r="E5626" s="51" t="s">
        <v>11526</v>
      </c>
      <c r="F5626" s="51" t="s">
        <v>29</v>
      </c>
    </row>
    <row r="5627" spans="1:6">
      <c r="A5627" s="51" t="s">
        <v>11528</v>
      </c>
      <c r="B5627" s="51" t="s">
        <v>320</v>
      </c>
      <c r="C5627" s="52">
        <v>23848</v>
      </c>
      <c r="D5627" s="51" t="s">
        <v>11529</v>
      </c>
      <c r="E5627" s="51" t="s">
        <v>11528</v>
      </c>
      <c r="F5627" s="51" t="s">
        <v>29</v>
      </c>
    </row>
    <row r="5628" spans="1:6">
      <c r="A5628" s="51" t="s">
        <v>11530</v>
      </c>
      <c r="B5628" s="51" t="s">
        <v>191</v>
      </c>
      <c r="C5628" s="52">
        <v>25738</v>
      </c>
      <c r="D5628" s="51" t="s">
        <v>2664</v>
      </c>
      <c r="E5628" s="51" t="s">
        <v>11530</v>
      </c>
      <c r="F5628" s="51" t="s">
        <v>35</v>
      </c>
    </row>
    <row r="5629" spans="1:6">
      <c r="A5629" s="51" t="s">
        <v>11531</v>
      </c>
      <c r="B5629" s="51" t="s">
        <v>191</v>
      </c>
      <c r="C5629" s="52">
        <v>25305</v>
      </c>
      <c r="D5629" s="51" t="s">
        <v>11532</v>
      </c>
      <c r="E5629" s="51" t="s">
        <v>11531</v>
      </c>
      <c r="F5629" s="51" t="s">
        <v>29</v>
      </c>
    </row>
    <row r="5630" spans="1:6">
      <c r="A5630" s="51" t="s">
        <v>11533</v>
      </c>
      <c r="B5630" s="51" t="s">
        <v>368</v>
      </c>
      <c r="C5630" s="52">
        <v>35395</v>
      </c>
      <c r="D5630" s="51" t="s">
        <v>11534</v>
      </c>
      <c r="E5630" s="51" t="s">
        <v>11533</v>
      </c>
      <c r="F5630" s="51" t="s">
        <v>151</v>
      </c>
    </row>
    <row r="5631" spans="1:6">
      <c r="A5631" s="51" t="s">
        <v>11535</v>
      </c>
      <c r="B5631" s="51" t="s">
        <v>149</v>
      </c>
      <c r="C5631" s="52">
        <v>23669</v>
      </c>
      <c r="D5631" s="51" t="s">
        <v>11536</v>
      </c>
      <c r="E5631" s="51" t="s">
        <v>11535</v>
      </c>
      <c r="F5631" s="51" t="s">
        <v>29</v>
      </c>
    </row>
    <row r="5632" spans="1:6">
      <c r="A5632" s="51" t="s">
        <v>11537</v>
      </c>
      <c r="B5632" s="51" t="s">
        <v>149</v>
      </c>
      <c r="C5632" s="52">
        <v>35757</v>
      </c>
      <c r="D5632" s="51" t="s">
        <v>11538</v>
      </c>
      <c r="E5632" s="51" t="s">
        <v>11537</v>
      </c>
      <c r="F5632" s="51" t="s">
        <v>1418</v>
      </c>
    </row>
    <row r="5633" spans="1:6">
      <c r="A5633" s="51" t="s">
        <v>11539</v>
      </c>
      <c r="B5633" s="51" t="s">
        <v>149</v>
      </c>
      <c r="C5633" s="52">
        <v>22269</v>
      </c>
      <c r="D5633" s="51" t="s">
        <v>11540</v>
      </c>
      <c r="E5633" s="51" t="s">
        <v>11539</v>
      </c>
      <c r="F5633" s="51" t="s">
        <v>29</v>
      </c>
    </row>
    <row r="5634" spans="1:6">
      <c r="A5634" s="51" t="s">
        <v>11541</v>
      </c>
      <c r="B5634" s="51" t="s">
        <v>149</v>
      </c>
      <c r="C5634" s="52">
        <v>25285</v>
      </c>
      <c r="D5634" s="51" t="s">
        <v>11542</v>
      </c>
      <c r="E5634" s="51" t="s">
        <v>11541</v>
      </c>
      <c r="F5634" s="51" t="s">
        <v>29</v>
      </c>
    </row>
    <row r="5635" spans="1:6">
      <c r="A5635" s="51" t="s">
        <v>11543</v>
      </c>
      <c r="B5635" s="51" t="s">
        <v>149</v>
      </c>
      <c r="C5635" s="52">
        <v>26265</v>
      </c>
      <c r="D5635" s="51" t="s">
        <v>11544</v>
      </c>
      <c r="E5635" s="51" t="s">
        <v>11543</v>
      </c>
      <c r="F5635" s="51" t="s">
        <v>35</v>
      </c>
    </row>
    <row r="5636" spans="1:6">
      <c r="A5636" s="51" t="s">
        <v>11545</v>
      </c>
      <c r="B5636" s="51" t="s">
        <v>2581</v>
      </c>
      <c r="C5636" s="52">
        <v>29123</v>
      </c>
      <c r="D5636" s="51" t="s">
        <v>11546</v>
      </c>
      <c r="E5636" s="51" t="s">
        <v>11545</v>
      </c>
      <c r="F5636" s="51" t="s">
        <v>35</v>
      </c>
    </row>
    <row r="5637" spans="1:6">
      <c r="A5637" s="51" t="s">
        <v>11547</v>
      </c>
      <c r="B5637" s="51" t="s">
        <v>187</v>
      </c>
      <c r="C5637" s="52">
        <v>34887</v>
      </c>
      <c r="D5637" s="51" t="s">
        <v>11548</v>
      </c>
      <c r="E5637" s="51" t="s">
        <v>11547</v>
      </c>
      <c r="F5637" s="51" t="s">
        <v>130</v>
      </c>
    </row>
    <row r="5638" spans="1:6">
      <c r="A5638" s="51" t="s">
        <v>11549</v>
      </c>
      <c r="B5638" s="51" t="s">
        <v>82</v>
      </c>
      <c r="C5638" s="52">
        <v>36529</v>
      </c>
      <c r="D5638" s="51" t="s">
        <v>11550</v>
      </c>
      <c r="E5638" s="51" t="s">
        <v>11549</v>
      </c>
      <c r="F5638" s="51" t="s">
        <v>9107</v>
      </c>
    </row>
    <row r="5639" spans="1:6">
      <c r="A5639" s="51" t="s">
        <v>11551</v>
      </c>
      <c r="B5639" s="51" t="s">
        <v>3074</v>
      </c>
      <c r="C5639" s="52">
        <v>35313</v>
      </c>
      <c r="D5639" s="51" t="s">
        <v>11552</v>
      </c>
      <c r="E5639" s="51" t="s">
        <v>11551</v>
      </c>
      <c r="F5639" s="51" t="s">
        <v>151</v>
      </c>
    </row>
    <row r="5640" spans="1:6">
      <c r="A5640" s="51" t="s">
        <v>11553</v>
      </c>
      <c r="B5640" s="51" t="s">
        <v>2139</v>
      </c>
      <c r="C5640" s="52">
        <v>21500</v>
      </c>
      <c r="D5640" s="51" t="s">
        <v>11554</v>
      </c>
      <c r="E5640" s="51" t="s">
        <v>11553</v>
      </c>
      <c r="F5640" s="51" t="s">
        <v>29</v>
      </c>
    </row>
    <row r="5641" spans="1:6">
      <c r="A5641" s="51" t="s">
        <v>11555</v>
      </c>
      <c r="B5641" s="51" t="s">
        <v>718</v>
      </c>
      <c r="C5641" s="52">
        <v>24310</v>
      </c>
      <c r="D5641" s="51" t="s">
        <v>11556</v>
      </c>
      <c r="E5641" s="51" t="s">
        <v>11555</v>
      </c>
      <c r="F5641" s="51" t="s">
        <v>29</v>
      </c>
    </row>
    <row r="5642" spans="1:6">
      <c r="A5642" s="51" t="s">
        <v>11557</v>
      </c>
      <c r="B5642" s="51" t="s">
        <v>249</v>
      </c>
      <c r="C5642" s="52">
        <v>25202</v>
      </c>
      <c r="D5642" s="51" t="s">
        <v>11558</v>
      </c>
      <c r="E5642" s="51" t="s">
        <v>11557</v>
      </c>
      <c r="F5642" s="51" t="s">
        <v>29</v>
      </c>
    </row>
    <row r="5643" spans="1:6">
      <c r="A5643" s="51" t="s">
        <v>11559</v>
      </c>
      <c r="B5643" s="51" t="s">
        <v>224</v>
      </c>
      <c r="C5643" s="52">
        <v>35232</v>
      </c>
      <c r="D5643" s="51" t="s">
        <v>11560</v>
      </c>
      <c r="E5643" s="51" t="s">
        <v>11559</v>
      </c>
      <c r="F5643" s="51" t="s">
        <v>151</v>
      </c>
    </row>
    <row r="5644" spans="1:6">
      <c r="A5644" s="51" t="s">
        <v>11561</v>
      </c>
      <c r="B5644" s="51" t="s">
        <v>224</v>
      </c>
      <c r="C5644" s="52">
        <v>35089</v>
      </c>
      <c r="D5644" s="51" t="s">
        <v>11562</v>
      </c>
      <c r="E5644" s="51" t="s">
        <v>11561</v>
      </c>
      <c r="F5644" s="51" t="s">
        <v>151</v>
      </c>
    </row>
    <row r="5645" spans="1:6">
      <c r="A5645" s="51" t="s">
        <v>11563</v>
      </c>
      <c r="B5645" s="51" t="s">
        <v>224</v>
      </c>
      <c r="C5645" s="52">
        <v>35264</v>
      </c>
      <c r="D5645" s="51" t="s">
        <v>11564</v>
      </c>
      <c r="E5645" s="51" t="s">
        <v>11563</v>
      </c>
      <c r="F5645" s="51" t="s">
        <v>151</v>
      </c>
    </row>
    <row r="5646" spans="1:6">
      <c r="A5646" s="51" t="s">
        <v>11565</v>
      </c>
      <c r="B5646" s="51" t="s">
        <v>256</v>
      </c>
      <c r="C5646" s="52">
        <v>34940</v>
      </c>
      <c r="D5646" s="51" t="s">
        <v>11566</v>
      </c>
      <c r="E5646" s="51" t="s">
        <v>11565</v>
      </c>
      <c r="F5646" s="51" t="s">
        <v>130</v>
      </c>
    </row>
    <row r="5647" spans="1:6">
      <c r="A5647" s="51" t="s">
        <v>11567</v>
      </c>
      <c r="C5647" s="52">
        <v>33053</v>
      </c>
      <c r="D5647" s="51" t="s">
        <v>11568</v>
      </c>
      <c r="E5647" s="51" t="s">
        <v>11567</v>
      </c>
      <c r="F5647" s="51" t="s">
        <v>35</v>
      </c>
    </row>
    <row r="5648" spans="1:6">
      <c r="A5648" s="51" t="s">
        <v>11569</v>
      </c>
      <c r="B5648" s="51" t="s">
        <v>280</v>
      </c>
      <c r="C5648" s="52">
        <v>35873</v>
      </c>
      <c r="D5648" s="51" t="s">
        <v>11570</v>
      </c>
      <c r="E5648" s="51" t="s">
        <v>11569</v>
      </c>
      <c r="F5648" s="51" t="s">
        <v>1418</v>
      </c>
    </row>
    <row r="5649" spans="1:6">
      <c r="A5649" s="51" t="s">
        <v>11571</v>
      </c>
      <c r="B5649" s="51" t="s">
        <v>116</v>
      </c>
      <c r="C5649" s="52">
        <v>35924</v>
      </c>
      <c r="D5649" s="51" t="s">
        <v>11572</v>
      </c>
      <c r="E5649" s="51" t="s">
        <v>11571</v>
      </c>
      <c r="F5649" s="51" t="s">
        <v>1418</v>
      </c>
    </row>
    <row r="5650" spans="1:6">
      <c r="A5650" s="51" t="s">
        <v>11573</v>
      </c>
      <c r="B5650" s="51" t="s">
        <v>395</v>
      </c>
      <c r="C5650" s="52">
        <v>34872</v>
      </c>
      <c r="D5650" s="51" t="s">
        <v>11574</v>
      </c>
      <c r="E5650" s="51" t="s">
        <v>11573</v>
      </c>
      <c r="F5650" s="51" t="s">
        <v>130</v>
      </c>
    </row>
    <row r="5651" spans="1:6">
      <c r="A5651" s="51" t="s">
        <v>11575</v>
      </c>
      <c r="B5651" s="51" t="s">
        <v>1116</v>
      </c>
      <c r="C5651" s="52">
        <v>26024</v>
      </c>
      <c r="D5651" s="51" t="s">
        <v>11576</v>
      </c>
      <c r="E5651" s="51" t="s">
        <v>11575</v>
      </c>
      <c r="F5651" s="51" t="s">
        <v>35</v>
      </c>
    </row>
    <row r="5652" spans="1:6">
      <c r="A5652" s="51" t="s">
        <v>11577</v>
      </c>
      <c r="B5652" s="51" t="s">
        <v>280</v>
      </c>
      <c r="C5652" s="52">
        <v>25520</v>
      </c>
      <c r="D5652" s="51" t="s">
        <v>11578</v>
      </c>
      <c r="E5652" s="51" t="s">
        <v>11577</v>
      </c>
      <c r="F5652" s="51" t="s">
        <v>29</v>
      </c>
    </row>
    <row r="5653" spans="1:6">
      <c r="A5653" s="51" t="s">
        <v>11579</v>
      </c>
      <c r="B5653" s="51" t="s">
        <v>1168</v>
      </c>
      <c r="C5653" s="52">
        <v>35639</v>
      </c>
      <c r="D5653" s="51" t="s">
        <v>11580</v>
      </c>
      <c r="E5653" s="51" t="s">
        <v>11579</v>
      </c>
      <c r="F5653" s="51" t="s">
        <v>151</v>
      </c>
    </row>
    <row r="5654" spans="1:6">
      <c r="A5654" s="51" t="s">
        <v>11581</v>
      </c>
      <c r="B5654" s="51" t="s">
        <v>1089</v>
      </c>
      <c r="C5654" s="52">
        <v>35820</v>
      </c>
      <c r="D5654" s="51" t="s">
        <v>11582</v>
      </c>
      <c r="E5654" s="51" t="s">
        <v>11581</v>
      </c>
      <c r="F5654" s="51" t="s">
        <v>1418</v>
      </c>
    </row>
    <row r="5655" spans="1:6">
      <c r="A5655" s="51" t="s">
        <v>11583</v>
      </c>
      <c r="B5655" s="51" t="s">
        <v>1089</v>
      </c>
      <c r="C5655" s="52">
        <v>35718</v>
      </c>
      <c r="D5655" s="51" t="s">
        <v>11584</v>
      </c>
      <c r="E5655" s="51" t="s">
        <v>11583</v>
      </c>
      <c r="F5655" s="51" t="s">
        <v>1418</v>
      </c>
    </row>
    <row r="5656" spans="1:6">
      <c r="A5656" s="51" t="s">
        <v>11585</v>
      </c>
      <c r="B5656" s="51" t="s">
        <v>419</v>
      </c>
      <c r="C5656" s="52">
        <v>35352</v>
      </c>
      <c r="D5656" s="51" t="s">
        <v>11586</v>
      </c>
      <c r="E5656" s="51" t="s">
        <v>11585</v>
      </c>
      <c r="F5656" s="51" t="s">
        <v>151</v>
      </c>
    </row>
    <row r="5657" spans="1:6">
      <c r="A5657" s="51" t="s">
        <v>11587</v>
      </c>
      <c r="B5657" s="51" t="s">
        <v>191</v>
      </c>
      <c r="C5657" s="52">
        <v>23820</v>
      </c>
      <c r="D5657" s="51" t="s">
        <v>11588</v>
      </c>
      <c r="E5657" s="51" t="s">
        <v>11587</v>
      </c>
      <c r="F5657" s="51" t="s">
        <v>29</v>
      </c>
    </row>
    <row r="5658" spans="1:6">
      <c r="A5658" s="51" t="s">
        <v>11589</v>
      </c>
      <c r="B5658" s="51" t="s">
        <v>2372</v>
      </c>
      <c r="C5658" s="52">
        <v>27941</v>
      </c>
      <c r="D5658" s="51" t="s">
        <v>11590</v>
      </c>
      <c r="E5658" s="51" t="s">
        <v>11589</v>
      </c>
      <c r="F5658" s="51" t="s">
        <v>35</v>
      </c>
    </row>
    <row r="5659" spans="1:6">
      <c r="A5659" s="51" t="s">
        <v>11591</v>
      </c>
      <c r="C5659" s="52">
        <v>25754</v>
      </c>
      <c r="D5659" s="51" t="s">
        <v>11592</v>
      </c>
      <c r="E5659" s="51" t="s">
        <v>11591</v>
      </c>
      <c r="F5659" s="51" t="s">
        <v>35</v>
      </c>
    </row>
    <row r="5660" spans="1:6">
      <c r="A5660" s="51" t="s">
        <v>11593</v>
      </c>
      <c r="B5660" s="51" t="s">
        <v>419</v>
      </c>
      <c r="C5660" s="52">
        <v>35955</v>
      </c>
      <c r="D5660" s="51" t="s">
        <v>11594</v>
      </c>
      <c r="E5660" s="51" t="s">
        <v>11593</v>
      </c>
      <c r="F5660" s="51" t="s">
        <v>1418</v>
      </c>
    </row>
    <row r="5661" spans="1:6">
      <c r="A5661" s="51" t="s">
        <v>11595</v>
      </c>
      <c r="B5661" s="51" t="s">
        <v>45</v>
      </c>
      <c r="C5661" s="52">
        <v>26553</v>
      </c>
      <c r="D5661" s="51" t="s">
        <v>11596</v>
      </c>
      <c r="E5661" s="51" t="s">
        <v>11595</v>
      </c>
      <c r="F5661" s="51" t="s">
        <v>35</v>
      </c>
    </row>
    <row r="5662" spans="1:6">
      <c r="A5662" s="51" t="s">
        <v>11597</v>
      </c>
      <c r="B5662" s="51" t="s">
        <v>198</v>
      </c>
      <c r="C5662" s="52">
        <v>35815</v>
      </c>
      <c r="D5662" s="51" t="s">
        <v>11598</v>
      </c>
      <c r="E5662" s="51" t="s">
        <v>11597</v>
      </c>
      <c r="F5662" s="51" t="s">
        <v>1418</v>
      </c>
    </row>
    <row r="5663" spans="1:6">
      <c r="A5663" s="51" t="s">
        <v>11599</v>
      </c>
      <c r="B5663" s="51" t="s">
        <v>609</v>
      </c>
      <c r="C5663" s="52">
        <v>32234</v>
      </c>
      <c r="D5663" s="51" t="s">
        <v>11600</v>
      </c>
      <c r="E5663" s="51" t="s">
        <v>11599</v>
      </c>
      <c r="F5663" s="51" t="s">
        <v>35</v>
      </c>
    </row>
    <row r="5664" spans="1:6">
      <c r="A5664" s="51" t="s">
        <v>11601</v>
      </c>
      <c r="B5664" s="51" t="s">
        <v>3928</v>
      </c>
      <c r="C5664" s="52">
        <v>25505</v>
      </c>
      <c r="D5664" s="51" t="s">
        <v>11602</v>
      </c>
      <c r="E5664" s="51" t="s">
        <v>11601</v>
      </c>
      <c r="F5664" s="51" t="s">
        <v>29</v>
      </c>
    </row>
    <row r="5665" spans="1:6">
      <c r="A5665" s="51" t="s">
        <v>11603</v>
      </c>
      <c r="C5665" s="52">
        <v>24841</v>
      </c>
      <c r="D5665" s="51" t="s">
        <v>11604</v>
      </c>
      <c r="E5665" s="51" t="s">
        <v>11603</v>
      </c>
      <c r="F5665" s="51" t="s">
        <v>29</v>
      </c>
    </row>
    <row r="5666" spans="1:6">
      <c r="A5666" s="51" t="s">
        <v>11605</v>
      </c>
      <c r="C5666" s="52">
        <v>22265</v>
      </c>
      <c r="D5666" s="51" t="s">
        <v>11606</v>
      </c>
      <c r="E5666" s="51" t="s">
        <v>11605</v>
      </c>
      <c r="F5666" s="51" t="s">
        <v>29</v>
      </c>
    </row>
    <row r="5667" spans="1:6">
      <c r="A5667" s="51" t="s">
        <v>11607</v>
      </c>
      <c r="C5667" s="52">
        <v>27500</v>
      </c>
      <c r="D5667" s="51" t="s">
        <v>11608</v>
      </c>
      <c r="E5667" s="51" t="s">
        <v>11607</v>
      </c>
      <c r="F5667" s="51" t="s">
        <v>35</v>
      </c>
    </row>
    <row r="5668" spans="1:6">
      <c r="A5668" s="51" t="s">
        <v>11609</v>
      </c>
      <c r="B5668" s="51" t="s">
        <v>169</v>
      </c>
      <c r="C5668" s="52">
        <v>33647</v>
      </c>
      <c r="D5668" s="51" t="s">
        <v>11610</v>
      </c>
      <c r="E5668" s="51" t="s">
        <v>11609</v>
      </c>
      <c r="F5668" s="51" t="s">
        <v>35</v>
      </c>
    </row>
    <row r="5669" spans="1:6">
      <c r="A5669" s="51" t="s">
        <v>11611</v>
      </c>
      <c r="B5669" s="51" t="s">
        <v>1653</v>
      </c>
      <c r="C5669" s="52">
        <v>30081</v>
      </c>
      <c r="D5669" s="51" t="s">
        <v>4447</v>
      </c>
      <c r="E5669" s="51" t="s">
        <v>11611</v>
      </c>
      <c r="F5669" s="51" t="s">
        <v>35</v>
      </c>
    </row>
    <row r="5670" spans="1:6">
      <c r="A5670" s="51" t="s">
        <v>11612</v>
      </c>
      <c r="B5670" s="51" t="s">
        <v>123</v>
      </c>
      <c r="C5670" s="52">
        <v>35758</v>
      </c>
      <c r="D5670" s="51" t="s">
        <v>11613</v>
      </c>
      <c r="E5670" s="51" t="s">
        <v>11612</v>
      </c>
      <c r="F5670" s="51" t="s">
        <v>1418</v>
      </c>
    </row>
    <row r="5671" spans="1:6">
      <c r="A5671" s="51" t="s">
        <v>11614</v>
      </c>
      <c r="B5671" s="51" t="s">
        <v>45</v>
      </c>
      <c r="C5671" s="52">
        <v>20787</v>
      </c>
      <c r="D5671" s="51" t="s">
        <v>11615</v>
      </c>
      <c r="E5671" s="51" t="s">
        <v>11614</v>
      </c>
      <c r="F5671" s="51" t="s">
        <v>29</v>
      </c>
    </row>
    <row r="5672" spans="1:6">
      <c r="A5672" s="51" t="s">
        <v>11616</v>
      </c>
      <c r="B5672" s="51" t="s">
        <v>419</v>
      </c>
      <c r="C5672" s="52">
        <v>35495</v>
      </c>
      <c r="D5672" s="51" t="s">
        <v>11617</v>
      </c>
      <c r="E5672" s="51" t="s">
        <v>11616</v>
      </c>
      <c r="F5672" s="51" t="s">
        <v>151</v>
      </c>
    </row>
    <row r="5673" spans="1:6">
      <c r="A5673" s="51" t="s">
        <v>11618</v>
      </c>
      <c r="B5673" s="51" t="s">
        <v>419</v>
      </c>
      <c r="C5673" s="52">
        <v>36398</v>
      </c>
      <c r="D5673" s="51" t="s">
        <v>11619</v>
      </c>
      <c r="E5673" s="51" t="s">
        <v>11618</v>
      </c>
      <c r="F5673" s="51" t="s">
        <v>1418</v>
      </c>
    </row>
    <row r="5674" spans="1:6">
      <c r="A5674" s="51" t="s">
        <v>11620</v>
      </c>
      <c r="B5674" s="51" t="s">
        <v>2468</v>
      </c>
      <c r="C5674" s="52">
        <v>27045</v>
      </c>
      <c r="D5674" s="51" t="s">
        <v>11621</v>
      </c>
      <c r="E5674" s="51" t="s">
        <v>11620</v>
      </c>
      <c r="F5674" s="51" t="s">
        <v>35</v>
      </c>
    </row>
    <row r="5675" spans="1:6">
      <c r="A5675" s="51" t="s">
        <v>11622</v>
      </c>
      <c r="B5675" s="51" t="s">
        <v>395</v>
      </c>
      <c r="C5675" s="52">
        <v>35105</v>
      </c>
      <c r="D5675" s="51" t="s">
        <v>11623</v>
      </c>
      <c r="E5675" s="51" t="s">
        <v>11622</v>
      </c>
      <c r="F5675" s="51" t="s">
        <v>151</v>
      </c>
    </row>
    <row r="5676" spans="1:6">
      <c r="A5676" s="51" t="s">
        <v>11624</v>
      </c>
      <c r="B5676" s="51" t="s">
        <v>395</v>
      </c>
      <c r="C5676" s="52">
        <v>36090</v>
      </c>
      <c r="D5676" s="51" t="s">
        <v>11625</v>
      </c>
      <c r="E5676" s="51" t="s">
        <v>11624</v>
      </c>
      <c r="F5676" s="51" t="s">
        <v>1418</v>
      </c>
    </row>
    <row r="5677" spans="1:6">
      <c r="A5677" s="51" t="s">
        <v>11626</v>
      </c>
      <c r="B5677" s="51" t="s">
        <v>395</v>
      </c>
      <c r="C5677" s="52">
        <v>35064</v>
      </c>
      <c r="D5677" s="51" t="s">
        <v>11627</v>
      </c>
      <c r="E5677" s="51" t="s">
        <v>11626</v>
      </c>
      <c r="F5677" s="51" t="s">
        <v>151</v>
      </c>
    </row>
    <row r="5678" spans="1:6">
      <c r="A5678" s="51" t="s">
        <v>11628</v>
      </c>
      <c r="B5678" s="51" t="s">
        <v>348</v>
      </c>
      <c r="C5678" s="52">
        <v>35847</v>
      </c>
      <c r="D5678" s="51" t="s">
        <v>11629</v>
      </c>
      <c r="E5678" s="51" t="s">
        <v>11628</v>
      </c>
      <c r="F5678" s="51" t="s">
        <v>1418</v>
      </c>
    </row>
    <row r="5679" spans="1:6">
      <c r="A5679" s="51" t="s">
        <v>11630</v>
      </c>
      <c r="B5679" s="51" t="s">
        <v>27</v>
      </c>
      <c r="C5679" s="52">
        <v>32924</v>
      </c>
      <c r="D5679" s="51" t="s">
        <v>11631</v>
      </c>
      <c r="E5679" s="51" t="s">
        <v>11630</v>
      </c>
      <c r="F5679" s="51" t="s">
        <v>35</v>
      </c>
    </row>
    <row r="5680" spans="1:6">
      <c r="A5680" s="51" t="s">
        <v>11632</v>
      </c>
      <c r="B5680" s="51" t="s">
        <v>395</v>
      </c>
      <c r="C5680" s="52">
        <v>35944</v>
      </c>
      <c r="D5680" s="51" t="s">
        <v>11633</v>
      </c>
      <c r="E5680" s="51" t="s">
        <v>11632</v>
      </c>
      <c r="F5680" s="51" t="s">
        <v>1418</v>
      </c>
    </row>
    <row r="5681" spans="1:6">
      <c r="A5681" s="51" t="s">
        <v>11634</v>
      </c>
      <c r="B5681" s="51" t="s">
        <v>123</v>
      </c>
      <c r="C5681" s="52">
        <v>36022</v>
      </c>
      <c r="D5681" s="51" t="s">
        <v>11635</v>
      </c>
      <c r="E5681" s="51" t="s">
        <v>11634</v>
      </c>
      <c r="F5681" s="51" t="s">
        <v>1418</v>
      </c>
    </row>
    <row r="5682" spans="1:6">
      <c r="A5682" s="51" t="s">
        <v>11636</v>
      </c>
      <c r="C5682" s="52">
        <v>33662</v>
      </c>
      <c r="D5682" s="51" t="s">
        <v>11637</v>
      </c>
      <c r="E5682" s="51" t="s">
        <v>11636</v>
      </c>
      <c r="F5682" s="51" t="s">
        <v>35</v>
      </c>
    </row>
    <row r="5683" spans="1:6">
      <c r="A5683" s="51" t="s">
        <v>11638</v>
      </c>
      <c r="B5683" s="51" t="s">
        <v>116</v>
      </c>
      <c r="C5683" s="52">
        <v>32805</v>
      </c>
      <c r="D5683" s="51" t="s">
        <v>11639</v>
      </c>
      <c r="E5683" s="51" t="s">
        <v>11638</v>
      </c>
      <c r="F5683" s="51" t="s">
        <v>35</v>
      </c>
    </row>
    <row r="5684" spans="1:6">
      <c r="A5684" s="51" t="s">
        <v>11640</v>
      </c>
      <c r="B5684" s="51" t="s">
        <v>2050</v>
      </c>
      <c r="C5684" s="52">
        <v>19433</v>
      </c>
      <c r="D5684" s="51" t="s">
        <v>11641</v>
      </c>
      <c r="E5684" s="51" t="s">
        <v>11640</v>
      </c>
      <c r="F5684" s="51" t="s">
        <v>29</v>
      </c>
    </row>
    <row r="5685" spans="1:6">
      <c r="A5685" s="51" t="s">
        <v>11642</v>
      </c>
      <c r="B5685" s="51" t="s">
        <v>659</v>
      </c>
      <c r="C5685" s="52">
        <v>36123</v>
      </c>
      <c r="D5685" s="51" t="s">
        <v>11643</v>
      </c>
      <c r="E5685" s="51" t="s">
        <v>11642</v>
      </c>
      <c r="F5685" s="51" t="s">
        <v>1418</v>
      </c>
    </row>
    <row r="5686" spans="1:6">
      <c r="A5686" s="51" t="s">
        <v>11644</v>
      </c>
      <c r="B5686" s="51" t="s">
        <v>368</v>
      </c>
      <c r="C5686" s="52">
        <v>27756</v>
      </c>
      <c r="D5686" s="51" t="s">
        <v>11645</v>
      </c>
      <c r="E5686" s="51" t="s">
        <v>11644</v>
      </c>
      <c r="F5686" s="51" t="s">
        <v>35</v>
      </c>
    </row>
    <row r="5687" spans="1:6">
      <c r="A5687" s="51" t="s">
        <v>11646</v>
      </c>
      <c r="B5687" s="51" t="s">
        <v>659</v>
      </c>
      <c r="C5687" s="52">
        <v>36124</v>
      </c>
      <c r="D5687" s="51" t="s">
        <v>11647</v>
      </c>
      <c r="E5687" s="51" t="s">
        <v>11646</v>
      </c>
      <c r="F5687" s="51" t="s">
        <v>1418</v>
      </c>
    </row>
    <row r="5688" spans="1:6">
      <c r="A5688" s="51" t="s">
        <v>11648</v>
      </c>
      <c r="B5688" s="51" t="s">
        <v>25</v>
      </c>
      <c r="C5688" s="52">
        <v>29788</v>
      </c>
      <c r="D5688" s="51" t="s">
        <v>11649</v>
      </c>
      <c r="E5688" s="51" t="s">
        <v>11648</v>
      </c>
      <c r="F5688" s="51" t="s">
        <v>35</v>
      </c>
    </row>
    <row r="5689" spans="1:6">
      <c r="A5689" s="51" t="s">
        <v>11650</v>
      </c>
      <c r="B5689" s="51" t="s">
        <v>61</v>
      </c>
      <c r="C5689" s="52">
        <v>23774</v>
      </c>
      <c r="D5689" s="51" t="s">
        <v>11651</v>
      </c>
      <c r="E5689" s="51" t="s">
        <v>11650</v>
      </c>
      <c r="F5689" s="51" t="s">
        <v>29</v>
      </c>
    </row>
    <row r="5690" spans="1:6">
      <c r="A5690" s="51" t="s">
        <v>11652</v>
      </c>
      <c r="B5690" s="51" t="s">
        <v>763</v>
      </c>
      <c r="C5690" s="52">
        <v>35192</v>
      </c>
      <c r="D5690" s="51" t="s">
        <v>11653</v>
      </c>
      <c r="E5690" s="51" t="s">
        <v>11652</v>
      </c>
      <c r="F5690" s="51" t="s">
        <v>151</v>
      </c>
    </row>
    <row r="5691" spans="1:6">
      <c r="A5691" s="51" t="s">
        <v>11654</v>
      </c>
      <c r="C5691" s="52">
        <v>1</v>
      </c>
      <c r="D5691" s="51" t="s">
        <v>11655</v>
      </c>
      <c r="E5691" s="51" t="s">
        <v>11654</v>
      </c>
      <c r="F5691" s="51" t="s">
        <v>29</v>
      </c>
    </row>
    <row r="5692" spans="1:6">
      <c r="A5692" s="51" t="s">
        <v>11656</v>
      </c>
      <c r="B5692" s="51" t="s">
        <v>198</v>
      </c>
      <c r="C5692" s="52">
        <v>34085</v>
      </c>
      <c r="D5692" s="51" t="s">
        <v>11657</v>
      </c>
      <c r="E5692" s="51" t="s">
        <v>11656</v>
      </c>
      <c r="F5692" s="51" t="s">
        <v>35</v>
      </c>
    </row>
    <row r="5693" spans="1:6">
      <c r="A5693" s="51" t="s">
        <v>11658</v>
      </c>
      <c r="B5693" s="51" t="s">
        <v>2050</v>
      </c>
      <c r="C5693" s="52">
        <v>22904</v>
      </c>
      <c r="D5693" s="51" t="s">
        <v>11659</v>
      </c>
      <c r="E5693" s="51" t="s">
        <v>11658</v>
      </c>
      <c r="F5693" s="51" t="s">
        <v>29</v>
      </c>
    </row>
    <row r="5694" spans="1:6">
      <c r="A5694" s="51" t="s">
        <v>11660</v>
      </c>
      <c r="C5694" s="52">
        <v>21966</v>
      </c>
      <c r="D5694" s="51" t="s">
        <v>11661</v>
      </c>
      <c r="E5694" s="51" t="s">
        <v>11660</v>
      </c>
      <c r="F5694" s="51" t="s">
        <v>29</v>
      </c>
    </row>
    <row r="5695" spans="1:6">
      <c r="A5695" s="51" t="s">
        <v>11662</v>
      </c>
      <c r="B5695" s="51" t="s">
        <v>890</v>
      </c>
      <c r="C5695" s="52">
        <v>33487</v>
      </c>
      <c r="D5695" s="51" t="s">
        <v>11663</v>
      </c>
      <c r="E5695" s="51" t="s">
        <v>11662</v>
      </c>
      <c r="F5695" s="51" t="s">
        <v>35</v>
      </c>
    </row>
    <row r="5696" spans="1:6">
      <c r="A5696" s="51" t="s">
        <v>11664</v>
      </c>
      <c r="C5696" s="52">
        <v>1</v>
      </c>
      <c r="D5696" s="51" t="s">
        <v>11665</v>
      </c>
      <c r="E5696" s="51" t="s">
        <v>11664</v>
      </c>
      <c r="F5696" s="51" t="s">
        <v>29</v>
      </c>
    </row>
    <row r="5697" spans="1:6">
      <c r="A5697" s="51" t="s">
        <v>11666</v>
      </c>
      <c r="B5697" s="51" t="s">
        <v>1168</v>
      </c>
      <c r="C5697" s="52">
        <v>35611</v>
      </c>
      <c r="D5697" s="51" t="s">
        <v>11667</v>
      </c>
      <c r="E5697" s="51" t="s">
        <v>11666</v>
      </c>
      <c r="F5697" s="51" t="s">
        <v>151</v>
      </c>
    </row>
    <row r="5698" spans="1:6">
      <c r="A5698" s="51" t="s">
        <v>11668</v>
      </c>
      <c r="B5698" s="51" t="s">
        <v>609</v>
      </c>
      <c r="C5698" s="52">
        <v>32793</v>
      </c>
      <c r="D5698" s="51" t="s">
        <v>11669</v>
      </c>
      <c r="E5698" s="51" t="s">
        <v>11668</v>
      </c>
      <c r="F5698" s="51" t="s">
        <v>35</v>
      </c>
    </row>
    <row r="5699" spans="1:6">
      <c r="A5699" s="51" t="s">
        <v>11670</v>
      </c>
      <c r="B5699" s="51" t="s">
        <v>2097</v>
      </c>
      <c r="C5699" s="52">
        <v>23004</v>
      </c>
      <c r="D5699" s="51" t="s">
        <v>11671</v>
      </c>
      <c r="E5699" s="51" t="s">
        <v>11670</v>
      </c>
      <c r="F5699" s="51" t="s">
        <v>29</v>
      </c>
    </row>
    <row r="5700" spans="1:6">
      <c r="A5700" s="51" t="s">
        <v>11672</v>
      </c>
      <c r="B5700" s="51" t="s">
        <v>320</v>
      </c>
      <c r="C5700" s="52">
        <v>36416</v>
      </c>
      <c r="D5700" s="51" t="s">
        <v>11673</v>
      </c>
      <c r="E5700" s="51" t="s">
        <v>11672</v>
      </c>
      <c r="F5700" s="51" t="s">
        <v>9107</v>
      </c>
    </row>
    <row r="5701" spans="1:6">
      <c r="A5701" s="51" t="s">
        <v>11674</v>
      </c>
      <c r="B5701" s="51" t="s">
        <v>329</v>
      </c>
      <c r="C5701" s="52">
        <v>35574</v>
      </c>
      <c r="D5701" s="51" t="s">
        <v>11675</v>
      </c>
      <c r="E5701" s="51" t="s">
        <v>11674</v>
      </c>
      <c r="F5701" s="51" t="s">
        <v>151</v>
      </c>
    </row>
    <row r="5702" spans="1:6">
      <c r="A5702" s="51" t="s">
        <v>11676</v>
      </c>
      <c r="B5702" s="51" t="s">
        <v>1089</v>
      </c>
      <c r="C5702" s="52">
        <v>24059</v>
      </c>
      <c r="D5702" s="51" t="s">
        <v>11677</v>
      </c>
      <c r="E5702" s="51" t="s">
        <v>11676</v>
      </c>
      <c r="F5702" s="51" t="s">
        <v>29</v>
      </c>
    </row>
    <row r="5703" spans="1:6">
      <c r="A5703" s="51" t="s">
        <v>11678</v>
      </c>
      <c r="B5703" s="51" t="s">
        <v>108</v>
      </c>
      <c r="C5703" s="52">
        <v>35690</v>
      </c>
      <c r="D5703" s="51" t="s">
        <v>11679</v>
      </c>
      <c r="E5703" s="51" t="s">
        <v>11678</v>
      </c>
      <c r="F5703" s="51" t="s">
        <v>1418</v>
      </c>
    </row>
    <row r="5704" spans="1:6">
      <c r="A5704" s="51" t="s">
        <v>11680</v>
      </c>
      <c r="B5704" s="51" t="s">
        <v>508</v>
      </c>
      <c r="C5704" s="52">
        <v>35082</v>
      </c>
      <c r="D5704" s="51" t="s">
        <v>11681</v>
      </c>
      <c r="E5704" s="51" t="s">
        <v>11680</v>
      </c>
      <c r="F5704" s="51" t="s">
        <v>151</v>
      </c>
    </row>
    <row r="5705" spans="1:6">
      <c r="A5705" s="51" t="s">
        <v>11682</v>
      </c>
      <c r="B5705" s="51" t="s">
        <v>82</v>
      </c>
      <c r="C5705" s="52">
        <v>35544</v>
      </c>
      <c r="D5705" s="51" t="s">
        <v>11683</v>
      </c>
      <c r="E5705" s="51" t="s">
        <v>11682</v>
      </c>
      <c r="F5705" s="51" t="s">
        <v>151</v>
      </c>
    </row>
    <row r="5706" spans="1:6">
      <c r="A5706" s="51" t="s">
        <v>11684</v>
      </c>
      <c r="B5706" s="51" t="s">
        <v>27</v>
      </c>
      <c r="C5706" s="52">
        <v>36579</v>
      </c>
      <c r="D5706" s="51" t="s">
        <v>11685</v>
      </c>
      <c r="E5706" s="51" t="s">
        <v>11684</v>
      </c>
      <c r="F5706" s="51" t="s">
        <v>9107</v>
      </c>
    </row>
    <row r="5707" spans="1:6">
      <c r="A5707" s="51" t="s">
        <v>11686</v>
      </c>
      <c r="B5707" s="51" t="s">
        <v>82</v>
      </c>
      <c r="C5707" s="52">
        <v>36346</v>
      </c>
      <c r="D5707" s="51" t="s">
        <v>11687</v>
      </c>
      <c r="E5707" s="51" t="s">
        <v>11686</v>
      </c>
      <c r="F5707" s="51" t="s">
        <v>1418</v>
      </c>
    </row>
    <row r="5708" spans="1:6">
      <c r="A5708" s="51" t="s">
        <v>11688</v>
      </c>
      <c r="B5708" s="51" t="s">
        <v>82</v>
      </c>
      <c r="C5708" s="52">
        <v>36248</v>
      </c>
      <c r="D5708" s="51" t="s">
        <v>11689</v>
      </c>
      <c r="E5708" s="51" t="s">
        <v>11688</v>
      </c>
      <c r="F5708" s="51" t="s">
        <v>1418</v>
      </c>
    </row>
    <row r="5709" spans="1:6">
      <c r="A5709" s="51" t="s">
        <v>11690</v>
      </c>
      <c r="B5709" s="51" t="s">
        <v>982</v>
      </c>
      <c r="C5709" s="52">
        <v>23070</v>
      </c>
      <c r="D5709" s="51" t="s">
        <v>11691</v>
      </c>
      <c r="E5709" s="51" t="s">
        <v>11690</v>
      </c>
      <c r="F5709" s="51" t="s">
        <v>29</v>
      </c>
    </row>
    <row r="5710" spans="1:6">
      <c r="A5710" s="51" t="s">
        <v>11692</v>
      </c>
      <c r="B5710" s="51" t="s">
        <v>191</v>
      </c>
      <c r="C5710" s="52">
        <v>17608</v>
      </c>
      <c r="D5710" s="51" t="s">
        <v>11693</v>
      </c>
      <c r="E5710" s="51" t="s">
        <v>11692</v>
      </c>
      <c r="F5710" s="51" t="s">
        <v>29</v>
      </c>
    </row>
    <row r="5711" spans="1:6">
      <c r="A5711" s="51" t="s">
        <v>11694</v>
      </c>
      <c r="B5711" s="51" t="s">
        <v>191</v>
      </c>
      <c r="C5711" s="52">
        <v>24272</v>
      </c>
      <c r="D5711" s="51" t="s">
        <v>11695</v>
      </c>
      <c r="E5711" s="51" t="s">
        <v>11694</v>
      </c>
      <c r="F5711" s="51" t="s">
        <v>29</v>
      </c>
    </row>
    <row r="5712" spans="1:6">
      <c r="A5712" s="51" t="s">
        <v>11696</v>
      </c>
      <c r="B5712" s="51" t="s">
        <v>272</v>
      </c>
      <c r="C5712" s="52">
        <v>36590</v>
      </c>
      <c r="D5712" s="51" t="s">
        <v>11697</v>
      </c>
      <c r="E5712" s="51" t="s">
        <v>11696</v>
      </c>
      <c r="F5712" s="51" t="s">
        <v>9107</v>
      </c>
    </row>
    <row r="5713" spans="1:6">
      <c r="A5713" s="51" t="s">
        <v>11698</v>
      </c>
      <c r="B5713" s="51" t="s">
        <v>11699</v>
      </c>
      <c r="C5713" s="52">
        <v>34006</v>
      </c>
      <c r="D5713" s="51" t="s">
        <v>11700</v>
      </c>
      <c r="E5713" s="51" t="s">
        <v>11698</v>
      </c>
      <c r="F5713" s="51" t="s">
        <v>35</v>
      </c>
    </row>
    <row r="5714" spans="1:6">
      <c r="A5714" s="51" t="s">
        <v>11701</v>
      </c>
      <c r="B5714" s="51" t="s">
        <v>57</v>
      </c>
      <c r="C5714" s="52">
        <v>19254</v>
      </c>
      <c r="D5714" s="51" t="s">
        <v>11702</v>
      </c>
      <c r="E5714" s="51" t="s">
        <v>11701</v>
      </c>
      <c r="F5714" s="51" t="s">
        <v>29</v>
      </c>
    </row>
    <row r="5715" spans="1:6">
      <c r="A5715" s="51" t="s">
        <v>11703</v>
      </c>
      <c r="B5715" s="51" t="s">
        <v>25</v>
      </c>
      <c r="C5715" s="52">
        <v>29376</v>
      </c>
      <c r="D5715" s="51" t="s">
        <v>11704</v>
      </c>
      <c r="E5715" s="51" t="s">
        <v>11703</v>
      </c>
      <c r="F5715" s="51" t="s">
        <v>35</v>
      </c>
    </row>
    <row r="5716" spans="1:6">
      <c r="A5716" s="51" t="s">
        <v>11705</v>
      </c>
      <c r="B5716" s="51" t="s">
        <v>25</v>
      </c>
      <c r="C5716" s="52">
        <v>29506</v>
      </c>
      <c r="D5716" s="51" t="s">
        <v>11706</v>
      </c>
      <c r="E5716" s="51" t="s">
        <v>11705</v>
      </c>
      <c r="F5716" s="51" t="s">
        <v>35</v>
      </c>
    </row>
    <row r="5717" spans="1:6">
      <c r="A5717" s="51" t="s">
        <v>11707</v>
      </c>
      <c r="B5717" s="51" t="s">
        <v>123</v>
      </c>
      <c r="C5717" s="52">
        <v>35991</v>
      </c>
      <c r="D5717" s="51" t="s">
        <v>11708</v>
      </c>
      <c r="E5717" s="51" t="s">
        <v>11707</v>
      </c>
      <c r="F5717" s="51" t="s">
        <v>1418</v>
      </c>
    </row>
    <row r="5718" spans="1:6">
      <c r="A5718" s="51" t="s">
        <v>11709</v>
      </c>
      <c r="B5718" s="51" t="s">
        <v>1089</v>
      </c>
      <c r="C5718" s="52">
        <v>22340</v>
      </c>
      <c r="D5718" s="51" t="s">
        <v>11710</v>
      </c>
      <c r="E5718" s="51" t="s">
        <v>11709</v>
      </c>
      <c r="F5718" s="51" t="s">
        <v>29</v>
      </c>
    </row>
    <row r="5719" spans="1:6">
      <c r="A5719" s="51" t="s">
        <v>11711</v>
      </c>
      <c r="B5719" s="51" t="s">
        <v>2839</v>
      </c>
      <c r="C5719" s="52">
        <v>28270</v>
      </c>
      <c r="D5719" s="51" t="s">
        <v>11712</v>
      </c>
      <c r="E5719" s="51" t="s">
        <v>11711</v>
      </c>
      <c r="F5719" s="51" t="s">
        <v>35</v>
      </c>
    </row>
    <row r="5720" spans="1:6">
      <c r="A5720" s="51" t="s">
        <v>11713</v>
      </c>
      <c r="C5720" s="52">
        <v>24386</v>
      </c>
      <c r="D5720" s="51" t="s">
        <v>11714</v>
      </c>
      <c r="E5720" s="51" t="s">
        <v>11713</v>
      </c>
      <c r="F5720" s="51" t="s">
        <v>29</v>
      </c>
    </row>
    <row r="5721" spans="1:6">
      <c r="A5721" s="51" t="s">
        <v>11715</v>
      </c>
      <c r="B5721" s="51" t="s">
        <v>159</v>
      </c>
      <c r="C5721" s="52">
        <v>36029</v>
      </c>
      <c r="D5721" s="51" t="s">
        <v>11716</v>
      </c>
      <c r="E5721" s="51" t="s">
        <v>11715</v>
      </c>
      <c r="F5721" s="51" t="s">
        <v>1418</v>
      </c>
    </row>
    <row r="5722" spans="1:6">
      <c r="A5722" s="51" t="s">
        <v>11717</v>
      </c>
      <c r="B5722" s="51" t="s">
        <v>198</v>
      </c>
      <c r="C5722" s="52">
        <v>36363</v>
      </c>
      <c r="D5722" s="51" t="s">
        <v>11718</v>
      </c>
      <c r="E5722" s="51" t="s">
        <v>11717</v>
      </c>
      <c r="F5722" s="51" t="s">
        <v>1418</v>
      </c>
    </row>
    <row r="5723" spans="1:6">
      <c r="A5723" s="51" t="s">
        <v>11719</v>
      </c>
      <c r="B5723" s="51" t="s">
        <v>198</v>
      </c>
      <c r="C5723" s="52">
        <v>36422</v>
      </c>
      <c r="D5723" s="51" t="s">
        <v>11720</v>
      </c>
      <c r="E5723" s="51" t="s">
        <v>11719</v>
      </c>
      <c r="F5723" s="51" t="s">
        <v>9107</v>
      </c>
    </row>
    <row r="5724" spans="1:6">
      <c r="A5724" s="51" t="s">
        <v>11721</v>
      </c>
      <c r="B5724" s="51" t="s">
        <v>395</v>
      </c>
      <c r="C5724" s="52">
        <v>36406</v>
      </c>
      <c r="D5724" s="51" t="s">
        <v>11722</v>
      </c>
      <c r="E5724" s="51" t="s">
        <v>11721</v>
      </c>
      <c r="F5724" s="51" t="s">
        <v>9107</v>
      </c>
    </row>
    <row r="5725" spans="1:6">
      <c r="A5725" s="51" t="s">
        <v>11723</v>
      </c>
      <c r="B5725" s="51" t="s">
        <v>395</v>
      </c>
      <c r="C5725" s="52">
        <v>36406</v>
      </c>
      <c r="D5725" s="51" t="s">
        <v>11724</v>
      </c>
      <c r="E5725" s="51" t="s">
        <v>11723</v>
      </c>
      <c r="F5725" s="51" t="s">
        <v>9107</v>
      </c>
    </row>
    <row r="5726" spans="1:6">
      <c r="A5726" s="51" t="s">
        <v>11725</v>
      </c>
      <c r="B5726" s="51" t="s">
        <v>256</v>
      </c>
      <c r="C5726" s="52">
        <v>36086</v>
      </c>
      <c r="D5726" s="51" t="s">
        <v>11726</v>
      </c>
      <c r="E5726" s="51" t="s">
        <v>11725</v>
      </c>
      <c r="F5726" s="51" t="s">
        <v>1418</v>
      </c>
    </row>
    <row r="5727" spans="1:6">
      <c r="A5727" s="51" t="s">
        <v>11727</v>
      </c>
      <c r="C5727" s="52">
        <v>32267</v>
      </c>
      <c r="D5727" s="51" t="s">
        <v>11728</v>
      </c>
      <c r="E5727" s="51" t="s">
        <v>11727</v>
      </c>
      <c r="F5727" s="51" t="s">
        <v>35</v>
      </c>
    </row>
    <row r="5728" spans="1:6">
      <c r="A5728" s="51" t="s">
        <v>11729</v>
      </c>
      <c r="B5728" s="51" t="s">
        <v>659</v>
      </c>
      <c r="C5728" s="52">
        <v>35376</v>
      </c>
      <c r="D5728" s="51" t="s">
        <v>11730</v>
      </c>
      <c r="E5728" s="51" t="s">
        <v>11729</v>
      </c>
      <c r="F5728" s="51" t="s">
        <v>151</v>
      </c>
    </row>
    <row r="5729" spans="1:6">
      <c r="A5729" s="51" t="s">
        <v>11731</v>
      </c>
      <c r="B5729" s="51" t="s">
        <v>659</v>
      </c>
      <c r="C5729" s="52">
        <v>35376</v>
      </c>
      <c r="D5729" s="51" t="s">
        <v>11732</v>
      </c>
      <c r="E5729" s="51" t="s">
        <v>11731</v>
      </c>
      <c r="F5729" s="51" t="s">
        <v>151</v>
      </c>
    </row>
    <row r="5730" spans="1:6">
      <c r="A5730" s="51" t="s">
        <v>11733</v>
      </c>
      <c r="B5730" s="51" t="s">
        <v>659</v>
      </c>
      <c r="C5730" s="52">
        <v>34417</v>
      </c>
      <c r="D5730" s="51" t="s">
        <v>11734</v>
      </c>
      <c r="E5730" s="51" t="s">
        <v>11733</v>
      </c>
      <c r="F5730" s="51" t="s">
        <v>130</v>
      </c>
    </row>
    <row r="5731" spans="1:6">
      <c r="A5731" s="51" t="s">
        <v>11735</v>
      </c>
      <c r="B5731" s="51" t="s">
        <v>272</v>
      </c>
      <c r="C5731" s="52">
        <v>34959</v>
      </c>
      <c r="D5731" s="51" t="s">
        <v>11736</v>
      </c>
      <c r="E5731" s="51" t="s">
        <v>11735</v>
      </c>
      <c r="F5731" s="51" t="s">
        <v>151</v>
      </c>
    </row>
    <row r="5732" spans="1:6">
      <c r="A5732" s="51" t="s">
        <v>11737</v>
      </c>
      <c r="B5732" s="51" t="s">
        <v>116</v>
      </c>
      <c r="C5732" s="52">
        <v>30423</v>
      </c>
      <c r="D5732" s="51" t="s">
        <v>11738</v>
      </c>
      <c r="E5732" s="51" t="s">
        <v>11737</v>
      </c>
      <c r="F5732" s="51" t="s">
        <v>35</v>
      </c>
    </row>
    <row r="5733" spans="1:6">
      <c r="A5733" s="51" t="s">
        <v>11739</v>
      </c>
      <c r="B5733" s="51" t="s">
        <v>419</v>
      </c>
      <c r="C5733" s="52">
        <v>34573</v>
      </c>
      <c r="D5733" s="51" t="s">
        <v>11740</v>
      </c>
      <c r="E5733" s="51" t="s">
        <v>11739</v>
      </c>
      <c r="F5733" s="51" t="s">
        <v>130</v>
      </c>
    </row>
    <row r="5734" spans="1:6">
      <c r="A5734" s="51" t="s">
        <v>11741</v>
      </c>
      <c r="B5734" s="51" t="s">
        <v>198</v>
      </c>
      <c r="C5734" s="52">
        <v>35595</v>
      </c>
      <c r="D5734" s="51" t="s">
        <v>9507</v>
      </c>
      <c r="E5734" s="51" t="s">
        <v>11741</v>
      </c>
      <c r="F5734" s="51" t="s">
        <v>151</v>
      </c>
    </row>
    <row r="5735" spans="1:6">
      <c r="A5735" s="51" t="s">
        <v>11742</v>
      </c>
      <c r="B5735" s="51" t="s">
        <v>198</v>
      </c>
      <c r="C5735" s="52">
        <v>35679</v>
      </c>
      <c r="D5735" s="51" t="s">
        <v>11743</v>
      </c>
      <c r="E5735" s="51" t="s">
        <v>11742</v>
      </c>
      <c r="F5735" s="51" t="s">
        <v>1418</v>
      </c>
    </row>
    <row r="5736" spans="1:6">
      <c r="A5736" s="51" t="s">
        <v>11744</v>
      </c>
      <c r="B5736" s="51" t="s">
        <v>198</v>
      </c>
      <c r="C5736" s="52">
        <v>35570</v>
      </c>
      <c r="D5736" s="51" t="s">
        <v>11745</v>
      </c>
      <c r="E5736" s="51" t="s">
        <v>11744</v>
      </c>
      <c r="F5736" s="51" t="s">
        <v>151</v>
      </c>
    </row>
    <row r="5737" spans="1:6">
      <c r="A5737" s="51" t="s">
        <v>11746</v>
      </c>
      <c r="C5737" s="52">
        <v>19980</v>
      </c>
      <c r="D5737" s="51" t="s">
        <v>11747</v>
      </c>
      <c r="E5737" s="51" t="s">
        <v>11746</v>
      </c>
      <c r="F5737" s="51" t="s">
        <v>29</v>
      </c>
    </row>
    <row r="5738" spans="1:6">
      <c r="A5738" s="51" t="s">
        <v>11748</v>
      </c>
      <c r="B5738" s="51" t="s">
        <v>198</v>
      </c>
      <c r="C5738" s="52">
        <v>36244</v>
      </c>
      <c r="D5738" s="51" t="s">
        <v>11749</v>
      </c>
      <c r="E5738" s="51" t="s">
        <v>11748</v>
      </c>
      <c r="F5738" s="51" t="s">
        <v>1418</v>
      </c>
    </row>
    <row r="5739" spans="1:6">
      <c r="A5739" s="51" t="s">
        <v>11750</v>
      </c>
      <c r="B5739" s="51" t="s">
        <v>108</v>
      </c>
      <c r="C5739" s="52">
        <v>35491</v>
      </c>
      <c r="D5739" s="51" t="s">
        <v>11751</v>
      </c>
      <c r="E5739" s="51" t="s">
        <v>11750</v>
      </c>
      <c r="F5739" s="51" t="s">
        <v>151</v>
      </c>
    </row>
    <row r="5740" spans="1:6">
      <c r="A5740" s="51" t="s">
        <v>11752</v>
      </c>
      <c r="B5740" s="51" t="s">
        <v>27</v>
      </c>
      <c r="C5740" s="52">
        <v>29033</v>
      </c>
      <c r="D5740" s="51" t="s">
        <v>11753</v>
      </c>
      <c r="E5740" s="51" t="s">
        <v>11752</v>
      </c>
      <c r="F5740" s="51" t="s">
        <v>35</v>
      </c>
    </row>
    <row r="5741" spans="1:6">
      <c r="A5741" s="51" t="s">
        <v>11754</v>
      </c>
      <c r="B5741" s="51" t="s">
        <v>508</v>
      </c>
      <c r="C5741" s="52">
        <v>30116</v>
      </c>
      <c r="D5741" s="51" t="s">
        <v>11755</v>
      </c>
      <c r="E5741" s="51" t="s">
        <v>11754</v>
      </c>
      <c r="F5741" s="51" t="s">
        <v>35</v>
      </c>
    </row>
    <row r="5742" spans="1:6">
      <c r="A5742" s="51" t="s">
        <v>11756</v>
      </c>
      <c r="B5742" s="51" t="s">
        <v>1751</v>
      </c>
      <c r="C5742" s="52">
        <v>35512</v>
      </c>
      <c r="D5742" s="51" t="s">
        <v>11757</v>
      </c>
      <c r="E5742" s="51" t="s">
        <v>11756</v>
      </c>
      <c r="F5742" s="51" t="s">
        <v>151</v>
      </c>
    </row>
    <row r="5743" spans="1:6">
      <c r="A5743" s="51" t="s">
        <v>11758</v>
      </c>
      <c r="B5743" s="51" t="s">
        <v>1751</v>
      </c>
      <c r="C5743" s="52">
        <v>36517</v>
      </c>
      <c r="D5743" s="51" t="s">
        <v>11759</v>
      </c>
      <c r="E5743" s="51" t="s">
        <v>11758</v>
      </c>
      <c r="F5743" s="51" t="s">
        <v>9107</v>
      </c>
    </row>
    <row r="5744" spans="1:6">
      <c r="A5744" s="51" t="s">
        <v>11760</v>
      </c>
      <c r="B5744" s="51" t="s">
        <v>280</v>
      </c>
      <c r="C5744" s="52">
        <v>35785</v>
      </c>
      <c r="D5744" s="51" t="s">
        <v>11761</v>
      </c>
      <c r="E5744" s="51" t="s">
        <v>11760</v>
      </c>
      <c r="F5744" s="51" t="s">
        <v>1418</v>
      </c>
    </row>
    <row r="5745" spans="1:6">
      <c r="A5745" s="51" t="s">
        <v>11762</v>
      </c>
      <c r="B5745" s="51" t="s">
        <v>320</v>
      </c>
      <c r="C5745" s="52">
        <v>35912</v>
      </c>
      <c r="D5745" s="51" t="s">
        <v>11763</v>
      </c>
      <c r="E5745" s="51" t="s">
        <v>11762</v>
      </c>
      <c r="F5745" s="51" t="s">
        <v>1418</v>
      </c>
    </row>
    <row r="5746" spans="1:6">
      <c r="A5746" s="51" t="s">
        <v>11764</v>
      </c>
      <c r="B5746" s="51" t="s">
        <v>108</v>
      </c>
      <c r="C5746" s="52">
        <v>35361</v>
      </c>
      <c r="D5746" s="51" t="s">
        <v>11765</v>
      </c>
      <c r="E5746" s="51" t="s">
        <v>11764</v>
      </c>
      <c r="F5746" s="51" t="s">
        <v>151</v>
      </c>
    </row>
    <row r="5747" spans="1:6">
      <c r="A5747" s="51" t="s">
        <v>11766</v>
      </c>
      <c r="C5747" s="52">
        <v>34433</v>
      </c>
      <c r="D5747" s="51" t="s">
        <v>11767</v>
      </c>
      <c r="E5747" s="51" t="s">
        <v>11766</v>
      </c>
      <c r="F5747" s="51" t="s">
        <v>130</v>
      </c>
    </row>
    <row r="5748" spans="1:6">
      <c r="A5748" s="51" t="s">
        <v>11768</v>
      </c>
      <c r="C5748" s="52">
        <v>35446</v>
      </c>
      <c r="D5748" s="51" t="s">
        <v>11769</v>
      </c>
      <c r="E5748" s="51" t="s">
        <v>11768</v>
      </c>
      <c r="F5748" s="51" t="s">
        <v>151</v>
      </c>
    </row>
    <row r="5749" spans="1:6">
      <c r="A5749" s="51" t="s">
        <v>11770</v>
      </c>
      <c r="C5749" s="52">
        <v>35195</v>
      </c>
      <c r="D5749" s="51" t="s">
        <v>11771</v>
      </c>
      <c r="E5749" s="51" t="s">
        <v>11770</v>
      </c>
      <c r="F5749" s="51" t="s">
        <v>151</v>
      </c>
    </row>
    <row r="5750" spans="1:6">
      <c r="A5750" s="51" t="s">
        <v>11772</v>
      </c>
      <c r="C5750" s="52">
        <v>35303</v>
      </c>
      <c r="D5750" s="51" t="s">
        <v>11773</v>
      </c>
      <c r="E5750" s="51" t="s">
        <v>11772</v>
      </c>
      <c r="F5750" s="51" t="s">
        <v>151</v>
      </c>
    </row>
    <row r="5751" spans="1:6">
      <c r="A5751" s="51" t="s">
        <v>11774</v>
      </c>
      <c r="C5751" s="52">
        <v>35250</v>
      </c>
      <c r="D5751" s="51" t="s">
        <v>11775</v>
      </c>
      <c r="E5751" s="51" t="s">
        <v>11774</v>
      </c>
      <c r="F5751" s="51" t="s">
        <v>151</v>
      </c>
    </row>
    <row r="5752" spans="1:6">
      <c r="A5752" s="51" t="s">
        <v>11776</v>
      </c>
      <c r="C5752" s="52">
        <v>35032</v>
      </c>
      <c r="D5752" s="51" t="s">
        <v>11777</v>
      </c>
      <c r="E5752" s="51" t="s">
        <v>11776</v>
      </c>
      <c r="F5752" s="51" t="s">
        <v>151</v>
      </c>
    </row>
    <row r="5753" spans="1:6">
      <c r="A5753" s="51" t="s">
        <v>11778</v>
      </c>
      <c r="C5753" s="52">
        <v>34885</v>
      </c>
      <c r="D5753" s="51" t="s">
        <v>11779</v>
      </c>
      <c r="E5753" s="51" t="s">
        <v>11778</v>
      </c>
      <c r="F5753" s="51" t="s">
        <v>130</v>
      </c>
    </row>
    <row r="5754" spans="1:6">
      <c r="A5754" s="51" t="s">
        <v>11780</v>
      </c>
      <c r="C5754" s="52">
        <v>34757</v>
      </c>
      <c r="D5754" s="51" t="s">
        <v>11781</v>
      </c>
      <c r="E5754" s="51" t="s">
        <v>11780</v>
      </c>
      <c r="F5754" s="51" t="s">
        <v>130</v>
      </c>
    </row>
    <row r="5755" spans="1:6">
      <c r="A5755" s="51" t="s">
        <v>11782</v>
      </c>
      <c r="B5755" s="51" t="s">
        <v>25</v>
      </c>
      <c r="C5755" s="52">
        <v>34598</v>
      </c>
      <c r="D5755" s="51" t="s">
        <v>11783</v>
      </c>
      <c r="E5755" s="51" t="s">
        <v>11782</v>
      </c>
      <c r="F5755" s="51" t="s">
        <v>130</v>
      </c>
    </row>
    <row r="5756" spans="1:6">
      <c r="A5756" s="51" t="s">
        <v>11784</v>
      </c>
      <c r="C5756" s="52">
        <v>35321</v>
      </c>
      <c r="D5756" s="51" t="s">
        <v>11785</v>
      </c>
      <c r="E5756" s="51" t="s">
        <v>11784</v>
      </c>
      <c r="F5756" s="51" t="s">
        <v>151</v>
      </c>
    </row>
    <row r="5757" spans="1:6">
      <c r="A5757" s="51" t="s">
        <v>11786</v>
      </c>
      <c r="B5757" s="51" t="s">
        <v>27</v>
      </c>
      <c r="C5757" s="52">
        <v>34740</v>
      </c>
      <c r="D5757" s="51" t="s">
        <v>11787</v>
      </c>
      <c r="E5757" s="51" t="s">
        <v>11786</v>
      </c>
      <c r="F5757" s="51" t="s">
        <v>130</v>
      </c>
    </row>
    <row r="5758" spans="1:6">
      <c r="A5758" s="51" t="s">
        <v>11788</v>
      </c>
      <c r="B5758" s="51" t="s">
        <v>329</v>
      </c>
      <c r="C5758" s="52">
        <v>35858</v>
      </c>
      <c r="D5758" s="51" t="s">
        <v>11789</v>
      </c>
      <c r="E5758" s="51" t="s">
        <v>11788</v>
      </c>
      <c r="F5758" s="51" t="s">
        <v>1418</v>
      </c>
    </row>
    <row r="5759" spans="1:6">
      <c r="A5759" s="51" t="s">
        <v>11790</v>
      </c>
      <c r="B5759" s="51" t="s">
        <v>108</v>
      </c>
      <c r="C5759" s="52">
        <v>36387</v>
      </c>
      <c r="D5759" s="51" t="s">
        <v>11791</v>
      </c>
      <c r="E5759" s="51" t="s">
        <v>11790</v>
      </c>
      <c r="F5759" s="51" t="s">
        <v>1418</v>
      </c>
    </row>
    <row r="5760" spans="1:6">
      <c r="A5760" s="51" t="s">
        <v>11792</v>
      </c>
      <c r="B5760" s="51" t="s">
        <v>505</v>
      </c>
      <c r="C5760" s="52">
        <v>24245</v>
      </c>
      <c r="D5760" s="51" t="s">
        <v>11793</v>
      </c>
      <c r="E5760" s="51" t="s">
        <v>11792</v>
      </c>
      <c r="F5760" s="51" t="s">
        <v>29</v>
      </c>
    </row>
    <row r="5761" spans="1:6">
      <c r="A5761" s="51" t="s">
        <v>11794</v>
      </c>
      <c r="C5761" s="52">
        <v>20342</v>
      </c>
      <c r="D5761" s="51" t="s">
        <v>11795</v>
      </c>
      <c r="E5761" s="51" t="s">
        <v>11794</v>
      </c>
      <c r="F5761" s="51" t="s">
        <v>29</v>
      </c>
    </row>
    <row r="5762" spans="1:6">
      <c r="A5762" s="51" t="s">
        <v>11796</v>
      </c>
      <c r="C5762" s="52">
        <v>27311</v>
      </c>
      <c r="D5762" s="51" t="s">
        <v>11797</v>
      </c>
      <c r="E5762" s="51" t="s">
        <v>11796</v>
      </c>
      <c r="F5762" s="51" t="s">
        <v>35</v>
      </c>
    </row>
    <row r="5763" spans="1:6">
      <c r="A5763" s="51" t="s">
        <v>11798</v>
      </c>
      <c r="B5763" s="51" t="s">
        <v>2322</v>
      </c>
      <c r="C5763" s="52">
        <v>29601</v>
      </c>
      <c r="D5763" s="51" t="s">
        <v>11799</v>
      </c>
      <c r="E5763" s="51" t="s">
        <v>11798</v>
      </c>
      <c r="F5763" s="51" t="s">
        <v>35</v>
      </c>
    </row>
    <row r="5764" spans="1:6">
      <c r="A5764" s="51" t="s">
        <v>11800</v>
      </c>
      <c r="B5764" s="51" t="s">
        <v>116</v>
      </c>
      <c r="C5764" s="52">
        <v>19861</v>
      </c>
      <c r="D5764" s="51" t="s">
        <v>11801</v>
      </c>
      <c r="E5764" s="51" t="s">
        <v>11800</v>
      </c>
      <c r="F5764" s="51" t="s">
        <v>29</v>
      </c>
    </row>
    <row r="5765" spans="1:6">
      <c r="A5765" s="51" t="s">
        <v>11802</v>
      </c>
      <c r="B5765" s="51" t="s">
        <v>395</v>
      </c>
      <c r="C5765" s="52">
        <v>34558</v>
      </c>
      <c r="D5765" s="51" t="s">
        <v>11803</v>
      </c>
      <c r="E5765" s="51" t="s">
        <v>11802</v>
      </c>
      <c r="F5765" s="51" t="s">
        <v>130</v>
      </c>
    </row>
    <row r="5766" spans="1:6">
      <c r="A5766" s="51" t="s">
        <v>11804</v>
      </c>
      <c r="B5766" s="51" t="s">
        <v>2322</v>
      </c>
      <c r="C5766" s="52">
        <v>24559</v>
      </c>
      <c r="D5766" s="51" t="s">
        <v>11805</v>
      </c>
      <c r="E5766" s="51" t="s">
        <v>11804</v>
      </c>
      <c r="F5766" s="51" t="s">
        <v>29</v>
      </c>
    </row>
    <row r="5767" spans="1:6">
      <c r="A5767" s="51" t="s">
        <v>11806</v>
      </c>
      <c r="B5767" s="51" t="s">
        <v>128</v>
      </c>
      <c r="C5767" s="52">
        <v>36132</v>
      </c>
      <c r="D5767" s="51" t="s">
        <v>11807</v>
      </c>
      <c r="E5767" s="51" t="s">
        <v>11806</v>
      </c>
      <c r="F5767" s="51" t="s">
        <v>1418</v>
      </c>
    </row>
    <row r="5768" spans="1:6">
      <c r="A5768" s="51" t="s">
        <v>11808</v>
      </c>
      <c r="B5768" s="51" t="s">
        <v>395</v>
      </c>
      <c r="C5768" s="52">
        <v>36047</v>
      </c>
      <c r="D5768" s="51" t="s">
        <v>11809</v>
      </c>
      <c r="E5768" s="51" t="s">
        <v>11808</v>
      </c>
      <c r="F5768" s="51" t="s">
        <v>1418</v>
      </c>
    </row>
    <row r="5769" spans="1:6">
      <c r="A5769" s="51" t="s">
        <v>11810</v>
      </c>
      <c r="B5769" s="51" t="s">
        <v>61</v>
      </c>
      <c r="C5769" s="52">
        <v>30954</v>
      </c>
      <c r="D5769" s="51" t="s">
        <v>11811</v>
      </c>
      <c r="E5769" s="51" t="s">
        <v>11810</v>
      </c>
      <c r="F5769" s="51" t="s">
        <v>35</v>
      </c>
    </row>
    <row r="5770" spans="1:6">
      <c r="A5770" s="51" t="s">
        <v>11812</v>
      </c>
      <c r="B5770" s="51" t="s">
        <v>103</v>
      </c>
      <c r="C5770" s="52">
        <v>34520</v>
      </c>
      <c r="D5770" s="51" t="s">
        <v>11813</v>
      </c>
      <c r="E5770" s="51" t="s">
        <v>11812</v>
      </c>
      <c r="F5770" s="51" t="s">
        <v>130</v>
      </c>
    </row>
    <row r="5771" spans="1:6">
      <c r="A5771" s="51" t="s">
        <v>11814</v>
      </c>
      <c r="B5771" s="51" t="s">
        <v>47</v>
      </c>
      <c r="C5771" s="52">
        <v>34906</v>
      </c>
      <c r="D5771" s="51" t="s">
        <v>11815</v>
      </c>
      <c r="E5771" s="51" t="s">
        <v>11814</v>
      </c>
      <c r="F5771" s="51" t="s">
        <v>130</v>
      </c>
    </row>
    <row r="5772" spans="1:6">
      <c r="A5772" s="51" t="s">
        <v>11816</v>
      </c>
      <c r="B5772" s="51" t="s">
        <v>2623</v>
      </c>
      <c r="C5772" s="52">
        <v>14202</v>
      </c>
      <c r="D5772" s="51" t="s">
        <v>11817</v>
      </c>
      <c r="E5772" s="51" t="s">
        <v>11816</v>
      </c>
      <c r="F5772" s="51" t="s">
        <v>29</v>
      </c>
    </row>
    <row r="5773" spans="1:6">
      <c r="A5773" s="51" t="s">
        <v>11818</v>
      </c>
      <c r="B5773" s="51" t="s">
        <v>368</v>
      </c>
      <c r="C5773" s="52">
        <v>36188</v>
      </c>
      <c r="D5773" s="51" t="s">
        <v>11819</v>
      </c>
      <c r="E5773" s="51" t="s">
        <v>11818</v>
      </c>
      <c r="F5773" s="51" t="s">
        <v>1418</v>
      </c>
    </row>
    <row r="5774" spans="1:6">
      <c r="A5774" s="51" t="s">
        <v>11820</v>
      </c>
      <c r="B5774" s="51" t="s">
        <v>368</v>
      </c>
      <c r="C5774" s="52">
        <v>36062</v>
      </c>
      <c r="D5774" s="51" t="s">
        <v>11821</v>
      </c>
      <c r="E5774" s="51" t="s">
        <v>11820</v>
      </c>
      <c r="F5774" s="51" t="s">
        <v>1418</v>
      </c>
    </row>
    <row r="5775" spans="1:6">
      <c r="A5775" s="51" t="s">
        <v>11822</v>
      </c>
      <c r="B5775" s="51" t="s">
        <v>652</v>
      </c>
      <c r="C5775" s="52">
        <v>35494</v>
      </c>
      <c r="D5775" s="51" t="s">
        <v>11823</v>
      </c>
      <c r="E5775" s="51" t="s">
        <v>11822</v>
      </c>
      <c r="F5775" s="51" t="s">
        <v>151</v>
      </c>
    </row>
    <row r="5776" spans="1:6">
      <c r="A5776" s="51" t="s">
        <v>11824</v>
      </c>
      <c r="B5776" s="51" t="s">
        <v>47</v>
      </c>
      <c r="C5776" s="52">
        <v>35431</v>
      </c>
      <c r="D5776" s="51" t="s">
        <v>11825</v>
      </c>
      <c r="E5776" s="51" t="s">
        <v>11824</v>
      </c>
      <c r="F5776" s="51" t="s">
        <v>151</v>
      </c>
    </row>
    <row r="5777" spans="1:6">
      <c r="A5777" s="51" t="s">
        <v>11826</v>
      </c>
      <c r="B5777" s="51" t="s">
        <v>652</v>
      </c>
      <c r="C5777" s="52">
        <v>36342</v>
      </c>
      <c r="D5777" s="51" t="s">
        <v>11827</v>
      </c>
      <c r="E5777" s="51" t="s">
        <v>11826</v>
      </c>
      <c r="F5777" s="51" t="s">
        <v>1418</v>
      </c>
    </row>
    <row r="5778" spans="1:6">
      <c r="A5778" s="51" t="s">
        <v>11828</v>
      </c>
      <c r="B5778" s="51" t="s">
        <v>652</v>
      </c>
      <c r="C5778" s="52">
        <v>35544</v>
      </c>
      <c r="D5778" s="51" t="s">
        <v>11829</v>
      </c>
      <c r="E5778" s="51" t="s">
        <v>11828</v>
      </c>
      <c r="F5778" s="51" t="s">
        <v>151</v>
      </c>
    </row>
    <row r="5779" spans="1:6">
      <c r="A5779" s="51" t="s">
        <v>11830</v>
      </c>
      <c r="B5779" s="51" t="s">
        <v>652</v>
      </c>
      <c r="C5779" s="52">
        <v>36328</v>
      </c>
      <c r="D5779" s="51" t="s">
        <v>11831</v>
      </c>
      <c r="E5779" s="51" t="s">
        <v>11830</v>
      </c>
      <c r="F5779" s="51" t="s">
        <v>1418</v>
      </c>
    </row>
    <row r="5780" spans="1:6">
      <c r="A5780" s="51" t="s">
        <v>11832</v>
      </c>
      <c r="B5780" s="51" t="s">
        <v>652</v>
      </c>
      <c r="C5780" s="52">
        <v>36115</v>
      </c>
      <c r="D5780" s="51" t="s">
        <v>11833</v>
      </c>
      <c r="E5780" s="51" t="s">
        <v>11832</v>
      </c>
      <c r="F5780" s="51" t="s">
        <v>1418</v>
      </c>
    </row>
    <row r="5781" spans="1:6">
      <c r="A5781" s="51" t="s">
        <v>11834</v>
      </c>
      <c r="B5781" s="51" t="s">
        <v>652</v>
      </c>
      <c r="C5781" s="52">
        <v>36553</v>
      </c>
      <c r="D5781" s="51" t="s">
        <v>11835</v>
      </c>
      <c r="E5781" s="51" t="s">
        <v>11834</v>
      </c>
      <c r="F5781" s="51" t="s">
        <v>9107</v>
      </c>
    </row>
    <row r="5782" spans="1:6">
      <c r="A5782" s="51" t="s">
        <v>11836</v>
      </c>
      <c r="B5782" s="51" t="s">
        <v>652</v>
      </c>
      <c r="C5782" s="52">
        <v>35857</v>
      </c>
      <c r="D5782" s="51" t="s">
        <v>11837</v>
      </c>
      <c r="E5782" s="51" t="s">
        <v>11836</v>
      </c>
      <c r="F5782" s="51" t="s">
        <v>1418</v>
      </c>
    </row>
    <row r="5783" spans="1:6">
      <c r="A5783" s="51" t="s">
        <v>11838</v>
      </c>
      <c r="B5783" s="51" t="s">
        <v>652</v>
      </c>
      <c r="C5783" s="52">
        <v>36440</v>
      </c>
      <c r="D5783" s="51" t="s">
        <v>11839</v>
      </c>
      <c r="E5783" s="51" t="s">
        <v>11838</v>
      </c>
      <c r="F5783" s="51" t="s">
        <v>9107</v>
      </c>
    </row>
    <row r="5784" spans="1:6">
      <c r="A5784" s="51" t="s">
        <v>11840</v>
      </c>
      <c r="B5784" s="51" t="s">
        <v>652</v>
      </c>
      <c r="C5784" s="52">
        <v>35998</v>
      </c>
      <c r="D5784" s="51" t="s">
        <v>11841</v>
      </c>
      <c r="E5784" s="51" t="s">
        <v>11840</v>
      </c>
      <c r="F5784" s="51" t="s">
        <v>1418</v>
      </c>
    </row>
    <row r="5785" spans="1:6">
      <c r="A5785" s="51" t="s">
        <v>11842</v>
      </c>
      <c r="B5785" s="51" t="s">
        <v>652</v>
      </c>
      <c r="C5785" s="52">
        <v>34298</v>
      </c>
      <c r="D5785" s="51" t="s">
        <v>11843</v>
      </c>
      <c r="E5785" s="51" t="s">
        <v>11842</v>
      </c>
      <c r="F5785" s="51" t="s">
        <v>130</v>
      </c>
    </row>
    <row r="5786" spans="1:6">
      <c r="A5786" s="51" t="s">
        <v>11844</v>
      </c>
      <c r="B5786" s="51" t="s">
        <v>142</v>
      </c>
      <c r="C5786" s="52">
        <v>22475</v>
      </c>
      <c r="D5786" s="51" t="s">
        <v>11845</v>
      </c>
      <c r="E5786" s="51" t="s">
        <v>11844</v>
      </c>
      <c r="F5786" s="51" t="s">
        <v>29</v>
      </c>
    </row>
    <row r="5787" spans="1:6">
      <c r="A5787" s="51" t="s">
        <v>11846</v>
      </c>
      <c r="B5787" s="51" t="s">
        <v>652</v>
      </c>
      <c r="C5787" s="52">
        <v>36224</v>
      </c>
      <c r="D5787" s="51" t="s">
        <v>11847</v>
      </c>
      <c r="E5787" s="51" t="s">
        <v>11846</v>
      </c>
      <c r="F5787" s="51" t="s">
        <v>1418</v>
      </c>
    </row>
    <row r="5788" spans="1:6">
      <c r="A5788" s="51" t="s">
        <v>11848</v>
      </c>
      <c r="B5788" s="51" t="s">
        <v>2139</v>
      </c>
      <c r="C5788" s="52">
        <v>23515</v>
      </c>
      <c r="D5788" s="51" t="s">
        <v>11849</v>
      </c>
      <c r="E5788" s="51" t="s">
        <v>11848</v>
      </c>
      <c r="F5788" s="51" t="s">
        <v>29</v>
      </c>
    </row>
    <row r="5789" spans="1:6">
      <c r="A5789" s="51" t="s">
        <v>11850</v>
      </c>
      <c r="B5789" s="51" t="s">
        <v>348</v>
      </c>
      <c r="C5789" s="52">
        <v>36172</v>
      </c>
      <c r="D5789" s="51" t="s">
        <v>11851</v>
      </c>
      <c r="E5789" s="51" t="s">
        <v>11850</v>
      </c>
      <c r="F5789" s="51" t="s">
        <v>1418</v>
      </c>
    </row>
    <row r="5790" spans="1:6">
      <c r="A5790" s="51" t="s">
        <v>11852</v>
      </c>
      <c r="B5790" s="51" t="s">
        <v>224</v>
      </c>
      <c r="C5790" s="52">
        <v>35199</v>
      </c>
      <c r="D5790" s="51" t="s">
        <v>11853</v>
      </c>
      <c r="E5790" s="51" t="s">
        <v>11852</v>
      </c>
      <c r="F5790" s="51" t="s">
        <v>151</v>
      </c>
    </row>
    <row r="5791" spans="1:6">
      <c r="A5791" s="51" t="s">
        <v>11854</v>
      </c>
      <c r="B5791" s="51" t="s">
        <v>224</v>
      </c>
      <c r="C5791" s="52">
        <v>36513</v>
      </c>
      <c r="D5791" s="51" t="s">
        <v>11855</v>
      </c>
      <c r="E5791" s="51" t="s">
        <v>11854</v>
      </c>
      <c r="F5791" s="51" t="s">
        <v>9107</v>
      </c>
    </row>
    <row r="5792" spans="1:6">
      <c r="A5792" s="51" t="s">
        <v>11856</v>
      </c>
      <c r="B5792" s="51" t="s">
        <v>224</v>
      </c>
      <c r="C5792" s="52">
        <v>35919</v>
      </c>
      <c r="D5792" s="51" t="s">
        <v>11857</v>
      </c>
      <c r="E5792" s="51" t="s">
        <v>11856</v>
      </c>
      <c r="F5792" s="51" t="s">
        <v>1418</v>
      </c>
    </row>
    <row r="5793" spans="1:6">
      <c r="A5793" s="51" t="s">
        <v>11858</v>
      </c>
      <c r="B5793" s="51" t="s">
        <v>159</v>
      </c>
      <c r="C5793" s="52">
        <v>35895</v>
      </c>
      <c r="D5793" s="51" t="s">
        <v>11859</v>
      </c>
      <c r="E5793" s="51" t="s">
        <v>11858</v>
      </c>
      <c r="F5793" s="51" t="s">
        <v>1418</v>
      </c>
    </row>
    <row r="5794" spans="1:6">
      <c r="A5794" s="51" t="s">
        <v>11860</v>
      </c>
      <c r="B5794" s="51" t="s">
        <v>329</v>
      </c>
      <c r="C5794" s="52">
        <v>36339</v>
      </c>
      <c r="D5794" s="51" t="s">
        <v>11861</v>
      </c>
      <c r="E5794" s="51" t="s">
        <v>11860</v>
      </c>
      <c r="F5794" s="51" t="s">
        <v>1418</v>
      </c>
    </row>
    <row r="5795" spans="1:6">
      <c r="A5795" s="51" t="s">
        <v>11862</v>
      </c>
      <c r="B5795" s="51" t="s">
        <v>969</v>
      </c>
      <c r="C5795" s="52">
        <v>35575</v>
      </c>
      <c r="D5795" s="51" t="s">
        <v>11863</v>
      </c>
      <c r="E5795" s="51" t="s">
        <v>11862</v>
      </c>
      <c r="F5795" s="51" t="s">
        <v>151</v>
      </c>
    </row>
    <row r="5796" spans="1:6">
      <c r="A5796" s="51" t="s">
        <v>11864</v>
      </c>
      <c r="B5796" s="51" t="s">
        <v>890</v>
      </c>
      <c r="C5796" s="52">
        <v>30533</v>
      </c>
      <c r="D5796" s="51" t="s">
        <v>11865</v>
      </c>
      <c r="E5796" s="51" t="s">
        <v>11864</v>
      </c>
      <c r="F5796" s="51" t="s">
        <v>35</v>
      </c>
    </row>
    <row r="5797" spans="1:6">
      <c r="A5797" s="51" t="s">
        <v>11866</v>
      </c>
      <c r="B5797" s="51" t="s">
        <v>198</v>
      </c>
      <c r="C5797" s="52">
        <v>35878</v>
      </c>
      <c r="D5797" s="51" t="s">
        <v>11867</v>
      </c>
      <c r="E5797" s="51" t="s">
        <v>11866</v>
      </c>
      <c r="F5797" s="51" t="s">
        <v>1418</v>
      </c>
    </row>
    <row r="5798" spans="1:6">
      <c r="A5798" s="51" t="s">
        <v>11868</v>
      </c>
      <c r="B5798" s="51" t="s">
        <v>2112</v>
      </c>
      <c r="C5798" s="52">
        <v>27750</v>
      </c>
      <c r="D5798" s="51" t="s">
        <v>11869</v>
      </c>
      <c r="E5798" s="51" t="s">
        <v>11868</v>
      </c>
      <c r="F5798" s="51" t="s">
        <v>35</v>
      </c>
    </row>
    <row r="5799" spans="1:6">
      <c r="A5799" s="51" t="s">
        <v>11870</v>
      </c>
      <c r="B5799" s="51" t="s">
        <v>61</v>
      </c>
      <c r="C5799" s="52">
        <v>26614</v>
      </c>
      <c r="D5799" s="51" t="s">
        <v>11871</v>
      </c>
      <c r="E5799" s="51" t="s">
        <v>11870</v>
      </c>
      <c r="F5799" s="51" t="s">
        <v>35</v>
      </c>
    </row>
    <row r="5800" spans="1:6">
      <c r="A5800" s="51" t="s">
        <v>11872</v>
      </c>
      <c r="C5800" s="52">
        <v>27711</v>
      </c>
      <c r="D5800" s="51" t="s">
        <v>11873</v>
      </c>
      <c r="E5800" s="51" t="s">
        <v>11872</v>
      </c>
      <c r="F5800" s="51" t="s">
        <v>35</v>
      </c>
    </row>
    <row r="5801" spans="1:6">
      <c r="A5801" s="51" t="s">
        <v>11874</v>
      </c>
      <c r="B5801" s="51" t="s">
        <v>395</v>
      </c>
      <c r="C5801" s="52">
        <v>34859</v>
      </c>
      <c r="D5801" s="51" t="s">
        <v>11875</v>
      </c>
      <c r="E5801" s="51" t="s">
        <v>11874</v>
      </c>
      <c r="F5801" s="51" t="s">
        <v>130</v>
      </c>
    </row>
    <row r="5802" spans="1:6">
      <c r="A5802" s="51" t="s">
        <v>11876</v>
      </c>
      <c r="B5802" s="51" t="s">
        <v>2139</v>
      </c>
      <c r="C5802" s="52">
        <v>28158</v>
      </c>
      <c r="D5802" s="51" t="s">
        <v>11877</v>
      </c>
      <c r="E5802" s="51" t="s">
        <v>11876</v>
      </c>
      <c r="F5802" s="51" t="s">
        <v>35</v>
      </c>
    </row>
    <row r="5803" spans="1:6">
      <c r="A5803" s="51" t="s">
        <v>11878</v>
      </c>
      <c r="B5803" s="51" t="s">
        <v>2062</v>
      </c>
      <c r="C5803" s="52">
        <v>17849</v>
      </c>
      <c r="D5803" s="51" t="s">
        <v>11879</v>
      </c>
      <c r="E5803" s="51" t="s">
        <v>11878</v>
      </c>
      <c r="F5803" s="51" t="s">
        <v>29</v>
      </c>
    </row>
    <row r="5804" spans="1:6">
      <c r="A5804" s="51" t="s">
        <v>11880</v>
      </c>
      <c r="B5804" s="51" t="s">
        <v>91</v>
      </c>
      <c r="C5804" s="52">
        <v>35546</v>
      </c>
      <c r="D5804" s="51" t="s">
        <v>11881</v>
      </c>
      <c r="E5804" s="51" t="s">
        <v>11880</v>
      </c>
      <c r="F5804" s="51" t="s">
        <v>151</v>
      </c>
    </row>
    <row r="5805" spans="1:6">
      <c r="A5805" s="51" t="s">
        <v>11882</v>
      </c>
      <c r="B5805" s="51" t="s">
        <v>116</v>
      </c>
      <c r="C5805" s="52">
        <v>20985</v>
      </c>
      <c r="D5805" s="51" t="s">
        <v>11883</v>
      </c>
      <c r="E5805" s="51" t="s">
        <v>11882</v>
      </c>
      <c r="F5805" s="51" t="s">
        <v>29</v>
      </c>
    </row>
    <row r="5806" spans="1:6">
      <c r="A5806" s="51" t="s">
        <v>11884</v>
      </c>
      <c r="B5806" s="51" t="s">
        <v>47</v>
      </c>
      <c r="C5806" s="52">
        <v>35859</v>
      </c>
      <c r="D5806" s="51" t="s">
        <v>11885</v>
      </c>
      <c r="E5806" s="51" t="s">
        <v>11884</v>
      </c>
      <c r="F5806" s="51" t="s">
        <v>1418</v>
      </c>
    </row>
    <row r="5807" spans="1:6">
      <c r="A5807" s="51" t="s">
        <v>11886</v>
      </c>
      <c r="B5807" s="51" t="s">
        <v>2071</v>
      </c>
      <c r="C5807" s="52">
        <v>20579</v>
      </c>
      <c r="D5807" s="51" t="s">
        <v>11887</v>
      </c>
      <c r="E5807" s="51" t="s">
        <v>11886</v>
      </c>
      <c r="F5807" s="51" t="s">
        <v>29</v>
      </c>
    </row>
    <row r="5808" spans="1:6">
      <c r="A5808" s="51" t="s">
        <v>11888</v>
      </c>
      <c r="B5808" s="51" t="s">
        <v>508</v>
      </c>
      <c r="C5808" s="52">
        <v>35517</v>
      </c>
      <c r="D5808" s="51" t="s">
        <v>11889</v>
      </c>
      <c r="E5808" s="51" t="s">
        <v>11888</v>
      </c>
      <c r="F5808" s="51" t="s">
        <v>151</v>
      </c>
    </row>
    <row r="5809" spans="1:6">
      <c r="A5809" s="51" t="s">
        <v>11890</v>
      </c>
      <c r="B5809" s="51" t="s">
        <v>508</v>
      </c>
      <c r="C5809" s="52">
        <v>35636</v>
      </c>
      <c r="D5809" s="51" t="s">
        <v>11891</v>
      </c>
      <c r="E5809" s="51" t="s">
        <v>11890</v>
      </c>
      <c r="F5809" s="51" t="s">
        <v>151</v>
      </c>
    </row>
    <row r="5810" spans="1:6">
      <c r="A5810" s="51" t="s">
        <v>11892</v>
      </c>
      <c r="B5810" s="51" t="s">
        <v>320</v>
      </c>
      <c r="C5810" s="52">
        <v>36542</v>
      </c>
      <c r="D5810" s="51" t="s">
        <v>11893</v>
      </c>
      <c r="E5810" s="51" t="s">
        <v>11892</v>
      </c>
      <c r="F5810" s="51" t="s">
        <v>9107</v>
      </c>
    </row>
    <row r="5811" spans="1:6">
      <c r="A5811" s="51" t="s">
        <v>11894</v>
      </c>
      <c r="B5811" s="51" t="s">
        <v>47</v>
      </c>
      <c r="C5811" s="52">
        <v>35268</v>
      </c>
      <c r="D5811" s="51" t="s">
        <v>11895</v>
      </c>
      <c r="E5811" s="51" t="s">
        <v>11894</v>
      </c>
      <c r="F5811" s="51" t="s">
        <v>151</v>
      </c>
    </row>
    <row r="5812" spans="1:6">
      <c r="A5812" s="51" t="s">
        <v>11896</v>
      </c>
      <c r="B5812" s="51" t="s">
        <v>47</v>
      </c>
      <c r="C5812" s="52">
        <v>36579</v>
      </c>
      <c r="D5812" s="51" t="s">
        <v>11897</v>
      </c>
      <c r="E5812" s="51" t="s">
        <v>11896</v>
      </c>
      <c r="F5812" s="51" t="s">
        <v>9107</v>
      </c>
    </row>
    <row r="5813" spans="1:6">
      <c r="A5813" s="51" t="s">
        <v>11898</v>
      </c>
      <c r="B5813" s="51" t="s">
        <v>187</v>
      </c>
      <c r="C5813" s="52">
        <v>17280</v>
      </c>
      <c r="D5813" s="51" t="s">
        <v>11899</v>
      </c>
      <c r="E5813" s="51" t="s">
        <v>11898</v>
      </c>
      <c r="F5813" s="51" t="s">
        <v>29</v>
      </c>
    </row>
    <row r="5814" spans="1:6">
      <c r="A5814" s="51" t="s">
        <v>11900</v>
      </c>
      <c r="B5814" s="51" t="s">
        <v>280</v>
      </c>
      <c r="C5814" s="52">
        <v>35973</v>
      </c>
      <c r="D5814" s="51" t="s">
        <v>11901</v>
      </c>
      <c r="E5814" s="51" t="s">
        <v>11900</v>
      </c>
      <c r="F5814" s="51" t="s">
        <v>1418</v>
      </c>
    </row>
    <row r="5815" spans="1:6">
      <c r="A5815" s="51" t="s">
        <v>11902</v>
      </c>
      <c r="C5815" s="52">
        <v>30011</v>
      </c>
      <c r="D5815" s="51" t="s">
        <v>11903</v>
      </c>
      <c r="E5815" s="51" t="s">
        <v>11902</v>
      </c>
      <c r="F5815" s="51" t="s">
        <v>35</v>
      </c>
    </row>
    <row r="5816" spans="1:6">
      <c r="A5816" s="51" t="s">
        <v>11904</v>
      </c>
      <c r="B5816" s="51" t="s">
        <v>142</v>
      </c>
      <c r="C5816" s="52">
        <v>21930</v>
      </c>
      <c r="D5816" s="51" t="s">
        <v>11905</v>
      </c>
      <c r="E5816" s="51" t="s">
        <v>11904</v>
      </c>
      <c r="F5816" s="51" t="s">
        <v>29</v>
      </c>
    </row>
    <row r="5817" spans="1:6">
      <c r="A5817" s="51" t="s">
        <v>11906</v>
      </c>
      <c r="B5817" s="51" t="s">
        <v>659</v>
      </c>
      <c r="C5817" s="52">
        <v>35690</v>
      </c>
      <c r="D5817" s="51" t="s">
        <v>11907</v>
      </c>
      <c r="E5817" s="51" t="s">
        <v>11906</v>
      </c>
      <c r="F5817" s="51" t="s">
        <v>1418</v>
      </c>
    </row>
    <row r="5818" spans="1:6">
      <c r="A5818" s="51" t="s">
        <v>11908</v>
      </c>
      <c r="B5818" s="51" t="s">
        <v>320</v>
      </c>
      <c r="C5818" s="52">
        <v>36369</v>
      </c>
      <c r="D5818" s="51" t="s">
        <v>11909</v>
      </c>
      <c r="E5818" s="51" t="s">
        <v>11908</v>
      </c>
      <c r="F5818" s="51" t="s">
        <v>1418</v>
      </c>
    </row>
    <row r="5819" spans="1:6">
      <c r="A5819" s="51" t="s">
        <v>11910</v>
      </c>
      <c r="C5819" s="52">
        <v>18285</v>
      </c>
      <c r="D5819" s="51" t="s">
        <v>11911</v>
      </c>
      <c r="E5819" s="51" t="s">
        <v>11910</v>
      </c>
      <c r="F5819" s="51" t="s">
        <v>29</v>
      </c>
    </row>
    <row r="5820" spans="1:6">
      <c r="A5820" s="51" t="s">
        <v>11912</v>
      </c>
      <c r="B5820" s="51" t="s">
        <v>576</v>
      </c>
      <c r="C5820" s="52">
        <v>23343</v>
      </c>
      <c r="D5820" s="51" t="s">
        <v>11913</v>
      </c>
      <c r="E5820" s="51" t="s">
        <v>11912</v>
      </c>
      <c r="F5820" s="51" t="s">
        <v>29</v>
      </c>
    </row>
    <row r="5821" spans="1:6">
      <c r="A5821" s="51" t="s">
        <v>11914</v>
      </c>
      <c r="B5821" s="51" t="s">
        <v>116</v>
      </c>
      <c r="C5821" s="52">
        <v>21482</v>
      </c>
      <c r="D5821" s="51" t="s">
        <v>11915</v>
      </c>
      <c r="E5821" s="51" t="s">
        <v>11914</v>
      </c>
      <c r="F5821" s="51" t="s">
        <v>29</v>
      </c>
    </row>
    <row r="5822" spans="1:6">
      <c r="A5822" s="51" t="s">
        <v>11916</v>
      </c>
      <c r="B5822" s="51" t="s">
        <v>836</v>
      </c>
      <c r="C5822" s="52">
        <v>23278</v>
      </c>
      <c r="D5822" s="51" t="s">
        <v>11917</v>
      </c>
      <c r="E5822" s="51" t="s">
        <v>11916</v>
      </c>
      <c r="F5822" s="51" t="s">
        <v>29</v>
      </c>
    </row>
    <row r="5823" spans="1:6">
      <c r="A5823" s="51" t="s">
        <v>11918</v>
      </c>
      <c r="C5823" s="52">
        <v>21875</v>
      </c>
      <c r="D5823" s="51" t="s">
        <v>11919</v>
      </c>
      <c r="E5823" s="51" t="s">
        <v>11918</v>
      </c>
      <c r="F5823" s="51" t="s">
        <v>29</v>
      </c>
    </row>
    <row r="5824" spans="1:6">
      <c r="A5824" s="51" t="s">
        <v>11920</v>
      </c>
      <c r="B5824" s="51" t="s">
        <v>1168</v>
      </c>
      <c r="C5824" s="52">
        <v>35243</v>
      </c>
      <c r="D5824" s="51" t="s">
        <v>11921</v>
      </c>
      <c r="E5824" s="51" t="s">
        <v>11920</v>
      </c>
      <c r="F5824" s="51" t="s">
        <v>151</v>
      </c>
    </row>
    <row r="5825" spans="1:6">
      <c r="A5825" s="51" t="s">
        <v>11922</v>
      </c>
      <c r="B5825" s="51" t="s">
        <v>1168</v>
      </c>
      <c r="C5825" s="52">
        <v>25086</v>
      </c>
      <c r="D5825" s="51" t="s">
        <v>11923</v>
      </c>
      <c r="E5825" s="51" t="s">
        <v>11922</v>
      </c>
      <c r="F5825" s="51" t="s">
        <v>29</v>
      </c>
    </row>
    <row r="5826" spans="1:6">
      <c r="A5826" s="51" t="s">
        <v>11924</v>
      </c>
      <c r="B5826" s="51" t="s">
        <v>990</v>
      </c>
      <c r="C5826" s="52">
        <v>34170</v>
      </c>
      <c r="D5826" s="51" t="s">
        <v>11925</v>
      </c>
      <c r="E5826" s="51" t="s">
        <v>11924</v>
      </c>
      <c r="F5826" s="51" t="s">
        <v>35</v>
      </c>
    </row>
    <row r="5827" spans="1:6">
      <c r="A5827" s="51" t="s">
        <v>11926</v>
      </c>
      <c r="B5827" s="51" t="s">
        <v>169</v>
      </c>
      <c r="C5827" s="52">
        <v>36112</v>
      </c>
      <c r="D5827" s="51" t="s">
        <v>11927</v>
      </c>
      <c r="E5827" s="51" t="s">
        <v>11926</v>
      </c>
      <c r="F5827" s="51" t="s">
        <v>1418</v>
      </c>
    </row>
    <row r="5828" spans="1:6">
      <c r="A5828" s="51" t="s">
        <v>11928</v>
      </c>
      <c r="B5828" s="51" t="s">
        <v>280</v>
      </c>
      <c r="C5828" s="52">
        <v>36104</v>
      </c>
      <c r="D5828" s="51" t="s">
        <v>11929</v>
      </c>
      <c r="E5828" s="51" t="s">
        <v>11928</v>
      </c>
      <c r="F5828" s="51" t="s">
        <v>1418</v>
      </c>
    </row>
    <row r="5829" spans="1:6">
      <c r="A5829" s="51" t="s">
        <v>11930</v>
      </c>
      <c r="B5829" s="51" t="s">
        <v>159</v>
      </c>
      <c r="C5829" s="52">
        <v>35399</v>
      </c>
      <c r="D5829" s="51" t="s">
        <v>11931</v>
      </c>
      <c r="E5829" s="51" t="s">
        <v>11930</v>
      </c>
      <c r="F5829" s="51" t="s">
        <v>151</v>
      </c>
    </row>
    <row r="5830" spans="1:6">
      <c r="A5830" s="51" t="s">
        <v>11932</v>
      </c>
      <c r="B5830" s="51" t="s">
        <v>280</v>
      </c>
      <c r="C5830" s="52">
        <v>35675</v>
      </c>
      <c r="D5830" s="51" t="s">
        <v>11933</v>
      </c>
      <c r="E5830" s="51" t="s">
        <v>11932</v>
      </c>
      <c r="F5830" s="51" t="s">
        <v>1418</v>
      </c>
    </row>
    <row r="5831" spans="1:6">
      <c r="A5831" s="51" t="s">
        <v>11934</v>
      </c>
      <c r="B5831" s="51" t="s">
        <v>47</v>
      </c>
      <c r="C5831" s="52">
        <v>35875</v>
      </c>
      <c r="D5831" s="51" t="s">
        <v>11935</v>
      </c>
      <c r="E5831" s="51" t="s">
        <v>11934</v>
      </c>
      <c r="F5831" s="51" t="s">
        <v>1418</v>
      </c>
    </row>
    <row r="5832" spans="1:6">
      <c r="A5832" s="51" t="s">
        <v>11936</v>
      </c>
      <c r="B5832" s="51" t="s">
        <v>836</v>
      </c>
      <c r="C5832" s="52">
        <v>36129</v>
      </c>
      <c r="D5832" s="51" t="s">
        <v>11937</v>
      </c>
      <c r="E5832" s="51" t="s">
        <v>11936</v>
      </c>
      <c r="F5832" s="51" t="s">
        <v>1418</v>
      </c>
    </row>
    <row r="5833" spans="1:6">
      <c r="A5833" s="51" t="s">
        <v>11938</v>
      </c>
      <c r="B5833" s="51" t="s">
        <v>108</v>
      </c>
      <c r="C5833" s="52">
        <v>35983</v>
      </c>
      <c r="D5833" s="51" t="s">
        <v>11939</v>
      </c>
      <c r="E5833" s="51" t="s">
        <v>11938</v>
      </c>
      <c r="F5833" s="51" t="s">
        <v>1418</v>
      </c>
    </row>
    <row r="5834" spans="1:6">
      <c r="A5834" s="51" t="s">
        <v>11940</v>
      </c>
      <c r="B5834" s="51" t="s">
        <v>108</v>
      </c>
      <c r="C5834" s="52">
        <v>34619</v>
      </c>
      <c r="D5834" s="51" t="s">
        <v>11941</v>
      </c>
      <c r="E5834" s="51" t="s">
        <v>11940</v>
      </c>
      <c r="F5834" s="51" t="s">
        <v>130</v>
      </c>
    </row>
    <row r="5835" spans="1:6">
      <c r="A5835" s="51" t="s">
        <v>11942</v>
      </c>
      <c r="B5835" s="51" t="s">
        <v>108</v>
      </c>
      <c r="C5835" s="52">
        <v>36405</v>
      </c>
      <c r="D5835" s="51" t="s">
        <v>11943</v>
      </c>
      <c r="E5835" s="51" t="s">
        <v>11942</v>
      </c>
      <c r="F5835" s="51" t="s">
        <v>9107</v>
      </c>
    </row>
    <row r="5836" spans="1:6">
      <c r="A5836" s="51" t="s">
        <v>11944</v>
      </c>
      <c r="B5836" s="51" t="s">
        <v>108</v>
      </c>
      <c r="C5836" s="52">
        <v>36480</v>
      </c>
      <c r="D5836" s="51" t="s">
        <v>11945</v>
      </c>
      <c r="E5836" s="51" t="s">
        <v>11944</v>
      </c>
      <c r="F5836" s="51" t="s">
        <v>9107</v>
      </c>
    </row>
    <row r="5837" spans="1:6">
      <c r="A5837" s="51" t="s">
        <v>11946</v>
      </c>
      <c r="B5837" s="51" t="s">
        <v>108</v>
      </c>
      <c r="C5837" s="52">
        <v>36551</v>
      </c>
      <c r="D5837" s="51" t="s">
        <v>11947</v>
      </c>
      <c r="E5837" s="51" t="s">
        <v>11946</v>
      </c>
      <c r="F5837" s="51" t="s">
        <v>9107</v>
      </c>
    </row>
    <row r="5838" spans="1:6">
      <c r="A5838" s="51" t="s">
        <v>11948</v>
      </c>
      <c r="B5838" s="51" t="s">
        <v>108</v>
      </c>
      <c r="C5838" s="52">
        <v>35481</v>
      </c>
      <c r="D5838" s="51" t="s">
        <v>11949</v>
      </c>
      <c r="E5838" s="51" t="s">
        <v>11948</v>
      </c>
      <c r="F5838" s="51" t="s">
        <v>151</v>
      </c>
    </row>
    <row r="5839" spans="1:6">
      <c r="A5839" s="51" t="s">
        <v>11950</v>
      </c>
      <c r="B5839" s="51" t="s">
        <v>108</v>
      </c>
      <c r="C5839" s="52">
        <v>36030</v>
      </c>
      <c r="D5839" s="51" t="s">
        <v>11951</v>
      </c>
      <c r="E5839" s="51" t="s">
        <v>11950</v>
      </c>
      <c r="F5839" s="51" t="s">
        <v>1418</v>
      </c>
    </row>
    <row r="5840" spans="1:6">
      <c r="A5840" s="51" t="s">
        <v>11952</v>
      </c>
      <c r="B5840" s="51" t="s">
        <v>108</v>
      </c>
      <c r="C5840" s="52">
        <v>34144</v>
      </c>
      <c r="D5840" s="51" t="s">
        <v>11953</v>
      </c>
      <c r="E5840" s="51" t="s">
        <v>11952</v>
      </c>
      <c r="F5840" s="51" t="s">
        <v>35</v>
      </c>
    </row>
    <row r="5841" spans="1:6">
      <c r="A5841" s="51" t="s">
        <v>11954</v>
      </c>
      <c r="B5841" s="51" t="s">
        <v>395</v>
      </c>
      <c r="C5841" s="52">
        <v>36196</v>
      </c>
      <c r="D5841" s="51" t="s">
        <v>11955</v>
      </c>
      <c r="E5841" s="51" t="s">
        <v>11954</v>
      </c>
      <c r="F5841" s="51" t="s">
        <v>1418</v>
      </c>
    </row>
    <row r="5842" spans="1:6">
      <c r="A5842" s="51" t="s">
        <v>11956</v>
      </c>
      <c r="B5842" s="51" t="s">
        <v>108</v>
      </c>
      <c r="C5842" s="52">
        <v>34328</v>
      </c>
      <c r="D5842" s="51" t="s">
        <v>11957</v>
      </c>
      <c r="E5842" s="51" t="s">
        <v>11956</v>
      </c>
      <c r="F5842" s="51" t="s">
        <v>130</v>
      </c>
    </row>
    <row r="5843" spans="1:6">
      <c r="A5843" s="51" t="s">
        <v>11958</v>
      </c>
      <c r="B5843" s="51" t="s">
        <v>108</v>
      </c>
      <c r="C5843" s="52">
        <v>36108</v>
      </c>
      <c r="D5843" s="51" t="s">
        <v>11959</v>
      </c>
      <c r="E5843" s="51" t="s">
        <v>11958</v>
      </c>
      <c r="F5843" s="51" t="s">
        <v>1418</v>
      </c>
    </row>
    <row r="5844" spans="1:6">
      <c r="A5844" s="51" t="s">
        <v>11960</v>
      </c>
      <c r="B5844" s="51" t="s">
        <v>395</v>
      </c>
      <c r="C5844" s="52">
        <v>36196</v>
      </c>
      <c r="D5844" s="51" t="s">
        <v>11961</v>
      </c>
      <c r="E5844" s="51" t="s">
        <v>11960</v>
      </c>
      <c r="F5844" s="51" t="s">
        <v>1418</v>
      </c>
    </row>
    <row r="5845" spans="1:6">
      <c r="A5845" s="51" t="s">
        <v>11962</v>
      </c>
      <c r="B5845" s="51" t="s">
        <v>108</v>
      </c>
      <c r="C5845" s="52">
        <v>36372</v>
      </c>
      <c r="D5845" s="51" t="s">
        <v>11963</v>
      </c>
      <c r="E5845" s="51" t="s">
        <v>11962</v>
      </c>
      <c r="F5845" s="51" t="s">
        <v>1418</v>
      </c>
    </row>
    <row r="5846" spans="1:6">
      <c r="A5846" s="51" t="s">
        <v>11964</v>
      </c>
      <c r="B5846" s="51" t="s">
        <v>108</v>
      </c>
      <c r="C5846" s="52">
        <v>35712</v>
      </c>
      <c r="D5846" s="51" t="s">
        <v>11965</v>
      </c>
      <c r="E5846" s="51" t="s">
        <v>11964</v>
      </c>
      <c r="F5846" s="51" t="s">
        <v>1418</v>
      </c>
    </row>
    <row r="5847" spans="1:6">
      <c r="A5847" s="51" t="s">
        <v>11966</v>
      </c>
      <c r="B5847" s="51" t="s">
        <v>116</v>
      </c>
      <c r="C5847" s="52">
        <v>35259</v>
      </c>
      <c r="D5847" s="51" t="s">
        <v>11967</v>
      </c>
      <c r="E5847" s="51" t="s">
        <v>11966</v>
      </c>
      <c r="F5847" s="51" t="s">
        <v>151</v>
      </c>
    </row>
    <row r="5848" spans="1:6">
      <c r="A5848" s="51" t="s">
        <v>11968</v>
      </c>
      <c r="B5848" s="51" t="s">
        <v>108</v>
      </c>
      <c r="C5848" s="52">
        <v>36244</v>
      </c>
      <c r="D5848" s="51" t="s">
        <v>11969</v>
      </c>
      <c r="E5848" s="51" t="s">
        <v>11968</v>
      </c>
      <c r="F5848" s="51" t="s">
        <v>1418</v>
      </c>
    </row>
    <row r="5849" spans="1:6">
      <c r="A5849" s="51" t="s">
        <v>11970</v>
      </c>
      <c r="C5849" s="52">
        <v>20944</v>
      </c>
      <c r="D5849" s="51" t="s">
        <v>11971</v>
      </c>
      <c r="E5849" s="51" t="s">
        <v>11970</v>
      </c>
      <c r="F5849" s="51" t="s">
        <v>29</v>
      </c>
    </row>
    <row r="5850" spans="1:6">
      <c r="A5850" s="51" t="s">
        <v>11972</v>
      </c>
      <c r="B5850" s="51" t="s">
        <v>280</v>
      </c>
      <c r="C5850" s="52">
        <v>36194</v>
      </c>
      <c r="D5850" s="51" t="s">
        <v>11973</v>
      </c>
      <c r="E5850" s="51" t="s">
        <v>11972</v>
      </c>
      <c r="F5850" s="51" t="s">
        <v>1418</v>
      </c>
    </row>
    <row r="5851" spans="1:6">
      <c r="A5851" s="51" t="s">
        <v>11974</v>
      </c>
      <c r="B5851" s="51" t="s">
        <v>108</v>
      </c>
      <c r="C5851" s="52">
        <v>35474</v>
      </c>
      <c r="D5851" s="51" t="s">
        <v>11975</v>
      </c>
      <c r="E5851" s="51" t="s">
        <v>11974</v>
      </c>
      <c r="F5851" s="51" t="s">
        <v>151</v>
      </c>
    </row>
    <row r="5852" spans="1:6">
      <c r="A5852" s="51" t="s">
        <v>11976</v>
      </c>
      <c r="B5852" s="51" t="s">
        <v>47</v>
      </c>
      <c r="C5852" s="52">
        <v>22277</v>
      </c>
      <c r="D5852" s="51" t="s">
        <v>11977</v>
      </c>
      <c r="E5852" s="51" t="s">
        <v>11976</v>
      </c>
      <c r="F5852" s="51" t="s">
        <v>29</v>
      </c>
    </row>
    <row r="5853" spans="1:6">
      <c r="A5853" s="51" t="s">
        <v>11978</v>
      </c>
      <c r="B5853" s="51" t="s">
        <v>191</v>
      </c>
      <c r="C5853" s="52">
        <v>24307</v>
      </c>
      <c r="D5853" s="51" t="s">
        <v>11979</v>
      </c>
      <c r="E5853" s="51" t="s">
        <v>11978</v>
      </c>
      <c r="F5853" s="51" t="s">
        <v>29</v>
      </c>
    </row>
    <row r="5854" spans="1:6">
      <c r="A5854" s="51" t="s">
        <v>11980</v>
      </c>
      <c r="B5854" s="51" t="s">
        <v>348</v>
      </c>
      <c r="C5854" s="52">
        <v>35722</v>
      </c>
      <c r="D5854" s="51" t="s">
        <v>11981</v>
      </c>
      <c r="E5854" s="51" t="s">
        <v>11980</v>
      </c>
      <c r="F5854" s="51" t="s">
        <v>1418</v>
      </c>
    </row>
    <row r="5855" spans="1:6">
      <c r="A5855" s="51" t="s">
        <v>11982</v>
      </c>
      <c r="C5855" s="52">
        <v>33002</v>
      </c>
      <c r="D5855" s="51" t="s">
        <v>11983</v>
      </c>
      <c r="E5855" s="51" t="s">
        <v>11982</v>
      </c>
      <c r="F5855" s="51" t="s">
        <v>35</v>
      </c>
    </row>
    <row r="5856" spans="1:6">
      <c r="A5856" s="51" t="s">
        <v>11984</v>
      </c>
      <c r="B5856" s="51" t="s">
        <v>2322</v>
      </c>
      <c r="C5856" s="52">
        <v>24628</v>
      </c>
      <c r="D5856" s="51" t="s">
        <v>11985</v>
      </c>
      <c r="E5856" s="51" t="s">
        <v>11984</v>
      </c>
      <c r="F5856" s="51" t="s">
        <v>29</v>
      </c>
    </row>
    <row r="5857" spans="1:6">
      <c r="A5857" s="51" t="s">
        <v>11986</v>
      </c>
      <c r="B5857" s="51" t="s">
        <v>45</v>
      </c>
      <c r="C5857" s="52">
        <v>35524</v>
      </c>
      <c r="D5857" s="51" t="s">
        <v>11987</v>
      </c>
      <c r="E5857" s="51" t="s">
        <v>11986</v>
      </c>
      <c r="F5857" s="51" t="s">
        <v>151</v>
      </c>
    </row>
    <row r="5858" spans="1:6">
      <c r="A5858" s="51" t="s">
        <v>11988</v>
      </c>
      <c r="B5858" s="51" t="s">
        <v>395</v>
      </c>
      <c r="C5858" s="52">
        <v>34335</v>
      </c>
      <c r="D5858" s="51" t="s">
        <v>11989</v>
      </c>
      <c r="E5858" s="51" t="s">
        <v>11988</v>
      </c>
      <c r="F5858" s="51" t="s">
        <v>130</v>
      </c>
    </row>
    <row r="5859" spans="1:6">
      <c r="A5859" s="51" t="s">
        <v>11990</v>
      </c>
      <c r="B5859" s="51" t="s">
        <v>890</v>
      </c>
      <c r="C5859" s="52">
        <v>36225</v>
      </c>
      <c r="D5859" s="51" t="s">
        <v>11991</v>
      </c>
      <c r="E5859" s="51" t="s">
        <v>11990</v>
      </c>
      <c r="F5859" s="51" t="s">
        <v>1418</v>
      </c>
    </row>
    <row r="5860" spans="1:6">
      <c r="A5860" s="51" t="s">
        <v>11992</v>
      </c>
      <c r="C5860" s="52">
        <v>25293</v>
      </c>
      <c r="D5860" s="51" t="s">
        <v>11993</v>
      </c>
      <c r="E5860" s="51" t="s">
        <v>11992</v>
      </c>
      <c r="F5860" s="51" t="s">
        <v>29</v>
      </c>
    </row>
    <row r="5861" spans="1:6">
      <c r="A5861" s="51" t="s">
        <v>11994</v>
      </c>
      <c r="C5861" s="52">
        <v>28768</v>
      </c>
      <c r="D5861" s="51" t="s">
        <v>11995</v>
      </c>
      <c r="E5861" s="51" t="s">
        <v>11994</v>
      </c>
      <c r="F5861" s="51" t="s">
        <v>35</v>
      </c>
    </row>
    <row r="5862" spans="1:6">
      <c r="A5862" s="51" t="s">
        <v>11996</v>
      </c>
      <c r="B5862" s="51" t="s">
        <v>890</v>
      </c>
      <c r="C5862" s="52">
        <v>35646</v>
      </c>
      <c r="D5862" s="51" t="s">
        <v>11997</v>
      </c>
      <c r="E5862" s="51" t="s">
        <v>11996</v>
      </c>
      <c r="F5862" s="51" t="s">
        <v>151</v>
      </c>
    </row>
    <row r="5863" spans="1:6">
      <c r="A5863" s="51" t="s">
        <v>11998</v>
      </c>
      <c r="B5863" s="51" t="s">
        <v>890</v>
      </c>
      <c r="C5863" s="52">
        <v>36457</v>
      </c>
      <c r="D5863" s="51" t="s">
        <v>11999</v>
      </c>
      <c r="E5863" s="51" t="s">
        <v>11998</v>
      </c>
      <c r="F5863" s="51" t="s">
        <v>9107</v>
      </c>
    </row>
    <row r="5864" spans="1:6">
      <c r="A5864" s="51" t="s">
        <v>12000</v>
      </c>
      <c r="B5864" s="51" t="s">
        <v>890</v>
      </c>
      <c r="C5864" s="52">
        <v>36046</v>
      </c>
      <c r="D5864" s="51" t="s">
        <v>12001</v>
      </c>
      <c r="E5864" s="51" t="s">
        <v>12000</v>
      </c>
      <c r="F5864" s="51" t="s">
        <v>1418</v>
      </c>
    </row>
    <row r="5865" spans="1:6">
      <c r="A5865" s="51" t="s">
        <v>12002</v>
      </c>
      <c r="B5865" s="51" t="s">
        <v>1168</v>
      </c>
      <c r="C5865" s="52">
        <v>36098</v>
      </c>
      <c r="D5865" s="51" t="s">
        <v>12003</v>
      </c>
      <c r="E5865" s="51" t="s">
        <v>12002</v>
      </c>
      <c r="F5865" s="51" t="s">
        <v>1418</v>
      </c>
    </row>
    <row r="5866" spans="1:6">
      <c r="A5866" s="51" t="s">
        <v>12004</v>
      </c>
      <c r="B5866" s="51" t="s">
        <v>291</v>
      </c>
      <c r="C5866" s="52">
        <v>27982</v>
      </c>
      <c r="D5866" s="51" t="s">
        <v>6744</v>
      </c>
      <c r="E5866" s="51" t="s">
        <v>12004</v>
      </c>
      <c r="F5866" s="51" t="s">
        <v>35</v>
      </c>
    </row>
    <row r="5867" spans="1:6">
      <c r="A5867" s="51" t="s">
        <v>12005</v>
      </c>
      <c r="B5867" s="51" t="s">
        <v>159</v>
      </c>
      <c r="C5867" s="52">
        <v>35889</v>
      </c>
      <c r="D5867" s="51" t="s">
        <v>12006</v>
      </c>
      <c r="E5867" s="51" t="s">
        <v>12005</v>
      </c>
      <c r="F5867" s="51" t="s">
        <v>1418</v>
      </c>
    </row>
    <row r="5868" spans="1:6">
      <c r="A5868" s="51" t="s">
        <v>12007</v>
      </c>
      <c r="B5868" s="51" t="s">
        <v>116</v>
      </c>
      <c r="C5868" s="52">
        <v>35672</v>
      </c>
      <c r="D5868" s="51" t="s">
        <v>12008</v>
      </c>
      <c r="E5868" s="51" t="s">
        <v>12007</v>
      </c>
      <c r="F5868" s="51" t="s">
        <v>151</v>
      </c>
    </row>
    <row r="5869" spans="1:6">
      <c r="A5869" s="51" t="s">
        <v>12009</v>
      </c>
      <c r="B5869" s="51" t="s">
        <v>280</v>
      </c>
      <c r="C5869" s="52">
        <v>36186</v>
      </c>
      <c r="D5869" s="51" t="s">
        <v>12010</v>
      </c>
      <c r="E5869" s="51" t="s">
        <v>12009</v>
      </c>
      <c r="F5869" s="51" t="s">
        <v>1418</v>
      </c>
    </row>
    <row r="5870" spans="1:6">
      <c r="A5870" s="51" t="s">
        <v>12011</v>
      </c>
      <c r="B5870" s="51" t="s">
        <v>280</v>
      </c>
      <c r="C5870" s="52">
        <v>35943</v>
      </c>
      <c r="D5870" s="51" t="s">
        <v>12012</v>
      </c>
      <c r="E5870" s="51" t="s">
        <v>12011</v>
      </c>
      <c r="F5870" s="51" t="s">
        <v>1418</v>
      </c>
    </row>
    <row r="5871" spans="1:6">
      <c r="A5871" s="51" t="s">
        <v>12013</v>
      </c>
      <c r="B5871" s="51" t="s">
        <v>280</v>
      </c>
      <c r="C5871" s="52">
        <v>34461</v>
      </c>
      <c r="D5871" s="51" t="s">
        <v>12014</v>
      </c>
      <c r="E5871" s="51" t="s">
        <v>12013</v>
      </c>
      <c r="F5871" s="51" t="s">
        <v>130</v>
      </c>
    </row>
    <row r="5872" spans="1:6">
      <c r="A5872" s="51" t="s">
        <v>12015</v>
      </c>
      <c r="B5872" s="51" t="s">
        <v>280</v>
      </c>
      <c r="C5872" s="52">
        <v>35785</v>
      </c>
      <c r="D5872" s="51" t="s">
        <v>12016</v>
      </c>
      <c r="E5872" s="51" t="s">
        <v>12015</v>
      </c>
      <c r="F5872" s="51" t="s">
        <v>1418</v>
      </c>
    </row>
    <row r="5873" spans="1:6">
      <c r="A5873" s="51" t="s">
        <v>12017</v>
      </c>
      <c r="B5873" s="51" t="s">
        <v>7037</v>
      </c>
      <c r="C5873" s="52">
        <v>35672</v>
      </c>
      <c r="D5873" s="51" t="s">
        <v>12018</v>
      </c>
      <c r="E5873" s="51" t="s">
        <v>12017</v>
      </c>
      <c r="F5873" s="51" t="s">
        <v>151</v>
      </c>
    </row>
    <row r="5874" spans="1:6">
      <c r="A5874" s="51" t="s">
        <v>12019</v>
      </c>
      <c r="B5874" s="51" t="s">
        <v>7037</v>
      </c>
      <c r="C5874" s="52">
        <v>34775</v>
      </c>
      <c r="D5874" s="51" t="s">
        <v>12020</v>
      </c>
      <c r="E5874" s="51" t="s">
        <v>12019</v>
      </c>
      <c r="F5874" s="51" t="s">
        <v>130</v>
      </c>
    </row>
    <row r="5875" spans="1:6">
      <c r="A5875" s="51" t="s">
        <v>12021</v>
      </c>
      <c r="B5875" s="51" t="s">
        <v>108</v>
      </c>
      <c r="C5875" s="52">
        <v>35307</v>
      </c>
      <c r="D5875" s="51" t="s">
        <v>12022</v>
      </c>
      <c r="E5875" s="51" t="s">
        <v>12021</v>
      </c>
      <c r="F5875" s="51" t="s">
        <v>151</v>
      </c>
    </row>
    <row r="5876" spans="1:6">
      <c r="A5876" s="51" t="s">
        <v>12023</v>
      </c>
      <c r="B5876" s="51" t="s">
        <v>108</v>
      </c>
      <c r="C5876" s="52">
        <v>35011</v>
      </c>
      <c r="D5876" s="51" t="s">
        <v>12024</v>
      </c>
      <c r="E5876" s="51" t="s">
        <v>12023</v>
      </c>
      <c r="F5876" s="51" t="s">
        <v>151</v>
      </c>
    </row>
    <row r="5877" spans="1:6">
      <c r="A5877" s="51" t="s">
        <v>12025</v>
      </c>
      <c r="B5877" s="51" t="s">
        <v>108</v>
      </c>
      <c r="C5877" s="52">
        <v>35011</v>
      </c>
      <c r="D5877" s="51" t="s">
        <v>12026</v>
      </c>
      <c r="E5877" s="51" t="s">
        <v>12025</v>
      </c>
      <c r="F5877" s="51" t="s">
        <v>151</v>
      </c>
    </row>
    <row r="5878" spans="1:6">
      <c r="A5878" s="51" t="s">
        <v>12027</v>
      </c>
      <c r="B5878" s="51" t="s">
        <v>108</v>
      </c>
      <c r="C5878" s="52">
        <v>36537</v>
      </c>
      <c r="D5878" s="51" t="s">
        <v>12028</v>
      </c>
      <c r="E5878" s="51" t="s">
        <v>12027</v>
      </c>
      <c r="F5878" s="51" t="s">
        <v>9107</v>
      </c>
    </row>
    <row r="5879" spans="1:6">
      <c r="A5879" s="51" t="s">
        <v>12029</v>
      </c>
      <c r="B5879" s="51" t="s">
        <v>108</v>
      </c>
      <c r="C5879" s="52">
        <v>36129</v>
      </c>
      <c r="D5879" s="51" t="s">
        <v>9507</v>
      </c>
      <c r="E5879" s="51" t="s">
        <v>12029</v>
      </c>
      <c r="F5879" s="51" t="s">
        <v>1418</v>
      </c>
    </row>
    <row r="5880" spans="1:6">
      <c r="A5880" s="51" t="s">
        <v>12030</v>
      </c>
      <c r="B5880" s="51" t="s">
        <v>108</v>
      </c>
      <c r="C5880" s="52">
        <v>34067</v>
      </c>
      <c r="D5880" s="51" t="s">
        <v>12031</v>
      </c>
      <c r="E5880" s="51" t="s">
        <v>12030</v>
      </c>
      <c r="F5880" s="51" t="s">
        <v>35</v>
      </c>
    </row>
    <row r="5881" spans="1:6">
      <c r="A5881" s="51" t="s">
        <v>12032</v>
      </c>
      <c r="B5881" s="51" t="s">
        <v>47</v>
      </c>
      <c r="C5881" s="52">
        <v>36024</v>
      </c>
      <c r="D5881" s="51" t="s">
        <v>12033</v>
      </c>
      <c r="E5881" s="51" t="s">
        <v>12032</v>
      </c>
      <c r="F5881" s="51" t="s">
        <v>1418</v>
      </c>
    </row>
    <row r="5882" spans="1:6">
      <c r="A5882" s="51" t="s">
        <v>12034</v>
      </c>
      <c r="B5882" s="51" t="s">
        <v>280</v>
      </c>
      <c r="C5882" s="52">
        <v>35392</v>
      </c>
      <c r="D5882" s="51" t="s">
        <v>12035</v>
      </c>
      <c r="E5882" s="51" t="s">
        <v>12034</v>
      </c>
      <c r="F5882" s="51" t="s">
        <v>151</v>
      </c>
    </row>
    <row r="5883" spans="1:6">
      <c r="A5883" s="51" t="s">
        <v>12036</v>
      </c>
      <c r="B5883" s="51" t="s">
        <v>395</v>
      </c>
      <c r="C5883" s="52">
        <v>28275</v>
      </c>
      <c r="D5883" s="51" t="s">
        <v>12037</v>
      </c>
      <c r="E5883" s="51" t="s">
        <v>12036</v>
      </c>
      <c r="F5883" s="51" t="s">
        <v>35</v>
      </c>
    </row>
    <row r="5884" spans="1:6">
      <c r="A5884" s="51" t="s">
        <v>12038</v>
      </c>
      <c r="C5884" s="52">
        <v>24078</v>
      </c>
      <c r="D5884" s="51" t="s">
        <v>12039</v>
      </c>
      <c r="E5884" s="51" t="s">
        <v>12038</v>
      </c>
      <c r="F5884" s="51" t="s">
        <v>29</v>
      </c>
    </row>
    <row r="5885" spans="1:6">
      <c r="A5885" s="51" t="s">
        <v>12040</v>
      </c>
      <c r="B5885" s="51" t="s">
        <v>1116</v>
      </c>
      <c r="C5885" s="52">
        <v>26667</v>
      </c>
      <c r="D5885" s="51" t="s">
        <v>12041</v>
      </c>
      <c r="E5885" s="51" t="s">
        <v>12040</v>
      </c>
      <c r="F5885" s="51" t="s">
        <v>35</v>
      </c>
    </row>
    <row r="5886" spans="1:6">
      <c r="A5886" s="51" t="s">
        <v>12042</v>
      </c>
      <c r="B5886" s="51" t="s">
        <v>82</v>
      </c>
      <c r="C5886" s="52">
        <v>32046</v>
      </c>
      <c r="D5886" s="51" t="s">
        <v>12043</v>
      </c>
      <c r="E5886" s="51" t="s">
        <v>12042</v>
      </c>
      <c r="F5886" s="51" t="s">
        <v>35</v>
      </c>
    </row>
    <row r="5887" spans="1:6">
      <c r="A5887" s="51" t="s">
        <v>12044</v>
      </c>
      <c r="B5887" s="51" t="s">
        <v>45</v>
      </c>
      <c r="C5887" s="52">
        <v>21206</v>
      </c>
      <c r="D5887" s="51" t="s">
        <v>12045</v>
      </c>
      <c r="E5887" s="51" t="s">
        <v>12044</v>
      </c>
      <c r="F5887" s="51" t="s">
        <v>29</v>
      </c>
    </row>
    <row r="5888" spans="1:6">
      <c r="A5888" s="51" t="s">
        <v>12046</v>
      </c>
      <c r="B5888" s="51" t="s">
        <v>45</v>
      </c>
      <c r="C5888" s="52">
        <v>35987</v>
      </c>
      <c r="D5888" s="51" t="s">
        <v>12047</v>
      </c>
      <c r="E5888" s="51" t="s">
        <v>12046</v>
      </c>
      <c r="F5888" s="51" t="s">
        <v>1418</v>
      </c>
    </row>
    <row r="5889" spans="1:6">
      <c r="A5889" s="51" t="s">
        <v>12048</v>
      </c>
      <c r="B5889" s="51" t="s">
        <v>280</v>
      </c>
      <c r="C5889" s="52">
        <v>20800</v>
      </c>
      <c r="D5889" s="51" t="s">
        <v>12049</v>
      </c>
      <c r="E5889" s="51" t="s">
        <v>12048</v>
      </c>
      <c r="F5889" s="51" t="s">
        <v>29</v>
      </c>
    </row>
    <row r="5890" spans="1:6">
      <c r="A5890" s="51" t="s">
        <v>12050</v>
      </c>
      <c r="B5890" s="51" t="s">
        <v>2970</v>
      </c>
      <c r="C5890" s="52">
        <v>36538</v>
      </c>
      <c r="D5890" s="51" t="s">
        <v>12051</v>
      </c>
      <c r="E5890" s="51" t="s">
        <v>12050</v>
      </c>
      <c r="F5890" s="51" t="s">
        <v>9107</v>
      </c>
    </row>
    <row r="5891" spans="1:6">
      <c r="A5891" s="51" t="s">
        <v>12052</v>
      </c>
      <c r="B5891" s="51" t="s">
        <v>280</v>
      </c>
      <c r="C5891" s="52">
        <v>22342</v>
      </c>
      <c r="D5891" s="51" t="s">
        <v>12053</v>
      </c>
      <c r="E5891" s="51" t="s">
        <v>12052</v>
      </c>
      <c r="F5891" s="51" t="s">
        <v>29</v>
      </c>
    </row>
    <row r="5892" spans="1:6">
      <c r="A5892" s="51" t="s">
        <v>12054</v>
      </c>
      <c r="B5892" s="51" t="s">
        <v>27</v>
      </c>
      <c r="C5892" s="52">
        <v>26289</v>
      </c>
      <c r="D5892" s="51" t="s">
        <v>12055</v>
      </c>
      <c r="E5892" s="51" t="s">
        <v>12054</v>
      </c>
      <c r="F5892" s="51" t="s">
        <v>35</v>
      </c>
    </row>
    <row r="5893" spans="1:6">
      <c r="A5893" s="51" t="s">
        <v>12056</v>
      </c>
      <c r="B5893" s="51" t="s">
        <v>27</v>
      </c>
      <c r="C5893" s="52">
        <v>31912</v>
      </c>
      <c r="D5893" s="51" t="s">
        <v>12057</v>
      </c>
      <c r="E5893" s="51" t="s">
        <v>12056</v>
      </c>
      <c r="F5893" s="51" t="s">
        <v>35</v>
      </c>
    </row>
    <row r="5894" spans="1:6">
      <c r="A5894" s="51" t="s">
        <v>12058</v>
      </c>
      <c r="B5894" s="51" t="s">
        <v>198</v>
      </c>
      <c r="C5894" s="52">
        <v>28432</v>
      </c>
      <c r="D5894" s="51" t="s">
        <v>12059</v>
      </c>
      <c r="E5894" s="51" t="s">
        <v>12058</v>
      </c>
      <c r="F5894" s="51" t="s">
        <v>35</v>
      </c>
    </row>
    <row r="5895" spans="1:6">
      <c r="A5895" s="51" t="s">
        <v>12060</v>
      </c>
      <c r="B5895" s="51" t="s">
        <v>12061</v>
      </c>
      <c r="C5895" s="52">
        <v>34587</v>
      </c>
      <c r="D5895" s="51" t="s">
        <v>12062</v>
      </c>
      <c r="E5895" s="51" t="s">
        <v>12060</v>
      </c>
      <c r="F5895" s="51" t="s">
        <v>130</v>
      </c>
    </row>
    <row r="5896" spans="1:6">
      <c r="A5896" s="51" t="s">
        <v>12063</v>
      </c>
      <c r="B5896" s="51" t="s">
        <v>2322</v>
      </c>
      <c r="C5896" s="52">
        <v>18955</v>
      </c>
      <c r="D5896" s="51" t="s">
        <v>12064</v>
      </c>
      <c r="E5896" s="51" t="s">
        <v>12063</v>
      </c>
      <c r="F5896" s="51" t="s">
        <v>29</v>
      </c>
    </row>
    <row r="5897" spans="1:6">
      <c r="A5897" s="51" t="s">
        <v>12065</v>
      </c>
      <c r="B5897" s="51" t="s">
        <v>419</v>
      </c>
      <c r="C5897" s="52">
        <v>33181</v>
      </c>
      <c r="D5897" s="51" t="s">
        <v>12066</v>
      </c>
      <c r="E5897" s="51" t="s">
        <v>12065</v>
      </c>
      <c r="F5897" s="51" t="s">
        <v>35</v>
      </c>
    </row>
    <row r="5898" spans="1:6">
      <c r="A5898" s="51" t="s">
        <v>12067</v>
      </c>
      <c r="B5898" s="51" t="s">
        <v>395</v>
      </c>
      <c r="C5898" s="52">
        <v>35696</v>
      </c>
      <c r="D5898" s="51" t="s">
        <v>12068</v>
      </c>
      <c r="E5898" s="51" t="s">
        <v>12067</v>
      </c>
      <c r="F5898" s="51" t="s">
        <v>1418</v>
      </c>
    </row>
    <row r="5899" spans="1:6">
      <c r="A5899" s="51" t="s">
        <v>12069</v>
      </c>
      <c r="B5899" s="51" t="s">
        <v>108</v>
      </c>
      <c r="C5899" s="52">
        <v>33831</v>
      </c>
      <c r="D5899" s="51" t="s">
        <v>11639</v>
      </c>
      <c r="E5899" s="51" t="s">
        <v>12069</v>
      </c>
      <c r="F5899" s="51" t="s">
        <v>35</v>
      </c>
    </row>
    <row r="5900" spans="1:6">
      <c r="A5900" s="51" t="s">
        <v>12070</v>
      </c>
      <c r="B5900" s="51" t="s">
        <v>2071</v>
      </c>
      <c r="C5900" s="52">
        <v>31604</v>
      </c>
      <c r="D5900" s="51" t="s">
        <v>12071</v>
      </c>
      <c r="E5900" s="51" t="s">
        <v>12070</v>
      </c>
      <c r="F5900" s="51" t="s">
        <v>35</v>
      </c>
    </row>
    <row r="5901" spans="1:6">
      <c r="A5901" s="51" t="s">
        <v>12072</v>
      </c>
      <c r="B5901" s="51" t="s">
        <v>659</v>
      </c>
      <c r="C5901" s="52">
        <v>35906</v>
      </c>
      <c r="D5901" s="51" t="s">
        <v>12073</v>
      </c>
      <c r="E5901" s="51" t="s">
        <v>12072</v>
      </c>
      <c r="F5901" s="51" t="s">
        <v>1418</v>
      </c>
    </row>
    <row r="5902" spans="1:6">
      <c r="A5902" s="51" t="s">
        <v>12074</v>
      </c>
      <c r="B5902" s="51" t="s">
        <v>718</v>
      </c>
      <c r="C5902" s="52">
        <v>33448</v>
      </c>
      <c r="D5902" s="51" t="s">
        <v>12075</v>
      </c>
      <c r="E5902" s="51" t="s">
        <v>12074</v>
      </c>
      <c r="F5902" s="51" t="s">
        <v>35</v>
      </c>
    </row>
    <row r="5903" spans="1:6">
      <c r="A5903" s="51" t="s">
        <v>12076</v>
      </c>
      <c r="B5903" s="51" t="s">
        <v>159</v>
      </c>
      <c r="C5903" s="52">
        <v>34663</v>
      </c>
      <c r="D5903" s="51" t="s">
        <v>12077</v>
      </c>
      <c r="E5903" s="51" t="s">
        <v>12076</v>
      </c>
      <c r="F5903" s="51" t="s">
        <v>130</v>
      </c>
    </row>
    <row r="5904" spans="1:6">
      <c r="A5904" s="51" t="s">
        <v>12078</v>
      </c>
      <c r="B5904" s="51" t="s">
        <v>272</v>
      </c>
      <c r="C5904" s="52">
        <v>34904</v>
      </c>
      <c r="D5904" s="51" t="s">
        <v>12079</v>
      </c>
      <c r="E5904" s="51" t="s">
        <v>12078</v>
      </c>
      <c r="F5904" s="51" t="s">
        <v>130</v>
      </c>
    </row>
    <row r="5905" spans="1:6">
      <c r="A5905" s="51" t="s">
        <v>12080</v>
      </c>
      <c r="B5905" s="51" t="s">
        <v>27</v>
      </c>
      <c r="C5905" s="52">
        <v>35084</v>
      </c>
      <c r="D5905" s="51" t="s">
        <v>12081</v>
      </c>
      <c r="E5905" s="51" t="s">
        <v>12080</v>
      </c>
      <c r="F5905" s="51" t="s">
        <v>151</v>
      </c>
    </row>
    <row r="5906" spans="1:6">
      <c r="A5906" s="51" t="s">
        <v>12082</v>
      </c>
      <c r="B5906" s="51" t="s">
        <v>419</v>
      </c>
      <c r="C5906" s="52">
        <v>36395</v>
      </c>
      <c r="D5906" s="51" t="s">
        <v>12083</v>
      </c>
      <c r="E5906" s="51" t="s">
        <v>12082</v>
      </c>
      <c r="F5906" s="51" t="s">
        <v>1418</v>
      </c>
    </row>
    <row r="5907" spans="1:6">
      <c r="A5907" s="51" t="s">
        <v>12084</v>
      </c>
      <c r="B5907" s="51" t="s">
        <v>419</v>
      </c>
      <c r="C5907" s="52">
        <v>35777</v>
      </c>
      <c r="D5907" s="51" t="s">
        <v>12085</v>
      </c>
      <c r="E5907" s="51" t="s">
        <v>12084</v>
      </c>
      <c r="F5907" s="51" t="s">
        <v>1418</v>
      </c>
    </row>
    <row r="5908" spans="1:6">
      <c r="A5908" s="51" t="s">
        <v>12086</v>
      </c>
      <c r="B5908" s="51" t="s">
        <v>419</v>
      </c>
      <c r="C5908" s="52">
        <v>34522</v>
      </c>
      <c r="D5908" s="51" t="s">
        <v>12087</v>
      </c>
      <c r="E5908" s="51" t="s">
        <v>12086</v>
      </c>
      <c r="F5908" s="51" t="s">
        <v>130</v>
      </c>
    </row>
    <row r="5909" spans="1:6">
      <c r="A5909" s="51" t="s">
        <v>12088</v>
      </c>
      <c r="B5909" s="51" t="s">
        <v>91</v>
      </c>
      <c r="C5909" s="52">
        <v>36250</v>
      </c>
      <c r="D5909" s="51" t="s">
        <v>12089</v>
      </c>
      <c r="E5909" s="51" t="s">
        <v>12088</v>
      </c>
      <c r="F5909" s="51" t="s">
        <v>1418</v>
      </c>
    </row>
    <row r="5910" spans="1:6">
      <c r="A5910" s="51" t="s">
        <v>12090</v>
      </c>
      <c r="B5910" s="51" t="s">
        <v>395</v>
      </c>
      <c r="C5910" s="52">
        <v>36013</v>
      </c>
      <c r="D5910" s="51" t="s">
        <v>12091</v>
      </c>
      <c r="E5910" s="51" t="s">
        <v>12090</v>
      </c>
      <c r="F5910" s="51" t="s">
        <v>1418</v>
      </c>
    </row>
    <row r="5911" spans="1:6">
      <c r="A5911" s="51" t="s">
        <v>12092</v>
      </c>
      <c r="B5911" s="51" t="s">
        <v>990</v>
      </c>
      <c r="C5911" s="52">
        <v>35765</v>
      </c>
      <c r="D5911" s="51" t="s">
        <v>12093</v>
      </c>
      <c r="E5911" s="51" t="s">
        <v>12092</v>
      </c>
      <c r="F5911" s="51" t="s">
        <v>1418</v>
      </c>
    </row>
    <row r="5912" spans="1:6">
      <c r="A5912" s="51" t="s">
        <v>12094</v>
      </c>
      <c r="B5912" s="51" t="s">
        <v>990</v>
      </c>
      <c r="C5912" s="52">
        <v>34391</v>
      </c>
      <c r="D5912" s="51" t="s">
        <v>12095</v>
      </c>
      <c r="E5912" s="51" t="s">
        <v>12094</v>
      </c>
      <c r="F5912" s="51" t="s">
        <v>130</v>
      </c>
    </row>
    <row r="5913" spans="1:6">
      <c r="A5913" s="51" t="s">
        <v>12096</v>
      </c>
      <c r="B5913" s="51" t="s">
        <v>990</v>
      </c>
      <c r="C5913" s="52">
        <v>35311</v>
      </c>
      <c r="D5913" s="51" t="s">
        <v>12097</v>
      </c>
      <c r="E5913" s="51" t="s">
        <v>12096</v>
      </c>
      <c r="F5913" s="51" t="s">
        <v>151</v>
      </c>
    </row>
    <row r="5914" spans="1:6">
      <c r="A5914" s="51" t="s">
        <v>12098</v>
      </c>
      <c r="C5914" s="52">
        <v>35336</v>
      </c>
      <c r="D5914" s="51" t="s">
        <v>12099</v>
      </c>
      <c r="E5914" s="51" t="s">
        <v>12098</v>
      </c>
      <c r="F5914" s="51" t="s">
        <v>151</v>
      </c>
    </row>
    <row r="5915" spans="1:6">
      <c r="A5915" s="51" t="s">
        <v>12100</v>
      </c>
      <c r="B5915" s="51" t="s">
        <v>395</v>
      </c>
      <c r="C5915" s="52">
        <v>36088</v>
      </c>
      <c r="D5915" s="51" t="s">
        <v>12101</v>
      </c>
      <c r="E5915" s="51" t="s">
        <v>12100</v>
      </c>
      <c r="F5915" s="51" t="s">
        <v>1418</v>
      </c>
    </row>
    <row r="5916" spans="1:6">
      <c r="A5916" s="51" t="s">
        <v>12102</v>
      </c>
      <c r="B5916" s="51" t="s">
        <v>47</v>
      </c>
      <c r="C5916" s="52">
        <v>34984</v>
      </c>
      <c r="D5916" s="51" t="s">
        <v>12103</v>
      </c>
      <c r="E5916" s="51" t="s">
        <v>12102</v>
      </c>
      <c r="F5916" s="51" t="s">
        <v>151</v>
      </c>
    </row>
    <row r="5917" spans="1:6">
      <c r="A5917" s="51" t="s">
        <v>12104</v>
      </c>
      <c r="B5917" s="51" t="s">
        <v>47</v>
      </c>
      <c r="C5917" s="52">
        <v>22116</v>
      </c>
      <c r="D5917" s="51" t="s">
        <v>12105</v>
      </c>
      <c r="E5917" s="51" t="s">
        <v>12104</v>
      </c>
      <c r="F5917" s="51" t="s">
        <v>29</v>
      </c>
    </row>
    <row r="5918" spans="1:6">
      <c r="A5918" s="51" t="s">
        <v>12106</v>
      </c>
      <c r="B5918" s="51" t="s">
        <v>142</v>
      </c>
      <c r="C5918" s="52">
        <v>36525</v>
      </c>
      <c r="D5918" s="51" t="s">
        <v>12107</v>
      </c>
      <c r="E5918" s="51" t="s">
        <v>12106</v>
      </c>
      <c r="F5918" s="51" t="s">
        <v>9107</v>
      </c>
    </row>
    <row r="5919" spans="1:6">
      <c r="A5919" s="51" t="s">
        <v>12108</v>
      </c>
      <c r="B5919" s="51" t="s">
        <v>142</v>
      </c>
      <c r="C5919" s="52">
        <v>36605</v>
      </c>
      <c r="D5919" s="51" t="s">
        <v>12109</v>
      </c>
      <c r="E5919" s="51" t="s">
        <v>12108</v>
      </c>
      <c r="F5919" s="51" t="s">
        <v>9107</v>
      </c>
    </row>
    <row r="5920" spans="1:6">
      <c r="A5920" s="51" t="s">
        <v>12110</v>
      </c>
      <c r="B5920" s="51" t="s">
        <v>142</v>
      </c>
      <c r="C5920" s="52">
        <v>35166</v>
      </c>
      <c r="D5920" s="51" t="s">
        <v>12111</v>
      </c>
      <c r="E5920" s="51" t="s">
        <v>12110</v>
      </c>
      <c r="F5920" s="51" t="s">
        <v>151</v>
      </c>
    </row>
    <row r="5921" spans="1:6">
      <c r="A5921" s="51" t="s">
        <v>12112</v>
      </c>
      <c r="B5921" s="51" t="s">
        <v>142</v>
      </c>
      <c r="C5921" s="52">
        <v>35913</v>
      </c>
      <c r="D5921" s="51" t="s">
        <v>12113</v>
      </c>
      <c r="E5921" s="51" t="s">
        <v>12112</v>
      </c>
      <c r="F5921" s="51" t="s">
        <v>1418</v>
      </c>
    </row>
    <row r="5922" spans="1:6">
      <c r="A5922" s="51" t="s">
        <v>12114</v>
      </c>
      <c r="B5922" s="51" t="s">
        <v>142</v>
      </c>
      <c r="C5922" s="52">
        <v>36029</v>
      </c>
      <c r="D5922" s="51" t="s">
        <v>12115</v>
      </c>
      <c r="E5922" s="51" t="s">
        <v>12114</v>
      </c>
      <c r="F5922" s="51" t="s">
        <v>1418</v>
      </c>
    </row>
    <row r="5923" spans="1:6">
      <c r="A5923" s="51" t="s">
        <v>12116</v>
      </c>
      <c r="B5923" s="51" t="s">
        <v>142</v>
      </c>
      <c r="C5923" s="52">
        <v>36245</v>
      </c>
      <c r="D5923" s="51" t="s">
        <v>12117</v>
      </c>
      <c r="E5923" s="51" t="s">
        <v>12116</v>
      </c>
      <c r="F5923" s="51" t="s">
        <v>1418</v>
      </c>
    </row>
    <row r="5924" spans="1:6">
      <c r="A5924" s="51" t="s">
        <v>12118</v>
      </c>
      <c r="B5924" s="51" t="s">
        <v>142</v>
      </c>
      <c r="C5924" s="52">
        <v>34843</v>
      </c>
      <c r="D5924" s="51" t="s">
        <v>12119</v>
      </c>
      <c r="E5924" s="51" t="s">
        <v>12118</v>
      </c>
      <c r="F5924" s="51" t="s">
        <v>130</v>
      </c>
    </row>
    <row r="5925" spans="1:6">
      <c r="A5925" s="51" t="s">
        <v>12120</v>
      </c>
      <c r="B5925" s="51" t="s">
        <v>142</v>
      </c>
      <c r="C5925" s="52">
        <v>36123</v>
      </c>
      <c r="D5925" s="51" t="s">
        <v>12121</v>
      </c>
      <c r="E5925" s="51" t="s">
        <v>12120</v>
      </c>
      <c r="F5925" s="51" t="s">
        <v>1418</v>
      </c>
    </row>
    <row r="5926" spans="1:6">
      <c r="A5926" s="51" t="s">
        <v>12122</v>
      </c>
      <c r="B5926" s="51" t="s">
        <v>142</v>
      </c>
      <c r="C5926" s="52">
        <v>36265</v>
      </c>
      <c r="D5926" s="51" t="s">
        <v>12123</v>
      </c>
      <c r="E5926" s="51" t="s">
        <v>12122</v>
      </c>
      <c r="F5926" s="51" t="s">
        <v>1418</v>
      </c>
    </row>
    <row r="5927" spans="1:6">
      <c r="A5927" s="51" t="s">
        <v>12124</v>
      </c>
      <c r="B5927" s="51" t="s">
        <v>142</v>
      </c>
      <c r="C5927" s="52">
        <v>35341</v>
      </c>
      <c r="D5927" s="51" t="s">
        <v>12125</v>
      </c>
      <c r="E5927" s="51" t="s">
        <v>12124</v>
      </c>
      <c r="F5927" s="51" t="s">
        <v>151</v>
      </c>
    </row>
    <row r="5928" spans="1:6">
      <c r="A5928" s="51" t="s">
        <v>12126</v>
      </c>
      <c r="B5928" s="51" t="s">
        <v>142</v>
      </c>
      <c r="C5928" s="52">
        <v>36308</v>
      </c>
      <c r="D5928" s="51" t="s">
        <v>12127</v>
      </c>
      <c r="E5928" s="51" t="s">
        <v>12126</v>
      </c>
      <c r="F5928" s="51" t="s">
        <v>1418</v>
      </c>
    </row>
    <row r="5929" spans="1:6">
      <c r="A5929" s="51" t="s">
        <v>12128</v>
      </c>
      <c r="B5929" s="51" t="s">
        <v>142</v>
      </c>
      <c r="C5929" s="52">
        <v>35521</v>
      </c>
      <c r="D5929" s="51" t="s">
        <v>12129</v>
      </c>
      <c r="E5929" s="51" t="s">
        <v>12128</v>
      </c>
      <c r="F5929" s="51" t="s">
        <v>151</v>
      </c>
    </row>
    <row r="5930" spans="1:6">
      <c r="A5930" s="51" t="s">
        <v>12130</v>
      </c>
      <c r="B5930" s="51" t="s">
        <v>142</v>
      </c>
      <c r="C5930" s="52">
        <v>35793</v>
      </c>
      <c r="D5930" s="51" t="s">
        <v>12131</v>
      </c>
      <c r="E5930" s="51" t="s">
        <v>12130</v>
      </c>
      <c r="F5930" s="51" t="s">
        <v>1418</v>
      </c>
    </row>
    <row r="5931" spans="1:6">
      <c r="A5931" s="51" t="s">
        <v>12132</v>
      </c>
      <c r="B5931" s="51" t="s">
        <v>142</v>
      </c>
      <c r="C5931" s="52">
        <v>36330</v>
      </c>
      <c r="D5931" s="51" t="s">
        <v>12133</v>
      </c>
      <c r="E5931" s="51" t="s">
        <v>12132</v>
      </c>
      <c r="F5931" s="51" t="s">
        <v>1418</v>
      </c>
    </row>
    <row r="5932" spans="1:6">
      <c r="A5932" s="51" t="s">
        <v>12134</v>
      </c>
      <c r="B5932" s="51" t="s">
        <v>142</v>
      </c>
      <c r="C5932" s="52">
        <v>35937</v>
      </c>
      <c r="D5932" s="51" t="s">
        <v>12135</v>
      </c>
      <c r="E5932" s="51" t="s">
        <v>12134</v>
      </c>
      <c r="F5932" s="51" t="s">
        <v>1418</v>
      </c>
    </row>
    <row r="5933" spans="1:6">
      <c r="A5933" s="51" t="s">
        <v>12136</v>
      </c>
      <c r="B5933" s="51" t="s">
        <v>142</v>
      </c>
      <c r="C5933" s="52">
        <v>35794</v>
      </c>
      <c r="D5933" s="51" t="s">
        <v>12137</v>
      </c>
      <c r="E5933" s="51" t="s">
        <v>12136</v>
      </c>
      <c r="F5933" s="51" t="s">
        <v>1418</v>
      </c>
    </row>
    <row r="5934" spans="1:6">
      <c r="A5934" s="51" t="s">
        <v>12138</v>
      </c>
      <c r="B5934" s="51" t="s">
        <v>142</v>
      </c>
      <c r="C5934" s="52">
        <v>36238</v>
      </c>
      <c r="D5934" s="51" t="s">
        <v>12139</v>
      </c>
      <c r="E5934" s="51" t="s">
        <v>12138</v>
      </c>
      <c r="F5934" s="51" t="s">
        <v>1418</v>
      </c>
    </row>
    <row r="5935" spans="1:6">
      <c r="A5935" s="51" t="s">
        <v>12140</v>
      </c>
      <c r="B5935" s="51" t="s">
        <v>142</v>
      </c>
      <c r="C5935" s="52">
        <v>35155</v>
      </c>
      <c r="D5935" s="51" t="s">
        <v>12141</v>
      </c>
      <c r="E5935" s="51" t="s">
        <v>12140</v>
      </c>
      <c r="F5935" s="51" t="s">
        <v>151</v>
      </c>
    </row>
    <row r="5936" spans="1:6">
      <c r="A5936" s="51" t="s">
        <v>12142</v>
      </c>
      <c r="B5936" s="51" t="s">
        <v>142</v>
      </c>
      <c r="C5936" s="52">
        <v>35229</v>
      </c>
      <c r="D5936" s="51" t="s">
        <v>12143</v>
      </c>
      <c r="E5936" s="51" t="s">
        <v>12142</v>
      </c>
      <c r="F5936" s="51" t="s">
        <v>151</v>
      </c>
    </row>
    <row r="5937" spans="1:6">
      <c r="A5937" s="51" t="s">
        <v>12144</v>
      </c>
      <c r="C5937" s="52">
        <v>30104</v>
      </c>
      <c r="D5937" s="51" t="s">
        <v>12145</v>
      </c>
      <c r="E5937" s="51" t="s">
        <v>12144</v>
      </c>
      <c r="F5937" s="51" t="s">
        <v>35</v>
      </c>
    </row>
    <row r="5938" spans="1:6">
      <c r="A5938" s="51" t="s">
        <v>12146</v>
      </c>
      <c r="C5938" s="52">
        <v>18258</v>
      </c>
      <c r="D5938" s="51" t="s">
        <v>3514</v>
      </c>
      <c r="E5938" s="51" t="s">
        <v>12146</v>
      </c>
      <c r="F5938" s="51" t="s">
        <v>29</v>
      </c>
    </row>
    <row r="5939" spans="1:6">
      <c r="A5939" s="51" t="s">
        <v>12147</v>
      </c>
      <c r="B5939" s="51" t="s">
        <v>47</v>
      </c>
      <c r="C5939" s="52">
        <v>25151</v>
      </c>
      <c r="D5939" s="51" t="s">
        <v>12148</v>
      </c>
      <c r="E5939" s="51" t="s">
        <v>12147</v>
      </c>
      <c r="F5939" s="51" t="s">
        <v>29</v>
      </c>
    </row>
    <row r="5940" spans="1:6">
      <c r="A5940" s="51" t="s">
        <v>12149</v>
      </c>
      <c r="B5940" s="51" t="s">
        <v>673</v>
      </c>
      <c r="C5940" s="52">
        <v>35554</v>
      </c>
      <c r="D5940" s="51" t="s">
        <v>12150</v>
      </c>
      <c r="E5940" s="51" t="s">
        <v>12149</v>
      </c>
      <c r="F5940" s="51" t="s">
        <v>151</v>
      </c>
    </row>
    <row r="5941" spans="1:6">
      <c r="A5941" s="51" t="s">
        <v>12151</v>
      </c>
      <c r="B5941" s="51" t="s">
        <v>47</v>
      </c>
      <c r="C5941" s="52">
        <v>35532</v>
      </c>
      <c r="D5941" s="51" t="s">
        <v>12152</v>
      </c>
      <c r="E5941" s="51" t="s">
        <v>12151</v>
      </c>
      <c r="F5941" s="51" t="s">
        <v>151</v>
      </c>
    </row>
    <row r="5942" spans="1:6">
      <c r="A5942" s="51" t="s">
        <v>12153</v>
      </c>
      <c r="B5942" s="51" t="s">
        <v>228</v>
      </c>
      <c r="C5942" s="52">
        <v>36300</v>
      </c>
      <c r="D5942" s="51" t="s">
        <v>12154</v>
      </c>
      <c r="E5942" s="51" t="s">
        <v>12153</v>
      </c>
      <c r="F5942" s="51" t="s">
        <v>1418</v>
      </c>
    </row>
    <row r="5943" spans="1:6">
      <c r="A5943" s="51" t="s">
        <v>12155</v>
      </c>
      <c r="B5943" s="51" t="s">
        <v>228</v>
      </c>
      <c r="C5943" s="52">
        <v>35616</v>
      </c>
      <c r="D5943" s="51" t="s">
        <v>12156</v>
      </c>
      <c r="E5943" s="51" t="s">
        <v>12155</v>
      </c>
      <c r="F5943" s="51" t="s">
        <v>151</v>
      </c>
    </row>
    <row r="5944" spans="1:6">
      <c r="A5944" s="51" t="s">
        <v>12157</v>
      </c>
      <c r="B5944" s="51" t="s">
        <v>471</v>
      </c>
      <c r="C5944" s="52">
        <v>36616</v>
      </c>
      <c r="D5944" s="51" t="s">
        <v>12158</v>
      </c>
      <c r="E5944" s="51" t="s">
        <v>12157</v>
      </c>
      <c r="F5944" s="51" t="s">
        <v>9107</v>
      </c>
    </row>
    <row r="5945" spans="1:6">
      <c r="A5945" s="51" t="s">
        <v>12159</v>
      </c>
      <c r="B5945" s="51" t="s">
        <v>2536</v>
      </c>
      <c r="C5945" s="52">
        <v>21239</v>
      </c>
      <c r="D5945" s="51" t="s">
        <v>12160</v>
      </c>
      <c r="E5945" s="51" t="s">
        <v>12159</v>
      </c>
      <c r="F5945" s="51" t="s">
        <v>29</v>
      </c>
    </row>
    <row r="5946" spans="1:6">
      <c r="A5946" s="51" t="s">
        <v>12161</v>
      </c>
      <c r="B5946" s="51" t="s">
        <v>159</v>
      </c>
      <c r="C5946" s="52">
        <v>31322</v>
      </c>
      <c r="D5946" s="51" t="s">
        <v>12162</v>
      </c>
      <c r="E5946" s="51" t="s">
        <v>12161</v>
      </c>
      <c r="F5946" s="51" t="s">
        <v>35</v>
      </c>
    </row>
    <row r="5947" spans="1:6">
      <c r="A5947" s="51" t="s">
        <v>12163</v>
      </c>
      <c r="B5947" s="51" t="s">
        <v>47</v>
      </c>
      <c r="C5947" s="52">
        <v>36301</v>
      </c>
      <c r="D5947" s="51" t="s">
        <v>12164</v>
      </c>
      <c r="E5947" s="51" t="s">
        <v>12163</v>
      </c>
      <c r="F5947" s="51" t="s">
        <v>1418</v>
      </c>
    </row>
    <row r="5948" spans="1:6">
      <c r="A5948" s="51" t="s">
        <v>12165</v>
      </c>
      <c r="B5948" s="51" t="s">
        <v>155</v>
      </c>
      <c r="C5948" s="52">
        <v>23010</v>
      </c>
      <c r="D5948" s="51" t="s">
        <v>12166</v>
      </c>
      <c r="E5948" s="51" t="s">
        <v>12165</v>
      </c>
      <c r="F5948" s="51" t="s">
        <v>29</v>
      </c>
    </row>
    <row r="5949" spans="1:6">
      <c r="A5949" s="51" t="s">
        <v>12167</v>
      </c>
      <c r="B5949" s="51" t="s">
        <v>272</v>
      </c>
      <c r="C5949" s="52">
        <v>36068</v>
      </c>
      <c r="D5949" s="51" t="s">
        <v>12168</v>
      </c>
      <c r="E5949" s="51" t="s">
        <v>12167</v>
      </c>
      <c r="F5949" s="51" t="s">
        <v>1418</v>
      </c>
    </row>
    <row r="5950" spans="1:6">
      <c r="A5950" s="51" t="s">
        <v>12169</v>
      </c>
      <c r="B5950" s="51" t="s">
        <v>191</v>
      </c>
      <c r="C5950" s="52">
        <v>36020</v>
      </c>
      <c r="D5950" s="51" t="s">
        <v>12170</v>
      </c>
      <c r="E5950" s="51" t="s">
        <v>12169</v>
      </c>
      <c r="F5950" s="51" t="s">
        <v>1418</v>
      </c>
    </row>
    <row r="5951" spans="1:6">
      <c r="A5951" s="51" t="s">
        <v>12171</v>
      </c>
      <c r="C5951" s="52">
        <v>35327</v>
      </c>
      <c r="D5951" s="51" t="s">
        <v>12172</v>
      </c>
      <c r="E5951" s="51" t="s">
        <v>12171</v>
      </c>
      <c r="F5951" s="51" t="s">
        <v>151</v>
      </c>
    </row>
    <row r="5952" spans="1:6">
      <c r="A5952" s="51" t="s">
        <v>12173</v>
      </c>
      <c r="B5952" s="51" t="s">
        <v>982</v>
      </c>
      <c r="C5952" s="52">
        <v>30279</v>
      </c>
      <c r="D5952" s="51" t="s">
        <v>12174</v>
      </c>
      <c r="E5952" s="51" t="s">
        <v>12173</v>
      </c>
      <c r="F5952" s="51" t="s">
        <v>35</v>
      </c>
    </row>
    <row r="5953" spans="1:6">
      <c r="A5953" s="51" t="s">
        <v>12175</v>
      </c>
      <c r="C5953" s="52">
        <v>22607</v>
      </c>
      <c r="D5953" s="51" t="s">
        <v>12176</v>
      </c>
      <c r="E5953" s="51" t="s">
        <v>12175</v>
      </c>
      <c r="F5953" s="51" t="s">
        <v>29</v>
      </c>
    </row>
    <row r="5954" spans="1:6">
      <c r="A5954" s="51" t="s">
        <v>12177</v>
      </c>
      <c r="C5954" s="52">
        <v>31022</v>
      </c>
      <c r="D5954" s="51" t="s">
        <v>11971</v>
      </c>
      <c r="E5954" s="51" t="s">
        <v>12177</v>
      </c>
      <c r="F5954" s="51" t="s">
        <v>35</v>
      </c>
    </row>
    <row r="5955" spans="1:6">
      <c r="A5955" s="51" t="s">
        <v>12178</v>
      </c>
      <c r="B5955" s="51" t="s">
        <v>272</v>
      </c>
      <c r="C5955" s="52">
        <v>34880</v>
      </c>
      <c r="D5955" s="51" t="s">
        <v>12179</v>
      </c>
      <c r="E5955" s="51" t="s">
        <v>12178</v>
      </c>
      <c r="F5955" s="51" t="s">
        <v>130</v>
      </c>
    </row>
    <row r="5956" spans="1:6">
      <c r="A5956" s="51" t="s">
        <v>12180</v>
      </c>
      <c r="B5956" s="51" t="s">
        <v>395</v>
      </c>
      <c r="C5956" s="52">
        <v>36198</v>
      </c>
      <c r="D5956" s="51" t="s">
        <v>12181</v>
      </c>
      <c r="E5956" s="51" t="s">
        <v>12180</v>
      </c>
      <c r="F5956" s="51" t="s">
        <v>1418</v>
      </c>
    </row>
    <row r="5957" spans="1:6">
      <c r="A5957" s="51" t="s">
        <v>12182</v>
      </c>
      <c r="B5957" s="51" t="s">
        <v>191</v>
      </c>
      <c r="C5957" s="52">
        <v>32494</v>
      </c>
      <c r="D5957" s="51" t="s">
        <v>12183</v>
      </c>
      <c r="E5957" s="51" t="s">
        <v>12182</v>
      </c>
      <c r="F5957" s="51" t="s">
        <v>35</v>
      </c>
    </row>
    <row r="5958" spans="1:6">
      <c r="A5958" s="51" t="s">
        <v>12184</v>
      </c>
      <c r="B5958" s="51" t="s">
        <v>1168</v>
      </c>
      <c r="C5958" s="52">
        <v>25156</v>
      </c>
      <c r="D5958" s="51" t="s">
        <v>12185</v>
      </c>
      <c r="E5958" s="51" t="s">
        <v>12184</v>
      </c>
      <c r="F5958" s="51" t="s">
        <v>29</v>
      </c>
    </row>
    <row r="5959" spans="1:6">
      <c r="A5959" s="51" t="s">
        <v>12186</v>
      </c>
      <c r="B5959" s="51" t="s">
        <v>198</v>
      </c>
      <c r="C5959" s="52">
        <v>35381</v>
      </c>
      <c r="D5959" s="51" t="s">
        <v>12187</v>
      </c>
      <c r="E5959" s="51" t="s">
        <v>12186</v>
      </c>
      <c r="F5959" s="51" t="s">
        <v>151</v>
      </c>
    </row>
    <row r="5960" spans="1:6">
      <c r="A5960" s="51" t="s">
        <v>12188</v>
      </c>
      <c r="B5960" s="51" t="s">
        <v>47</v>
      </c>
      <c r="C5960" s="52">
        <v>34807</v>
      </c>
      <c r="D5960" s="51" t="s">
        <v>12189</v>
      </c>
      <c r="E5960" s="51" t="s">
        <v>12188</v>
      </c>
      <c r="F5960" s="51" t="s">
        <v>130</v>
      </c>
    </row>
    <row r="5961" spans="1:6">
      <c r="A5961" s="51" t="s">
        <v>12190</v>
      </c>
      <c r="B5961" s="51" t="s">
        <v>280</v>
      </c>
      <c r="C5961" s="52">
        <v>34771</v>
      </c>
      <c r="D5961" s="51" t="s">
        <v>12191</v>
      </c>
      <c r="E5961" s="51" t="s">
        <v>12190</v>
      </c>
      <c r="F5961" s="51" t="s">
        <v>130</v>
      </c>
    </row>
    <row r="5962" spans="1:6">
      <c r="A5962" s="51" t="s">
        <v>12192</v>
      </c>
      <c r="B5962" s="51" t="s">
        <v>2097</v>
      </c>
      <c r="C5962" s="52">
        <v>26913</v>
      </c>
      <c r="D5962" s="51" t="s">
        <v>12193</v>
      </c>
      <c r="E5962" s="51" t="s">
        <v>12192</v>
      </c>
      <c r="F5962" s="51" t="s">
        <v>35</v>
      </c>
    </row>
    <row r="5963" spans="1:6">
      <c r="A5963" s="51" t="s">
        <v>12194</v>
      </c>
      <c r="B5963" s="51" t="s">
        <v>123</v>
      </c>
      <c r="C5963" s="52">
        <v>36363</v>
      </c>
      <c r="D5963" s="51" t="s">
        <v>12195</v>
      </c>
      <c r="E5963" s="51" t="s">
        <v>12194</v>
      </c>
      <c r="F5963" s="51" t="s">
        <v>1418</v>
      </c>
    </row>
    <row r="5964" spans="1:6">
      <c r="A5964" s="51" t="s">
        <v>12196</v>
      </c>
      <c r="B5964" s="51" t="s">
        <v>116</v>
      </c>
      <c r="C5964" s="52">
        <v>26831</v>
      </c>
      <c r="D5964" s="51" t="s">
        <v>12197</v>
      </c>
      <c r="E5964" s="51" t="s">
        <v>12196</v>
      </c>
      <c r="F5964" s="51" t="s">
        <v>35</v>
      </c>
    </row>
    <row r="5965" spans="1:6">
      <c r="A5965" s="51" t="s">
        <v>12198</v>
      </c>
      <c r="B5965" s="51" t="s">
        <v>395</v>
      </c>
      <c r="C5965" s="52">
        <v>36222</v>
      </c>
      <c r="D5965" s="51" t="s">
        <v>12199</v>
      </c>
      <c r="E5965" s="51" t="s">
        <v>12198</v>
      </c>
      <c r="F5965" s="51" t="s">
        <v>1418</v>
      </c>
    </row>
    <row r="5966" spans="1:6">
      <c r="A5966" s="51" t="s">
        <v>12200</v>
      </c>
      <c r="B5966" s="51" t="s">
        <v>2322</v>
      </c>
      <c r="C5966" s="52">
        <v>26593</v>
      </c>
      <c r="D5966" s="51" t="s">
        <v>12201</v>
      </c>
      <c r="E5966" s="51" t="s">
        <v>12200</v>
      </c>
      <c r="F5966" s="51" t="s">
        <v>35</v>
      </c>
    </row>
    <row r="5967" spans="1:6">
      <c r="A5967" s="51" t="s">
        <v>12202</v>
      </c>
      <c r="B5967" s="51" t="s">
        <v>836</v>
      </c>
      <c r="C5967" s="52">
        <v>36130</v>
      </c>
      <c r="D5967" s="51" t="s">
        <v>10648</v>
      </c>
      <c r="E5967" s="51" t="s">
        <v>12202</v>
      </c>
      <c r="F5967" s="51" t="s">
        <v>1418</v>
      </c>
    </row>
    <row r="5968" spans="1:6">
      <c r="A5968" s="51" t="s">
        <v>12203</v>
      </c>
      <c r="B5968" s="51" t="s">
        <v>395</v>
      </c>
      <c r="C5968" s="52">
        <v>33709</v>
      </c>
      <c r="D5968" s="51" t="s">
        <v>12204</v>
      </c>
      <c r="E5968" s="51" t="s">
        <v>12203</v>
      </c>
      <c r="F5968" s="51" t="s">
        <v>35</v>
      </c>
    </row>
    <row r="5969" spans="1:6">
      <c r="A5969" s="51" t="s">
        <v>12205</v>
      </c>
      <c r="B5969" s="51" t="s">
        <v>73</v>
      </c>
      <c r="C5969" s="52">
        <v>31064</v>
      </c>
      <c r="D5969" s="51" t="s">
        <v>12206</v>
      </c>
      <c r="E5969" s="51" t="s">
        <v>12205</v>
      </c>
      <c r="F5969" s="51" t="s">
        <v>35</v>
      </c>
    </row>
    <row r="5970" spans="1:6">
      <c r="A5970" s="51" t="s">
        <v>12207</v>
      </c>
      <c r="B5970" s="51" t="s">
        <v>108</v>
      </c>
      <c r="C5970" s="52">
        <v>30240</v>
      </c>
      <c r="D5970" s="51" t="s">
        <v>12208</v>
      </c>
      <c r="E5970" s="51" t="s">
        <v>12207</v>
      </c>
      <c r="F5970" s="51" t="s">
        <v>35</v>
      </c>
    </row>
    <row r="5971" spans="1:6">
      <c r="A5971" s="51" t="s">
        <v>12209</v>
      </c>
      <c r="B5971" s="51" t="s">
        <v>123</v>
      </c>
      <c r="C5971" s="52">
        <v>36106</v>
      </c>
      <c r="D5971" s="51" t="s">
        <v>12210</v>
      </c>
      <c r="E5971" s="51" t="s">
        <v>12209</v>
      </c>
      <c r="F5971" s="51" t="s">
        <v>1418</v>
      </c>
    </row>
    <row r="5972" spans="1:6">
      <c r="A5972" s="51" t="s">
        <v>12211</v>
      </c>
      <c r="B5972" s="51" t="s">
        <v>348</v>
      </c>
      <c r="C5972" s="52">
        <v>36405</v>
      </c>
      <c r="D5972" s="51" t="s">
        <v>12212</v>
      </c>
      <c r="E5972" s="51" t="s">
        <v>12211</v>
      </c>
      <c r="F5972" s="51" t="s">
        <v>9107</v>
      </c>
    </row>
    <row r="5973" spans="1:6">
      <c r="A5973" s="51" t="s">
        <v>12213</v>
      </c>
      <c r="B5973" s="51" t="s">
        <v>272</v>
      </c>
      <c r="C5973" s="52">
        <v>34931</v>
      </c>
      <c r="D5973" s="51" t="s">
        <v>12214</v>
      </c>
      <c r="E5973" s="51" t="s">
        <v>12213</v>
      </c>
      <c r="F5973" s="51" t="s">
        <v>130</v>
      </c>
    </row>
    <row r="5974" spans="1:6">
      <c r="A5974" s="51" t="s">
        <v>12215</v>
      </c>
      <c r="B5974" s="51" t="s">
        <v>272</v>
      </c>
      <c r="C5974" s="52">
        <v>35702</v>
      </c>
      <c r="D5974" s="51" t="s">
        <v>12216</v>
      </c>
      <c r="E5974" s="51" t="s">
        <v>12215</v>
      </c>
      <c r="F5974" s="51" t="s">
        <v>1418</v>
      </c>
    </row>
    <row r="5975" spans="1:6">
      <c r="A5975" s="51" t="s">
        <v>12217</v>
      </c>
      <c r="B5975" s="51" t="s">
        <v>123</v>
      </c>
      <c r="C5975" s="52">
        <v>35007</v>
      </c>
      <c r="D5975" s="51" t="s">
        <v>12218</v>
      </c>
      <c r="E5975" s="51" t="s">
        <v>12217</v>
      </c>
      <c r="F5975" s="51" t="s">
        <v>151</v>
      </c>
    </row>
    <row r="5976" spans="1:6">
      <c r="A5976" s="51" t="s">
        <v>12219</v>
      </c>
      <c r="C5976" s="52">
        <v>25814</v>
      </c>
      <c r="D5976" s="51" t="s">
        <v>12220</v>
      </c>
      <c r="E5976" s="51" t="s">
        <v>12219</v>
      </c>
      <c r="F5976" s="51" t="s">
        <v>35</v>
      </c>
    </row>
    <row r="5977" spans="1:6">
      <c r="A5977" s="51" t="s">
        <v>12221</v>
      </c>
      <c r="B5977" s="51" t="s">
        <v>395</v>
      </c>
      <c r="C5977" s="52">
        <v>28876</v>
      </c>
      <c r="D5977" s="51" t="s">
        <v>12222</v>
      </c>
      <c r="E5977" s="51" t="s">
        <v>12221</v>
      </c>
      <c r="F5977" s="51" t="s">
        <v>35</v>
      </c>
    </row>
    <row r="5978" spans="1:6">
      <c r="A5978" s="51" t="s">
        <v>12223</v>
      </c>
      <c r="B5978" s="51" t="s">
        <v>2970</v>
      </c>
      <c r="C5978" s="52">
        <v>35738</v>
      </c>
      <c r="D5978" s="51" t="s">
        <v>12224</v>
      </c>
      <c r="E5978" s="51" t="s">
        <v>12223</v>
      </c>
      <c r="F5978" s="51" t="s">
        <v>1418</v>
      </c>
    </row>
    <row r="5979" spans="1:6">
      <c r="A5979" s="51" t="s">
        <v>12225</v>
      </c>
      <c r="B5979" s="51" t="s">
        <v>659</v>
      </c>
      <c r="C5979" s="52">
        <v>35644</v>
      </c>
      <c r="D5979" s="51" t="s">
        <v>12226</v>
      </c>
      <c r="E5979" s="51" t="s">
        <v>12225</v>
      </c>
      <c r="F5979" s="51" t="s">
        <v>151</v>
      </c>
    </row>
    <row r="5980" spans="1:6">
      <c r="A5980" s="51" t="s">
        <v>12227</v>
      </c>
      <c r="B5980" s="51" t="s">
        <v>659</v>
      </c>
      <c r="C5980" s="52">
        <v>36611</v>
      </c>
      <c r="D5980" s="51" t="s">
        <v>12228</v>
      </c>
      <c r="E5980" s="51" t="s">
        <v>12227</v>
      </c>
      <c r="F5980" s="51" t="s">
        <v>9107</v>
      </c>
    </row>
    <row r="5981" spans="1:6">
      <c r="A5981" s="51" t="s">
        <v>12229</v>
      </c>
      <c r="B5981" s="51" t="s">
        <v>198</v>
      </c>
      <c r="C5981" s="52">
        <v>26560</v>
      </c>
      <c r="D5981" s="51" t="s">
        <v>12230</v>
      </c>
      <c r="E5981" s="51" t="s">
        <v>12229</v>
      </c>
      <c r="F5981" s="51" t="s">
        <v>35</v>
      </c>
    </row>
    <row r="5982" spans="1:6">
      <c r="A5982" s="51" t="s">
        <v>12231</v>
      </c>
      <c r="B5982" s="51" t="s">
        <v>295</v>
      </c>
      <c r="C5982" s="52">
        <v>24481</v>
      </c>
      <c r="D5982" s="51" t="s">
        <v>12232</v>
      </c>
      <c r="E5982" s="51" t="s">
        <v>12231</v>
      </c>
      <c r="F5982" s="51" t="s">
        <v>29</v>
      </c>
    </row>
    <row r="5983" spans="1:6">
      <c r="A5983" s="51" t="s">
        <v>12233</v>
      </c>
      <c r="B5983" s="51" t="s">
        <v>291</v>
      </c>
      <c r="C5983" s="52">
        <v>23097</v>
      </c>
      <c r="D5983" s="51" t="s">
        <v>12234</v>
      </c>
      <c r="E5983" s="51" t="s">
        <v>12233</v>
      </c>
      <c r="F5983" s="51" t="s">
        <v>29</v>
      </c>
    </row>
    <row r="5984" spans="1:6">
      <c r="A5984" s="51" t="s">
        <v>12235</v>
      </c>
      <c r="B5984" s="51" t="s">
        <v>890</v>
      </c>
      <c r="C5984" s="52">
        <v>35672</v>
      </c>
      <c r="D5984" s="51" t="s">
        <v>12236</v>
      </c>
      <c r="E5984" s="51" t="s">
        <v>12235</v>
      </c>
      <c r="F5984" s="51" t="s">
        <v>151</v>
      </c>
    </row>
    <row r="5985" spans="1:6">
      <c r="A5985" s="51" t="s">
        <v>12237</v>
      </c>
      <c r="B5985" s="51" t="s">
        <v>348</v>
      </c>
      <c r="C5985" s="52">
        <v>36382</v>
      </c>
      <c r="D5985" s="51" t="s">
        <v>12238</v>
      </c>
      <c r="E5985" s="51" t="s">
        <v>12237</v>
      </c>
      <c r="F5985" s="51" t="s">
        <v>1418</v>
      </c>
    </row>
    <row r="5986" spans="1:6">
      <c r="A5986" s="51" t="s">
        <v>12239</v>
      </c>
      <c r="B5986" s="51" t="s">
        <v>108</v>
      </c>
      <c r="C5986" s="52">
        <v>35257</v>
      </c>
      <c r="D5986" s="51" t="s">
        <v>12240</v>
      </c>
      <c r="E5986" s="51" t="s">
        <v>12239</v>
      </c>
      <c r="F5986" s="51" t="s">
        <v>151</v>
      </c>
    </row>
    <row r="5987" spans="1:6">
      <c r="A5987" s="51" t="s">
        <v>12241</v>
      </c>
      <c r="B5987" s="51" t="s">
        <v>47</v>
      </c>
      <c r="C5987" s="52">
        <v>26004</v>
      </c>
      <c r="D5987" s="51" t="s">
        <v>564</v>
      </c>
      <c r="E5987" s="51" t="s">
        <v>12241</v>
      </c>
      <c r="F5987" s="51" t="s">
        <v>35</v>
      </c>
    </row>
    <row r="5988" spans="1:6">
      <c r="A5988" s="51" t="s">
        <v>12242</v>
      </c>
      <c r="B5988" s="51" t="s">
        <v>508</v>
      </c>
      <c r="C5988" s="52">
        <v>30338</v>
      </c>
      <c r="D5988" s="51" t="s">
        <v>12243</v>
      </c>
      <c r="E5988" s="51" t="s">
        <v>12242</v>
      </c>
      <c r="F5988" s="51" t="s">
        <v>35</v>
      </c>
    </row>
    <row r="5989" spans="1:6">
      <c r="A5989" s="51" t="s">
        <v>12244</v>
      </c>
      <c r="B5989" s="51" t="s">
        <v>890</v>
      </c>
      <c r="C5989" s="52">
        <v>35603</v>
      </c>
      <c r="D5989" s="51" t="s">
        <v>12245</v>
      </c>
      <c r="E5989" s="51" t="s">
        <v>12244</v>
      </c>
      <c r="F5989" s="51" t="s">
        <v>151</v>
      </c>
    </row>
    <row r="5990" spans="1:6">
      <c r="A5990" s="51" t="s">
        <v>12246</v>
      </c>
      <c r="B5990" s="51" t="s">
        <v>439</v>
      </c>
      <c r="C5990" s="52">
        <v>36241</v>
      </c>
      <c r="D5990" s="51" t="s">
        <v>12247</v>
      </c>
      <c r="E5990" s="51" t="s">
        <v>12246</v>
      </c>
      <c r="F5990" s="51" t="s">
        <v>1418</v>
      </c>
    </row>
    <row r="5991" spans="1:6">
      <c r="A5991" s="51" t="s">
        <v>12248</v>
      </c>
      <c r="B5991" s="51" t="s">
        <v>659</v>
      </c>
      <c r="C5991" s="52">
        <v>35097</v>
      </c>
      <c r="D5991" s="51" t="s">
        <v>12249</v>
      </c>
      <c r="E5991" s="51" t="s">
        <v>12248</v>
      </c>
      <c r="F5991" s="51" t="s">
        <v>151</v>
      </c>
    </row>
    <row r="5992" spans="1:6">
      <c r="A5992" s="51" t="s">
        <v>12250</v>
      </c>
      <c r="B5992" s="51" t="s">
        <v>27</v>
      </c>
      <c r="C5992" s="52">
        <v>27137</v>
      </c>
      <c r="D5992" s="51" t="s">
        <v>12251</v>
      </c>
      <c r="E5992" s="51" t="s">
        <v>12250</v>
      </c>
      <c r="F5992" s="51" t="s">
        <v>35</v>
      </c>
    </row>
    <row r="5993" spans="1:6">
      <c r="A5993" s="51" t="s">
        <v>12252</v>
      </c>
      <c r="B5993" s="51" t="s">
        <v>329</v>
      </c>
      <c r="C5993" s="52">
        <v>36378</v>
      </c>
      <c r="D5993" s="51" t="s">
        <v>12253</v>
      </c>
      <c r="E5993" s="51" t="s">
        <v>12252</v>
      </c>
      <c r="F5993" s="51" t="s">
        <v>1418</v>
      </c>
    </row>
    <row r="5994" spans="1:6">
      <c r="A5994" s="51" t="s">
        <v>12254</v>
      </c>
      <c r="B5994" s="51" t="s">
        <v>348</v>
      </c>
      <c r="C5994" s="52">
        <v>35604</v>
      </c>
      <c r="D5994" s="51" t="s">
        <v>12255</v>
      </c>
      <c r="E5994" s="51" t="s">
        <v>12254</v>
      </c>
      <c r="F5994" s="51" t="s">
        <v>151</v>
      </c>
    </row>
    <row r="5995" spans="1:6">
      <c r="A5995" s="51" t="s">
        <v>12256</v>
      </c>
      <c r="B5995" s="51" t="s">
        <v>395</v>
      </c>
      <c r="C5995" s="52">
        <v>34879</v>
      </c>
      <c r="D5995" s="51" t="s">
        <v>12257</v>
      </c>
      <c r="E5995" s="51" t="s">
        <v>12256</v>
      </c>
      <c r="F5995" s="51" t="s">
        <v>130</v>
      </c>
    </row>
    <row r="5996" spans="1:6">
      <c r="A5996" s="51" t="s">
        <v>12258</v>
      </c>
      <c r="C5996" s="52">
        <v>36410</v>
      </c>
      <c r="D5996" s="51" t="s">
        <v>10475</v>
      </c>
      <c r="E5996" s="51" t="s">
        <v>12258</v>
      </c>
      <c r="F5996" s="51" t="s">
        <v>9107</v>
      </c>
    </row>
    <row r="5997" spans="1:6">
      <c r="A5997" s="51" t="s">
        <v>12259</v>
      </c>
      <c r="B5997" s="51" t="s">
        <v>123</v>
      </c>
      <c r="C5997" s="52">
        <v>36474</v>
      </c>
      <c r="D5997" s="51" t="s">
        <v>12260</v>
      </c>
      <c r="E5997" s="51" t="s">
        <v>12259</v>
      </c>
      <c r="F5997" s="51" t="s">
        <v>9107</v>
      </c>
    </row>
    <row r="5998" spans="1:6">
      <c r="A5998" s="51" t="s">
        <v>12261</v>
      </c>
      <c r="B5998" s="51" t="s">
        <v>224</v>
      </c>
      <c r="C5998" s="52">
        <v>34453</v>
      </c>
      <c r="D5998" s="51" t="s">
        <v>12262</v>
      </c>
      <c r="E5998" s="51" t="s">
        <v>12261</v>
      </c>
      <c r="F5998" s="51" t="s">
        <v>130</v>
      </c>
    </row>
    <row r="5999" spans="1:6">
      <c r="A5999" s="51" t="s">
        <v>12263</v>
      </c>
      <c r="B5999" s="51" t="s">
        <v>508</v>
      </c>
      <c r="C5999" s="52">
        <v>35222</v>
      </c>
      <c r="D5999" s="51" t="s">
        <v>12264</v>
      </c>
      <c r="E5999" s="51" t="s">
        <v>12263</v>
      </c>
      <c r="F5999" s="51" t="s">
        <v>151</v>
      </c>
    </row>
    <row r="6000" spans="1:6">
      <c r="A6000" s="51" t="s">
        <v>12265</v>
      </c>
      <c r="B6000" s="51" t="s">
        <v>763</v>
      </c>
      <c r="C6000" s="52">
        <v>36021</v>
      </c>
      <c r="D6000" s="51" t="s">
        <v>12266</v>
      </c>
      <c r="E6000" s="51" t="s">
        <v>12265</v>
      </c>
      <c r="F6000" s="51" t="s">
        <v>1418</v>
      </c>
    </row>
    <row r="6001" spans="1:6">
      <c r="A6001" s="51" t="s">
        <v>12267</v>
      </c>
      <c r="B6001" s="51" t="s">
        <v>763</v>
      </c>
      <c r="C6001" s="52">
        <v>35956</v>
      </c>
      <c r="D6001" s="51" t="s">
        <v>12268</v>
      </c>
      <c r="E6001" s="51" t="s">
        <v>12267</v>
      </c>
      <c r="F6001" s="51" t="s">
        <v>1418</v>
      </c>
    </row>
    <row r="6002" spans="1:6">
      <c r="A6002" s="51" t="s">
        <v>12269</v>
      </c>
      <c r="B6002" s="51" t="s">
        <v>763</v>
      </c>
      <c r="C6002" s="52">
        <v>35970</v>
      </c>
      <c r="D6002" s="51" t="s">
        <v>12270</v>
      </c>
      <c r="E6002" s="51" t="s">
        <v>12269</v>
      </c>
      <c r="F6002" s="51" t="s">
        <v>1418</v>
      </c>
    </row>
    <row r="6003" spans="1:6">
      <c r="A6003" s="51" t="s">
        <v>12271</v>
      </c>
      <c r="B6003" s="51" t="s">
        <v>27</v>
      </c>
      <c r="C6003" s="52">
        <v>36259</v>
      </c>
      <c r="D6003" s="51" t="s">
        <v>12272</v>
      </c>
      <c r="E6003" s="51" t="s">
        <v>12271</v>
      </c>
      <c r="F6003" s="51" t="s">
        <v>1418</v>
      </c>
    </row>
    <row r="6004" spans="1:6">
      <c r="A6004" s="51" t="s">
        <v>12273</v>
      </c>
      <c r="C6004" s="52">
        <v>36259</v>
      </c>
      <c r="D6004" s="51" t="s">
        <v>12274</v>
      </c>
      <c r="E6004" s="51" t="s">
        <v>12273</v>
      </c>
      <c r="F6004" s="51" t="s">
        <v>1418</v>
      </c>
    </row>
    <row r="6005" spans="1:6">
      <c r="A6005" s="51" t="s">
        <v>12275</v>
      </c>
      <c r="B6005" s="51" t="s">
        <v>27</v>
      </c>
      <c r="C6005" s="52">
        <v>36259</v>
      </c>
      <c r="D6005" s="51" t="s">
        <v>12276</v>
      </c>
      <c r="E6005" s="51" t="s">
        <v>12275</v>
      </c>
      <c r="F6005" s="51" t="s">
        <v>1418</v>
      </c>
    </row>
    <row r="6006" spans="1:6">
      <c r="A6006" s="51" t="s">
        <v>12277</v>
      </c>
      <c r="B6006" s="51" t="s">
        <v>27</v>
      </c>
      <c r="C6006" s="52">
        <v>36125</v>
      </c>
      <c r="D6006" s="51" t="s">
        <v>12278</v>
      </c>
      <c r="E6006" s="51" t="s">
        <v>12277</v>
      </c>
      <c r="F6006" s="51" t="s">
        <v>1418</v>
      </c>
    </row>
    <row r="6007" spans="1:6">
      <c r="A6007" s="51" t="s">
        <v>12279</v>
      </c>
      <c r="B6007" s="51" t="s">
        <v>27</v>
      </c>
      <c r="C6007" s="52">
        <v>35533</v>
      </c>
      <c r="D6007" s="51" t="s">
        <v>12280</v>
      </c>
      <c r="E6007" s="51" t="s">
        <v>12279</v>
      </c>
      <c r="F6007" s="51" t="s">
        <v>151</v>
      </c>
    </row>
    <row r="6008" spans="1:6">
      <c r="A6008" s="51" t="s">
        <v>12281</v>
      </c>
      <c r="B6008" s="51" t="s">
        <v>27</v>
      </c>
      <c r="C6008" s="52">
        <v>35406</v>
      </c>
      <c r="D6008" s="51" t="s">
        <v>12282</v>
      </c>
      <c r="E6008" s="51" t="s">
        <v>12281</v>
      </c>
      <c r="F6008" s="51" t="s">
        <v>151</v>
      </c>
    </row>
    <row r="6009" spans="1:6">
      <c r="A6009" s="51" t="s">
        <v>12283</v>
      </c>
      <c r="B6009" s="51" t="s">
        <v>280</v>
      </c>
      <c r="C6009" s="52">
        <v>35689</v>
      </c>
      <c r="D6009" s="51" t="s">
        <v>12284</v>
      </c>
      <c r="E6009" s="51" t="s">
        <v>12283</v>
      </c>
      <c r="F6009" s="51" t="s">
        <v>1418</v>
      </c>
    </row>
    <row r="6010" spans="1:6">
      <c r="A6010" s="51" t="s">
        <v>12285</v>
      </c>
      <c r="B6010" s="51" t="s">
        <v>280</v>
      </c>
      <c r="C6010" s="52">
        <v>36342</v>
      </c>
      <c r="D6010" s="51" t="s">
        <v>12286</v>
      </c>
      <c r="E6010" s="51" t="s">
        <v>12285</v>
      </c>
      <c r="F6010" s="51" t="s">
        <v>1418</v>
      </c>
    </row>
    <row r="6011" spans="1:6">
      <c r="A6011" s="51" t="s">
        <v>12287</v>
      </c>
      <c r="B6011" s="51" t="s">
        <v>280</v>
      </c>
      <c r="C6011" s="52">
        <v>36288</v>
      </c>
      <c r="D6011" s="51" t="s">
        <v>12288</v>
      </c>
      <c r="E6011" s="51" t="s">
        <v>12287</v>
      </c>
      <c r="F6011" s="51" t="s">
        <v>1418</v>
      </c>
    </row>
    <row r="6012" spans="1:6">
      <c r="A6012" s="51" t="s">
        <v>12289</v>
      </c>
      <c r="B6012" s="51" t="s">
        <v>280</v>
      </c>
      <c r="C6012" s="52">
        <v>35568</v>
      </c>
      <c r="D6012" s="51" t="s">
        <v>12290</v>
      </c>
      <c r="E6012" s="51" t="s">
        <v>12289</v>
      </c>
      <c r="F6012" s="51" t="s">
        <v>151</v>
      </c>
    </row>
    <row r="6013" spans="1:6">
      <c r="A6013" s="51" t="s">
        <v>12291</v>
      </c>
      <c r="B6013" s="51" t="s">
        <v>280</v>
      </c>
      <c r="C6013" s="52">
        <v>36482</v>
      </c>
      <c r="D6013" s="51" t="s">
        <v>12292</v>
      </c>
      <c r="E6013" s="51" t="s">
        <v>12291</v>
      </c>
      <c r="F6013" s="51" t="s">
        <v>9107</v>
      </c>
    </row>
    <row r="6014" spans="1:6">
      <c r="A6014" s="51" t="s">
        <v>12293</v>
      </c>
      <c r="B6014" s="51" t="s">
        <v>12294</v>
      </c>
      <c r="C6014" s="52">
        <v>34326</v>
      </c>
      <c r="D6014" s="51" t="s">
        <v>12295</v>
      </c>
      <c r="E6014" s="51" t="s">
        <v>12293</v>
      </c>
      <c r="F6014" s="51" t="s">
        <v>130</v>
      </c>
    </row>
    <row r="6015" spans="1:6">
      <c r="A6015" s="51" t="s">
        <v>12296</v>
      </c>
      <c r="C6015" s="52">
        <v>34843</v>
      </c>
      <c r="D6015" s="51" t="s">
        <v>12297</v>
      </c>
      <c r="E6015" s="51" t="s">
        <v>12296</v>
      </c>
      <c r="F6015" s="51" t="s">
        <v>130</v>
      </c>
    </row>
    <row r="6016" spans="1:6">
      <c r="A6016" s="51" t="s">
        <v>12298</v>
      </c>
      <c r="C6016" s="52">
        <v>34104</v>
      </c>
      <c r="D6016" s="51" t="s">
        <v>12299</v>
      </c>
      <c r="E6016" s="51" t="s">
        <v>12298</v>
      </c>
      <c r="F6016" s="51" t="s">
        <v>35</v>
      </c>
    </row>
    <row r="6017" spans="1:6">
      <c r="A6017" s="51" t="s">
        <v>12300</v>
      </c>
      <c r="C6017" s="52">
        <v>34381</v>
      </c>
      <c r="D6017" s="51" t="s">
        <v>12301</v>
      </c>
      <c r="E6017" s="51" t="s">
        <v>12300</v>
      </c>
      <c r="F6017" s="51" t="s">
        <v>130</v>
      </c>
    </row>
    <row r="6018" spans="1:6">
      <c r="A6018" s="51" t="s">
        <v>12302</v>
      </c>
      <c r="B6018" s="51" t="s">
        <v>198</v>
      </c>
      <c r="C6018" s="52">
        <v>35895</v>
      </c>
      <c r="D6018" s="51" t="s">
        <v>12303</v>
      </c>
      <c r="E6018" s="51" t="s">
        <v>12302</v>
      </c>
      <c r="F6018" s="51" t="s">
        <v>1418</v>
      </c>
    </row>
    <row r="6019" spans="1:6">
      <c r="A6019" s="51" t="s">
        <v>12304</v>
      </c>
      <c r="B6019" s="51" t="s">
        <v>348</v>
      </c>
      <c r="C6019" s="52">
        <v>35829</v>
      </c>
      <c r="D6019" s="51" t="s">
        <v>12305</v>
      </c>
      <c r="E6019" s="51" t="s">
        <v>12304</v>
      </c>
      <c r="F6019" s="51" t="s">
        <v>1418</v>
      </c>
    </row>
    <row r="6020" spans="1:6">
      <c r="A6020" s="51" t="s">
        <v>12306</v>
      </c>
      <c r="B6020" s="51" t="s">
        <v>159</v>
      </c>
      <c r="C6020" s="52">
        <v>34634</v>
      </c>
      <c r="D6020" s="51" t="s">
        <v>12307</v>
      </c>
      <c r="E6020" s="51" t="s">
        <v>12306</v>
      </c>
      <c r="F6020" s="51" t="s">
        <v>130</v>
      </c>
    </row>
    <row r="6021" spans="1:6">
      <c r="A6021" s="51" t="s">
        <v>12308</v>
      </c>
      <c r="B6021" s="51" t="s">
        <v>2097</v>
      </c>
      <c r="C6021" s="52">
        <v>31230</v>
      </c>
      <c r="D6021" s="51" t="s">
        <v>12309</v>
      </c>
      <c r="E6021" s="51" t="s">
        <v>12308</v>
      </c>
      <c r="F6021" s="51" t="s">
        <v>35</v>
      </c>
    </row>
    <row r="6022" spans="1:6">
      <c r="A6022" s="51" t="s">
        <v>12310</v>
      </c>
      <c r="B6022" s="51" t="s">
        <v>47</v>
      </c>
      <c r="C6022" s="52">
        <v>36087</v>
      </c>
      <c r="D6022" s="51" t="s">
        <v>12311</v>
      </c>
      <c r="E6022" s="51" t="s">
        <v>12310</v>
      </c>
      <c r="F6022" s="51" t="s">
        <v>1418</v>
      </c>
    </row>
    <row r="6023" spans="1:6">
      <c r="A6023" s="51" t="s">
        <v>12312</v>
      </c>
      <c r="B6023" s="51" t="s">
        <v>329</v>
      </c>
      <c r="C6023" s="52">
        <v>36385</v>
      </c>
      <c r="D6023" s="51" t="s">
        <v>12313</v>
      </c>
      <c r="E6023" s="51" t="s">
        <v>12312</v>
      </c>
      <c r="F6023" s="51" t="s">
        <v>1418</v>
      </c>
    </row>
    <row r="6024" spans="1:6">
      <c r="A6024" s="51" t="s">
        <v>12314</v>
      </c>
      <c r="B6024" s="51" t="s">
        <v>27</v>
      </c>
      <c r="C6024" s="52">
        <v>36422</v>
      </c>
      <c r="D6024" s="51" t="s">
        <v>12315</v>
      </c>
      <c r="E6024" s="51" t="s">
        <v>12314</v>
      </c>
      <c r="F6024" s="51" t="s">
        <v>9107</v>
      </c>
    </row>
    <row r="6025" spans="1:6">
      <c r="A6025" s="51" t="s">
        <v>12316</v>
      </c>
      <c r="B6025" s="51" t="s">
        <v>890</v>
      </c>
      <c r="C6025" s="52">
        <v>35158</v>
      </c>
      <c r="D6025" s="51" t="s">
        <v>12317</v>
      </c>
      <c r="E6025" s="51" t="s">
        <v>12316</v>
      </c>
      <c r="F6025" s="51" t="s">
        <v>151</v>
      </c>
    </row>
    <row r="6026" spans="1:6">
      <c r="A6026" s="51" t="s">
        <v>12318</v>
      </c>
      <c r="B6026" s="51" t="s">
        <v>652</v>
      </c>
      <c r="C6026" s="52">
        <v>35855</v>
      </c>
      <c r="D6026" s="51" t="s">
        <v>12319</v>
      </c>
      <c r="E6026" s="51" t="s">
        <v>12318</v>
      </c>
      <c r="F6026" s="51" t="s">
        <v>1418</v>
      </c>
    </row>
    <row r="6027" spans="1:6">
      <c r="A6027" s="51" t="s">
        <v>12320</v>
      </c>
      <c r="B6027" s="51" t="s">
        <v>664</v>
      </c>
      <c r="C6027" s="52">
        <v>35562</v>
      </c>
      <c r="D6027" s="51" t="s">
        <v>12321</v>
      </c>
      <c r="E6027" s="51" t="s">
        <v>12320</v>
      </c>
      <c r="F6027" s="51" t="s">
        <v>151</v>
      </c>
    </row>
    <row r="6028" spans="1:6">
      <c r="A6028" s="51" t="s">
        <v>12322</v>
      </c>
      <c r="C6028" s="52">
        <v>21291</v>
      </c>
      <c r="D6028" s="51" t="s">
        <v>12323</v>
      </c>
      <c r="E6028" s="51" t="s">
        <v>12322</v>
      </c>
      <c r="F6028" s="51" t="s">
        <v>29</v>
      </c>
    </row>
    <row r="6029" spans="1:6">
      <c r="A6029" s="51" t="s">
        <v>12324</v>
      </c>
      <c r="B6029" s="51" t="s">
        <v>27</v>
      </c>
      <c r="C6029" s="52">
        <v>35559</v>
      </c>
      <c r="D6029" s="51" t="s">
        <v>12325</v>
      </c>
      <c r="E6029" s="51" t="s">
        <v>12324</v>
      </c>
      <c r="F6029" s="51" t="s">
        <v>151</v>
      </c>
    </row>
    <row r="6030" spans="1:6">
      <c r="A6030" s="51" t="s">
        <v>12326</v>
      </c>
      <c r="B6030" s="51" t="s">
        <v>27</v>
      </c>
      <c r="C6030" s="52">
        <v>35584</v>
      </c>
      <c r="D6030" s="51" t="s">
        <v>12327</v>
      </c>
      <c r="E6030" s="51" t="s">
        <v>12326</v>
      </c>
      <c r="F6030" s="51" t="s">
        <v>151</v>
      </c>
    </row>
    <row r="6031" spans="1:6">
      <c r="A6031" s="51" t="s">
        <v>12328</v>
      </c>
      <c r="C6031" s="52">
        <v>34863</v>
      </c>
      <c r="D6031" s="51" t="s">
        <v>12329</v>
      </c>
      <c r="E6031" s="51" t="s">
        <v>12328</v>
      </c>
      <c r="F6031" s="51" t="s">
        <v>130</v>
      </c>
    </row>
    <row r="6032" spans="1:6">
      <c r="A6032" s="51" t="s">
        <v>12330</v>
      </c>
      <c r="C6032" s="52">
        <v>36002</v>
      </c>
      <c r="D6032" s="51" t="s">
        <v>12331</v>
      </c>
      <c r="E6032" s="51" t="s">
        <v>12330</v>
      </c>
      <c r="F6032" s="51" t="s">
        <v>1418</v>
      </c>
    </row>
    <row r="6033" spans="1:6">
      <c r="A6033" s="51" t="s">
        <v>12332</v>
      </c>
      <c r="C6033" s="52">
        <v>36043</v>
      </c>
      <c r="D6033" s="51" t="s">
        <v>12333</v>
      </c>
      <c r="E6033" s="51" t="s">
        <v>12332</v>
      </c>
      <c r="F6033" s="51" t="s">
        <v>1418</v>
      </c>
    </row>
    <row r="6034" spans="1:6">
      <c r="A6034" s="51" t="s">
        <v>12334</v>
      </c>
      <c r="C6034" s="52">
        <v>35724</v>
      </c>
      <c r="D6034" s="51" t="s">
        <v>12335</v>
      </c>
      <c r="E6034" s="51" t="s">
        <v>12334</v>
      </c>
      <c r="F6034" s="51" t="s">
        <v>1418</v>
      </c>
    </row>
    <row r="6035" spans="1:6">
      <c r="A6035" s="51" t="s">
        <v>12336</v>
      </c>
      <c r="C6035" s="52">
        <v>35989</v>
      </c>
      <c r="D6035" s="51" t="s">
        <v>12337</v>
      </c>
      <c r="E6035" s="51" t="s">
        <v>12336</v>
      </c>
      <c r="F6035" s="51" t="s">
        <v>1418</v>
      </c>
    </row>
    <row r="6036" spans="1:6">
      <c r="A6036" s="51" t="s">
        <v>12338</v>
      </c>
      <c r="C6036" s="52">
        <v>35888</v>
      </c>
      <c r="D6036" s="51" t="s">
        <v>12339</v>
      </c>
      <c r="E6036" s="51" t="s">
        <v>12338</v>
      </c>
      <c r="F6036" s="51" t="s">
        <v>1418</v>
      </c>
    </row>
    <row r="6037" spans="1:6">
      <c r="A6037" s="51" t="s">
        <v>12340</v>
      </c>
      <c r="C6037" s="52">
        <v>34776</v>
      </c>
      <c r="D6037" s="51" t="s">
        <v>12341</v>
      </c>
      <c r="E6037" s="51" t="s">
        <v>12340</v>
      </c>
      <c r="F6037" s="51" t="s">
        <v>130</v>
      </c>
    </row>
    <row r="6038" spans="1:6">
      <c r="A6038" s="51" t="s">
        <v>12342</v>
      </c>
      <c r="B6038" s="51" t="s">
        <v>890</v>
      </c>
      <c r="C6038" s="52">
        <v>35997</v>
      </c>
      <c r="D6038" s="51" t="s">
        <v>12343</v>
      </c>
      <c r="E6038" s="51" t="s">
        <v>12342</v>
      </c>
      <c r="F6038" s="51" t="s">
        <v>1418</v>
      </c>
    </row>
    <row r="6039" spans="1:6">
      <c r="A6039" s="51" t="s">
        <v>12344</v>
      </c>
      <c r="B6039" s="51" t="s">
        <v>91</v>
      </c>
      <c r="C6039" s="52">
        <v>35584</v>
      </c>
      <c r="D6039" s="51" t="s">
        <v>12345</v>
      </c>
      <c r="E6039" s="51" t="s">
        <v>12344</v>
      </c>
      <c r="F6039" s="51" t="s">
        <v>151</v>
      </c>
    </row>
    <row r="6040" spans="1:6">
      <c r="A6040" s="51" t="s">
        <v>12346</v>
      </c>
      <c r="C6040" s="52">
        <v>36229</v>
      </c>
      <c r="D6040" s="51" t="s">
        <v>12347</v>
      </c>
      <c r="E6040" s="51" t="s">
        <v>12346</v>
      </c>
      <c r="F6040" s="51" t="s">
        <v>1418</v>
      </c>
    </row>
    <row r="6041" spans="1:6">
      <c r="A6041" s="51" t="s">
        <v>12348</v>
      </c>
      <c r="C6041" s="52">
        <v>35856</v>
      </c>
      <c r="D6041" s="51" t="s">
        <v>12349</v>
      </c>
      <c r="E6041" s="51" t="s">
        <v>12348</v>
      </c>
      <c r="F6041" s="51" t="s">
        <v>1418</v>
      </c>
    </row>
    <row r="6042" spans="1:6">
      <c r="A6042" s="51" t="s">
        <v>12350</v>
      </c>
      <c r="B6042" s="51" t="s">
        <v>57</v>
      </c>
      <c r="C6042" s="52">
        <v>36353</v>
      </c>
      <c r="D6042" s="51" t="s">
        <v>12351</v>
      </c>
      <c r="E6042" s="51" t="s">
        <v>12350</v>
      </c>
      <c r="F6042" s="51" t="s">
        <v>1418</v>
      </c>
    </row>
    <row r="6043" spans="1:6">
      <c r="A6043" s="51" t="s">
        <v>12352</v>
      </c>
      <c r="B6043" s="51" t="s">
        <v>280</v>
      </c>
      <c r="C6043" s="52">
        <v>28418</v>
      </c>
      <c r="D6043" s="51" t="s">
        <v>12353</v>
      </c>
      <c r="E6043" s="51" t="s">
        <v>12352</v>
      </c>
      <c r="F6043" s="51" t="s">
        <v>35</v>
      </c>
    </row>
    <row r="6044" spans="1:6">
      <c r="A6044" s="51" t="s">
        <v>12354</v>
      </c>
      <c r="B6044" s="51" t="s">
        <v>57</v>
      </c>
      <c r="C6044" s="52">
        <v>36174</v>
      </c>
      <c r="D6044" s="51" t="s">
        <v>12355</v>
      </c>
      <c r="E6044" s="51" t="s">
        <v>12354</v>
      </c>
      <c r="F6044" s="51" t="s">
        <v>1418</v>
      </c>
    </row>
    <row r="6045" spans="1:6">
      <c r="A6045" s="51" t="s">
        <v>12356</v>
      </c>
      <c r="B6045" s="51" t="s">
        <v>57</v>
      </c>
      <c r="C6045" s="52">
        <v>35937</v>
      </c>
      <c r="D6045" s="51" t="s">
        <v>12357</v>
      </c>
      <c r="E6045" s="51" t="s">
        <v>12356</v>
      </c>
      <c r="F6045" s="51" t="s">
        <v>1418</v>
      </c>
    </row>
    <row r="6046" spans="1:6">
      <c r="A6046" s="51" t="s">
        <v>12358</v>
      </c>
      <c r="B6046" s="51" t="s">
        <v>57</v>
      </c>
      <c r="C6046" s="52">
        <v>36025</v>
      </c>
      <c r="D6046" s="51" t="s">
        <v>12359</v>
      </c>
      <c r="E6046" s="51" t="s">
        <v>12358</v>
      </c>
      <c r="F6046" s="51" t="s">
        <v>1418</v>
      </c>
    </row>
    <row r="6047" spans="1:6">
      <c r="A6047" s="51" t="s">
        <v>12360</v>
      </c>
      <c r="B6047" s="51" t="s">
        <v>57</v>
      </c>
      <c r="C6047" s="52">
        <v>35912</v>
      </c>
      <c r="D6047" s="51" t="s">
        <v>12361</v>
      </c>
      <c r="E6047" s="51" t="s">
        <v>12360</v>
      </c>
      <c r="F6047" s="51" t="s">
        <v>1418</v>
      </c>
    </row>
    <row r="6048" spans="1:6">
      <c r="A6048" s="51" t="s">
        <v>12362</v>
      </c>
      <c r="B6048" s="51" t="s">
        <v>57</v>
      </c>
      <c r="C6048" s="52">
        <v>34942</v>
      </c>
      <c r="D6048" s="51" t="s">
        <v>12363</v>
      </c>
      <c r="E6048" s="51" t="s">
        <v>12362</v>
      </c>
      <c r="F6048" s="51" t="s">
        <v>130</v>
      </c>
    </row>
    <row r="6049" spans="1:6">
      <c r="A6049" s="51" t="s">
        <v>12364</v>
      </c>
      <c r="B6049" s="51" t="s">
        <v>57</v>
      </c>
      <c r="C6049" s="52">
        <v>35818</v>
      </c>
      <c r="D6049" s="51" t="s">
        <v>12365</v>
      </c>
      <c r="E6049" s="51" t="s">
        <v>12364</v>
      </c>
      <c r="F6049" s="51" t="s">
        <v>1418</v>
      </c>
    </row>
    <row r="6050" spans="1:6">
      <c r="A6050" s="51" t="s">
        <v>12366</v>
      </c>
      <c r="B6050" s="51" t="s">
        <v>57</v>
      </c>
      <c r="C6050" s="52">
        <v>36068</v>
      </c>
      <c r="D6050" s="51" t="s">
        <v>12367</v>
      </c>
      <c r="E6050" s="51" t="s">
        <v>12366</v>
      </c>
      <c r="F6050" s="51" t="s">
        <v>1418</v>
      </c>
    </row>
    <row r="6051" spans="1:6">
      <c r="A6051" s="51" t="s">
        <v>12368</v>
      </c>
      <c r="B6051" s="51" t="s">
        <v>57</v>
      </c>
      <c r="C6051" s="52">
        <v>35414</v>
      </c>
      <c r="D6051" s="51" t="s">
        <v>12369</v>
      </c>
      <c r="E6051" s="51" t="s">
        <v>12368</v>
      </c>
      <c r="F6051" s="51" t="s">
        <v>151</v>
      </c>
    </row>
    <row r="6052" spans="1:6">
      <c r="A6052" s="51" t="s">
        <v>12370</v>
      </c>
      <c r="B6052" s="51" t="s">
        <v>116</v>
      </c>
      <c r="C6052" s="52">
        <v>35680</v>
      </c>
      <c r="D6052" s="51" t="s">
        <v>12371</v>
      </c>
      <c r="E6052" s="51" t="s">
        <v>12370</v>
      </c>
      <c r="F6052" s="51" t="s">
        <v>1418</v>
      </c>
    </row>
    <row r="6053" spans="1:6">
      <c r="A6053" s="51" t="s">
        <v>12372</v>
      </c>
      <c r="B6053" s="51" t="s">
        <v>57</v>
      </c>
      <c r="C6053" s="52">
        <v>36539</v>
      </c>
      <c r="D6053" s="51" t="s">
        <v>12373</v>
      </c>
      <c r="E6053" s="51" t="s">
        <v>12372</v>
      </c>
      <c r="F6053" s="51" t="s">
        <v>9107</v>
      </c>
    </row>
    <row r="6054" spans="1:6">
      <c r="A6054" s="51" t="s">
        <v>12374</v>
      </c>
      <c r="B6054" s="51" t="s">
        <v>57</v>
      </c>
      <c r="C6054" s="52">
        <v>36622</v>
      </c>
      <c r="D6054" s="51" t="s">
        <v>12375</v>
      </c>
      <c r="E6054" s="51" t="s">
        <v>12374</v>
      </c>
      <c r="F6054" s="51" t="s">
        <v>9107</v>
      </c>
    </row>
    <row r="6055" spans="1:6">
      <c r="A6055" s="51" t="s">
        <v>12376</v>
      </c>
      <c r="B6055" s="51" t="s">
        <v>515</v>
      </c>
      <c r="C6055" s="52">
        <v>35640</v>
      </c>
      <c r="D6055" s="51" t="s">
        <v>12377</v>
      </c>
      <c r="E6055" s="51" t="s">
        <v>12376</v>
      </c>
      <c r="F6055" s="51" t="s">
        <v>151</v>
      </c>
    </row>
    <row r="6056" spans="1:6">
      <c r="A6056" s="51" t="s">
        <v>12378</v>
      </c>
      <c r="B6056" s="51" t="s">
        <v>515</v>
      </c>
      <c r="C6056" s="52">
        <v>36448</v>
      </c>
      <c r="D6056" s="51" t="s">
        <v>12379</v>
      </c>
      <c r="E6056" s="51" t="s">
        <v>12378</v>
      </c>
      <c r="F6056" s="51" t="s">
        <v>9107</v>
      </c>
    </row>
    <row r="6057" spans="1:6">
      <c r="A6057" s="51" t="s">
        <v>12380</v>
      </c>
      <c r="B6057" s="51" t="s">
        <v>515</v>
      </c>
      <c r="C6057" s="52">
        <v>35868</v>
      </c>
      <c r="D6057" s="51" t="s">
        <v>12381</v>
      </c>
      <c r="E6057" s="51" t="s">
        <v>12380</v>
      </c>
      <c r="F6057" s="51" t="s">
        <v>1418</v>
      </c>
    </row>
    <row r="6058" spans="1:6">
      <c r="A6058" s="51" t="s">
        <v>12382</v>
      </c>
      <c r="B6058" s="51" t="s">
        <v>515</v>
      </c>
      <c r="C6058" s="52">
        <v>36418</v>
      </c>
      <c r="D6058" s="51" t="s">
        <v>12383</v>
      </c>
      <c r="E6058" s="51" t="s">
        <v>12382</v>
      </c>
      <c r="F6058" s="51" t="s">
        <v>9107</v>
      </c>
    </row>
    <row r="6059" spans="1:6">
      <c r="A6059" s="51" t="s">
        <v>12384</v>
      </c>
      <c r="B6059" s="51" t="s">
        <v>291</v>
      </c>
      <c r="C6059" s="52">
        <v>36294</v>
      </c>
      <c r="D6059" s="51" t="s">
        <v>12385</v>
      </c>
      <c r="E6059" s="51" t="s">
        <v>12384</v>
      </c>
      <c r="F6059" s="51" t="s">
        <v>1418</v>
      </c>
    </row>
    <row r="6060" spans="1:6">
      <c r="A6060" s="51" t="s">
        <v>12386</v>
      </c>
      <c r="B6060" s="51" t="s">
        <v>652</v>
      </c>
      <c r="C6060" s="52">
        <v>34166</v>
      </c>
      <c r="D6060" s="51" t="s">
        <v>12387</v>
      </c>
      <c r="E6060" s="51" t="s">
        <v>12386</v>
      </c>
      <c r="F6060" s="51" t="s">
        <v>35</v>
      </c>
    </row>
    <row r="6061" spans="1:6">
      <c r="A6061" s="51" t="s">
        <v>12388</v>
      </c>
      <c r="B6061" s="51" t="s">
        <v>763</v>
      </c>
      <c r="C6061" s="52">
        <v>34830</v>
      </c>
      <c r="D6061" s="51" t="s">
        <v>12389</v>
      </c>
      <c r="E6061" s="51" t="s">
        <v>12388</v>
      </c>
      <c r="F6061" s="51" t="s">
        <v>130</v>
      </c>
    </row>
    <row r="6062" spans="1:6">
      <c r="A6062" s="51" t="s">
        <v>12390</v>
      </c>
      <c r="B6062" s="51" t="s">
        <v>57</v>
      </c>
      <c r="C6062" s="52">
        <v>35742</v>
      </c>
      <c r="D6062" s="51" t="s">
        <v>12391</v>
      </c>
      <c r="E6062" s="51" t="s">
        <v>12390</v>
      </c>
      <c r="F6062" s="51" t="s">
        <v>1418</v>
      </c>
    </row>
    <row r="6063" spans="1:6">
      <c r="A6063" s="51" t="s">
        <v>12392</v>
      </c>
      <c r="B6063" s="51" t="s">
        <v>57</v>
      </c>
      <c r="C6063" s="52">
        <v>36138</v>
      </c>
      <c r="D6063" s="51" t="s">
        <v>12393</v>
      </c>
      <c r="E6063" s="51" t="s">
        <v>12392</v>
      </c>
      <c r="F6063" s="51" t="s">
        <v>1418</v>
      </c>
    </row>
    <row r="6064" spans="1:6">
      <c r="A6064" s="51" t="s">
        <v>12394</v>
      </c>
      <c r="B6064" s="51" t="s">
        <v>57</v>
      </c>
      <c r="C6064" s="52">
        <v>35853</v>
      </c>
      <c r="D6064" s="51" t="s">
        <v>12395</v>
      </c>
      <c r="E6064" s="51" t="s">
        <v>12394</v>
      </c>
      <c r="F6064" s="51" t="s">
        <v>1418</v>
      </c>
    </row>
    <row r="6065" spans="1:6">
      <c r="A6065" s="51" t="s">
        <v>12396</v>
      </c>
      <c r="B6065" s="51" t="s">
        <v>57</v>
      </c>
      <c r="C6065" s="52">
        <v>34509</v>
      </c>
      <c r="D6065" s="51" t="s">
        <v>12397</v>
      </c>
      <c r="E6065" s="51" t="s">
        <v>12396</v>
      </c>
      <c r="F6065" s="51" t="s">
        <v>130</v>
      </c>
    </row>
    <row r="6066" spans="1:6">
      <c r="A6066" s="51" t="s">
        <v>12398</v>
      </c>
      <c r="B6066" s="51" t="s">
        <v>57</v>
      </c>
      <c r="C6066" s="52">
        <v>35680</v>
      </c>
      <c r="D6066" s="51" t="s">
        <v>12399</v>
      </c>
      <c r="E6066" s="51" t="s">
        <v>12398</v>
      </c>
      <c r="F6066" s="51" t="s">
        <v>1418</v>
      </c>
    </row>
    <row r="6067" spans="1:6">
      <c r="A6067" s="51" t="s">
        <v>12400</v>
      </c>
      <c r="B6067" s="51" t="s">
        <v>419</v>
      </c>
      <c r="C6067" s="52">
        <v>36134</v>
      </c>
      <c r="D6067" s="51" t="s">
        <v>12401</v>
      </c>
      <c r="E6067" s="51" t="s">
        <v>12400</v>
      </c>
      <c r="F6067" s="51" t="s">
        <v>1418</v>
      </c>
    </row>
    <row r="6068" spans="1:6">
      <c r="A6068" s="51" t="s">
        <v>12402</v>
      </c>
      <c r="B6068" s="51" t="s">
        <v>128</v>
      </c>
      <c r="C6068" s="52">
        <v>34764</v>
      </c>
      <c r="D6068" s="51" t="s">
        <v>12403</v>
      </c>
      <c r="E6068" s="51" t="s">
        <v>12402</v>
      </c>
      <c r="F6068" s="51" t="s">
        <v>130</v>
      </c>
    </row>
    <row r="6069" spans="1:6">
      <c r="A6069" s="51" t="s">
        <v>12404</v>
      </c>
      <c r="B6069" s="51" t="s">
        <v>664</v>
      </c>
      <c r="C6069" s="52">
        <v>36078</v>
      </c>
      <c r="D6069" s="51" t="s">
        <v>12405</v>
      </c>
      <c r="E6069" s="51" t="s">
        <v>12404</v>
      </c>
      <c r="F6069" s="51" t="s">
        <v>1418</v>
      </c>
    </row>
    <row r="6070" spans="1:6">
      <c r="A6070" s="51" t="s">
        <v>12406</v>
      </c>
      <c r="B6070" s="51" t="s">
        <v>108</v>
      </c>
      <c r="C6070" s="52">
        <v>29001</v>
      </c>
      <c r="D6070" s="51" t="s">
        <v>12407</v>
      </c>
      <c r="E6070" s="51" t="s">
        <v>12406</v>
      </c>
      <c r="F6070" s="51" t="s">
        <v>35</v>
      </c>
    </row>
    <row r="6071" spans="1:6">
      <c r="A6071" s="51" t="s">
        <v>12408</v>
      </c>
      <c r="B6071" s="51" t="s">
        <v>812</v>
      </c>
      <c r="C6071" s="52">
        <v>27825</v>
      </c>
      <c r="D6071" s="51" t="s">
        <v>12409</v>
      </c>
      <c r="E6071" s="51" t="s">
        <v>12408</v>
      </c>
      <c r="F6071" s="51" t="s">
        <v>35</v>
      </c>
    </row>
    <row r="6072" spans="1:6">
      <c r="A6072" s="51" t="s">
        <v>12410</v>
      </c>
      <c r="C6072" s="52">
        <v>20777</v>
      </c>
      <c r="D6072" s="51" t="s">
        <v>12411</v>
      </c>
      <c r="E6072" s="51" t="s">
        <v>12410</v>
      </c>
      <c r="F6072" s="51" t="s">
        <v>29</v>
      </c>
    </row>
    <row r="6073" spans="1:6">
      <c r="A6073" s="51" t="s">
        <v>12412</v>
      </c>
      <c r="B6073" s="51" t="s">
        <v>280</v>
      </c>
      <c r="C6073" s="52">
        <v>36052</v>
      </c>
      <c r="D6073" s="51" t="s">
        <v>12413</v>
      </c>
      <c r="E6073" s="51" t="s">
        <v>12412</v>
      </c>
      <c r="F6073" s="51" t="s">
        <v>1418</v>
      </c>
    </row>
    <row r="6074" spans="1:6">
      <c r="A6074" s="51" t="s">
        <v>12414</v>
      </c>
      <c r="B6074" s="51" t="s">
        <v>249</v>
      </c>
      <c r="C6074" s="52">
        <v>35393</v>
      </c>
      <c r="D6074" s="51" t="s">
        <v>12415</v>
      </c>
      <c r="E6074" s="51" t="s">
        <v>12414</v>
      </c>
      <c r="F6074" s="51" t="s">
        <v>151</v>
      </c>
    </row>
    <row r="6075" spans="1:6">
      <c r="A6075" s="51" t="s">
        <v>12416</v>
      </c>
      <c r="B6075" s="51" t="s">
        <v>664</v>
      </c>
      <c r="C6075" s="52">
        <v>35922</v>
      </c>
      <c r="D6075" s="51" t="s">
        <v>12417</v>
      </c>
      <c r="E6075" s="51" t="s">
        <v>12416</v>
      </c>
      <c r="F6075" s="51" t="s">
        <v>1418</v>
      </c>
    </row>
    <row r="6076" spans="1:6">
      <c r="A6076" s="51" t="s">
        <v>12418</v>
      </c>
      <c r="B6076" s="51" t="s">
        <v>272</v>
      </c>
      <c r="C6076" s="52">
        <v>35100</v>
      </c>
      <c r="D6076" s="51" t="s">
        <v>12419</v>
      </c>
      <c r="E6076" s="51" t="s">
        <v>12418</v>
      </c>
      <c r="F6076" s="51" t="s">
        <v>151</v>
      </c>
    </row>
    <row r="6077" spans="1:6">
      <c r="A6077" s="51" t="s">
        <v>12420</v>
      </c>
      <c r="B6077" s="51" t="s">
        <v>159</v>
      </c>
      <c r="C6077" s="52">
        <v>21779</v>
      </c>
      <c r="D6077" s="51" t="s">
        <v>12421</v>
      </c>
      <c r="E6077" s="51" t="s">
        <v>12420</v>
      </c>
      <c r="F6077" s="51" t="s">
        <v>29</v>
      </c>
    </row>
    <row r="6078" spans="1:6">
      <c r="A6078" s="51" t="s">
        <v>12422</v>
      </c>
      <c r="B6078" s="51" t="s">
        <v>159</v>
      </c>
      <c r="C6078" s="52">
        <v>22165</v>
      </c>
      <c r="D6078" s="51" t="s">
        <v>12423</v>
      </c>
      <c r="E6078" s="51" t="s">
        <v>12422</v>
      </c>
      <c r="F6078" s="51" t="s">
        <v>29</v>
      </c>
    </row>
    <row r="6079" spans="1:6">
      <c r="A6079" s="51" t="s">
        <v>12424</v>
      </c>
      <c r="C6079" s="52">
        <v>25450</v>
      </c>
      <c r="D6079" s="51" t="s">
        <v>12425</v>
      </c>
      <c r="E6079" s="51" t="s">
        <v>12424</v>
      </c>
      <c r="F6079" s="51" t="s">
        <v>29</v>
      </c>
    </row>
    <row r="6080" spans="1:6">
      <c r="A6080" s="51" t="s">
        <v>12426</v>
      </c>
      <c r="B6080" s="51" t="s">
        <v>198</v>
      </c>
      <c r="C6080" s="52">
        <v>36362</v>
      </c>
      <c r="D6080" s="51" t="s">
        <v>12427</v>
      </c>
      <c r="E6080" s="51" t="s">
        <v>12426</v>
      </c>
      <c r="F6080" s="51" t="s">
        <v>1418</v>
      </c>
    </row>
    <row r="6081" spans="1:6">
      <c r="A6081" s="51" t="s">
        <v>12428</v>
      </c>
      <c r="B6081" s="51" t="s">
        <v>198</v>
      </c>
      <c r="C6081" s="52">
        <v>36048</v>
      </c>
      <c r="D6081" s="51" t="s">
        <v>12429</v>
      </c>
      <c r="E6081" s="51" t="s">
        <v>12428</v>
      </c>
      <c r="F6081" s="51" t="s">
        <v>1418</v>
      </c>
    </row>
    <row r="6082" spans="1:6">
      <c r="A6082" s="51" t="s">
        <v>12430</v>
      </c>
      <c r="B6082" s="51" t="s">
        <v>198</v>
      </c>
      <c r="C6082" s="52">
        <v>36547</v>
      </c>
      <c r="D6082" s="51" t="s">
        <v>12431</v>
      </c>
      <c r="E6082" s="51" t="s">
        <v>12430</v>
      </c>
      <c r="F6082" s="51" t="s">
        <v>9107</v>
      </c>
    </row>
    <row r="6083" spans="1:6">
      <c r="A6083" s="51" t="s">
        <v>12432</v>
      </c>
      <c r="B6083" s="51" t="s">
        <v>198</v>
      </c>
      <c r="C6083" s="52">
        <v>33729</v>
      </c>
      <c r="D6083" s="51" t="s">
        <v>12433</v>
      </c>
      <c r="E6083" s="51" t="s">
        <v>12432</v>
      </c>
      <c r="F6083" s="51" t="s">
        <v>35</v>
      </c>
    </row>
    <row r="6084" spans="1:6">
      <c r="A6084" s="51" t="s">
        <v>12434</v>
      </c>
      <c r="B6084" s="51" t="s">
        <v>198</v>
      </c>
      <c r="C6084" s="52">
        <v>34775</v>
      </c>
      <c r="D6084" s="51" t="s">
        <v>12435</v>
      </c>
      <c r="E6084" s="51" t="s">
        <v>12434</v>
      </c>
      <c r="F6084" s="51" t="s">
        <v>130</v>
      </c>
    </row>
    <row r="6085" spans="1:6">
      <c r="A6085" s="51" t="s">
        <v>12436</v>
      </c>
      <c r="B6085" s="51" t="s">
        <v>198</v>
      </c>
      <c r="C6085" s="52">
        <v>35333</v>
      </c>
      <c r="D6085" s="51" t="s">
        <v>12437</v>
      </c>
      <c r="E6085" s="51" t="s">
        <v>12436</v>
      </c>
      <c r="F6085" s="51" t="s">
        <v>151</v>
      </c>
    </row>
    <row r="6086" spans="1:6">
      <c r="A6086" s="51" t="s">
        <v>12438</v>
      </c>
      <c r="B6086" s="51" t="s">
        <v>198</v>
      </c>
      <c r="C6086" s="52">
        <v>36070</v>
      </c>
      <c r="D6086" s="51" t="s">
        <v>12439</v>
      </c>
      <c r="E6086" s="51" t="s">
        <v>12438</v>
      </c>
      <c r="F6086" s="51" t="s">
        <v>1418</v>
      </c>
    </row>
    <row r="6087" spans="1:6">
      <c r="A6087" s="51" t="s">
        <v>12440</v>
      </c>
      <c r="B6087" s="51" t="s">
        <v>198</v>
      </c>
      <c r="C6087" s="52">
        <v>35632</v>
      </c>
      <c r="D6087" s="51" t="s">
        <v>12441</v>
      </c>
      <c r="E6087" s="51" t="s">
        <v>12440</v>
      </c>
      <c r="F6087" s="51" t="s">
        <v>151</v>
      </c>
    </row>
    <row r="6088" spans="1:6">
      <c r="A6088" s="51" t="s">
        <v>12442</v>
      </c>
      <c r="B6088" s="51" t="s">
        <v>329</v>
      </c>
      <c r="C6088" s="52">
        <v>35454</v>
      </c>
      <c r="D6088" s="51" t="s">
        <v>12443</v>
      </c>
      <c r="E6088" s="51" t="s">
        <v>12442</v>
      </c>
      <c r="F6088" s="51" t="s">
        <v>151</v>
      </c>
    </row>
    <row r="6089" spans="1:6">
      <c r="A6089" s="51" t="s">
        <v>12444</v>
      </c>
      <c r="B6089" s="51" t="s">
        <v>329</v>
      </c>
      <c r="C6089" s="52">
        <v>36117</v>
      </c>
      <c r="D6089" s="51" t="s">
        <v>12445</v>
      </c>
      <c r="E6089" s="51" t="s">
        <v>12444</v>
      </c>
      <c r="F6089" s="51" t="s">
        <v>1418</v>
      </c>
    </row>
    <row r="6090" spans="1:6">
      <c r="A6090" s="51" t="s">
        <v>12446</v>
      </c>
      <c r="B6090" s="51" t="s">
        <v>2377</v>
      </c>
      <c r="C6090" s="52">
        <v>36066</v>
      </c>
      <c r="D6090" s="51" t="s">
        <v>12447</v>
      </c>
      <c r="E6090" s="51" t="s">
        <v>12446</v>
      </c>
      <c r="F6090" s="51" t="s">
        <v>1418</v>
      </c>
    </row>
    <row r="6091" spans="1:6">
      <c r="A6091" s="51" t="s">
        <v>12448</v>
      </c>
      <c r="C6091" s="52">
        <v>33086</v>
      </c>
      <c r="D6091" s="51" t="s">
        <v>12449</v>
      </c>
      <c r="E6091" s="51" t="s">
        <v>12448</v>
      </c>
      <c r="F6091" s="51" t="s">
        <v>35</v>
      </c>
    </row>
    <row r="6092" spans="1:6">
      <c r="A6092" s="51" t="s">
        <v>12450</v>
      </c>
      <c r="B6092" s="51" t="s">
        <v>108</v>
      </c>
      <c r="C6092" s="52">
        <v>36250</v>
      </c>
      <c r="D6092" s="51" t="s">
        <v>12451</v>
      </c>
      <c r="E6092" s="51" t="s">
        <v>12450</v>
      </c>
      <c r="F6092" s="51" t="s">
        <v>1418</v>
      </c>
    </row>
    <row r="6093" spans="1:6">
      <c r="A6093" s="51" t="s">
        <v>12452</v>
      </c>
      <c r="B6093" s="51" t="s">
        <v>61</v>
      </c>
      <c r="C6093" s="52">
        <v>21887</v>
      </c>
      <c r="D6093" s="51" t="s">
        <v>12453</v>
      </c>
      <c r="E6093" s="51" t="s">
        <v>12452</v>
      </c>
      <c r="F6093" s="51" t="s">
        <v>29</v>
      </c>
    </row>
    <row r="6094" spans="1:6">
      <c r="A6094" s="51" t="s">
        <v>12454</v>
      </c>
      <c r="B6094" s="51" t="s">
        <v>1622</v>
      </c>
      <c r="C6094" s="52">
        <v>35162</v>
      </c>
      <c r="D6094" s="51" t="s">
        <v>12455</v>
      </c>
      <c r="E6094" s="51" t="s">
        <v>12454</v>
      </c>
      <c r="F6094" s="51" t="s">
        <v>151</v>
      </c>
    </row>
    <row r="6095" spans="1:6">
      <c r="A6095" s="51" t="s">
        <v>12456</v>
      </c>
      <c r="B6095" s="51" t="s">
        <v>1622</v>
      </c>
      <c r="C6095" s="52">
        <v>35599</v>
      </c>
      <c r="D6095" s="51" t="s">
        <v>12457</v>
      </c>
      <c r="E6095" s="51" t="s">
        <v>12456</v>
      </c>
      <c r="F6095" s="51" t="s">
        <v>151</v>
      </c>
    </row>
    <row r="6096" spans="1:6">
      <c r="A6096" s="51" t="s">
        <v>12458</v>
      </c>
      <c r="B6096" s="51" t="s">
        <v>1622</v>
      </c>
      <c r="C6096" s="52">
        <v>35638</v>
      </c>
      <c r="D6096" s="51" t="s">
        <v>12459</v>
      </c>
      <c r="E6096" s="51" t="s">
        <v>12458</v>
      </c>
      <c r="F6096" s="51" t="s">
        <v>151</v>
      </c>
    </row>
    <row r="6097" spans="1:6">
      <c r="A6097" s="51" t="s">
        <v>12460</v>
      </c>
      <c r="B6097" s="51" t="s">
        <v>1622</v>
      </c>
      <c r="C6097" s="52">
        <v>35086</v>
      </c>
      <c r="D6097" s="51" t="s">
        <v>12461</v>
      </c>
      <c r="E6097" s="51" t="s">
        <v>12460</v>
      </c>
      <c r="F6097" s="51" t="s">
        <v>151</v>
      </c>
    </row>
    <row r="6098" spans="1:6">
      <c r="A6098" s="51" t="s">
        <v>12462</v>
      </c>
      <c r="B6098" s="51" t="s">
        <v>1622</v>
      </c>
      <c r="C6098" s="52">
        <v>34480</v>
      </c>
      <c r="D6098" s="51" t="s">
        <v>12463</v>
      </c>
      <c r="E6098" s="51" t="s">
        <v>12462</v>
      </c>
      <c r="F6098" s="51" t="s">
        <v>130</v>
      </c>
    </row>
    <row r="6099" spans="1:6">
      <c r="A6099" s="51" t="s">
        <v>12464</v>
      </c>
      <c r="B6099" s="51" t="s">
        <v>1622</v>
      </c>
      <c r="C6099" s="52">
        <v>35919</v>
      </c>
      <c r="D6099" s="51" t="s">
        <v>12465</v>
      </c>
      <c r="E6099" s="51" t="s">
        <v>12464</v>
      </c>
      <c r="F6099" s="51" t="s">
        <v>1418</v>
      </c>
    </row>
    <row r="6100" spans="1:6">
      <c r="A6100" s="51" t="s">
        <v>12466</v>
      </c>
      <c r="B6100" s="51" t="s">
        <v>4939</v>
      </c>
      <c r="C6100" s="52">
        <v>35493</v>
      </c>
      <c r="D6100" s="51" t="s">
        <v>12467</v>
      </c>
      <c r="E6100" s="51" t="s">
        <v>12466</v>
      </c>
      <c r="F6100" s="51" t="s">
        <v>151</v>
      </c>
    </row>
    <row r="6101" spans="1:6">
      <c r="A6101" s="51" t="s">
        <v>12468</v>
      </c>
      <c r="B6101" s="51" t="s">
        <v>348</v>
      </c>
      <c r="C6101" s="52">
        <v>34100</v>
      </c>
      <c r="D6101" s="51" t="s">
        <v>12469</v>
      </c>
      <c r="E6101" s="51" t="s">
        <v>12468</v>
      </c>
      <c r="F6101" s="51" t="s">
        <v>35</v>
      </c>
    </row>
    <row r="6102" spans="1:6">
      <c r="A6102" s="51" t="s">
        <v>12470</v>
      </c>
      <c r="B6102" s="51" t="s">
        <v>4939</v>
      </c>
      <c r="C6102" s="52">
        <v>36492</v>
      </c>
      <c r="D6102" s="51" t="s">
        <v>12471</v>
      </c>
      <c r="E6102" s="51" t="s">
        <v>12470</v>
      </c>
      <c r="F6102" s="51" t="s">
        <v>9107</v>
      </c>
    </row>
    <row r="6103" spans="1:6">
      <c r="A6103" s="51" t="s">
        <v>12472</v>
      </c>
      <c r="B6103" s="51" t="s">
        <v>123</v>
      </c>
      <c r="C6103" s="52">
        <v>36473</v>
      </c>
      <c r="D6103" s="51" t="s">
        <v>12473</v>
      </c>
      <c r="E6103" s="51" t="s">
        <v>12472</v>
      </c>
      <c r="F6103" s="51" t="s">
        <v>9107</v>
      </c>
    </row>
    <row r="6104" spans="1:6">
      <c r="A6104" s="51" t="s">
        <v>12474</v>
      </c>
      <c r="B6104" s="51" t="s">
        <v>1622</v>
      </c>
      <c r="C6104" s="52">
        <v>35767</v>
      </c>
      <c r="D6104" s="51" t="s">
        <v>12475</v>
      </c>
      <c r="E6104" s="51" t="s">
        <v>12474</v>
      </c>
      <c r="F6104" s="51" t="s">
        <v>1418</v>
      </c>
    </row>
    <row r="6105" spans="1:6">
      <c r="A6105" s="51" t="s">
        <v>12476</v>
      </c>
      <c r="B6105" s="51" t="s">
        <v>395</v>
      </c>
      <c r="C6105" s="52">
        <v>28591</v>
      </c>
      <c r="D6105" s="51" t="s">
        <v>12477</v>
      </c>
      <c r="E6105" s="51" t="s">
        <v>12476</v>
      </c>
      <c r="F6105" s="51" t="s">
        <v>35</v>
      </c>
    </row>
    <row r="6106" spans="1:6">
      <c r="A6106" s="51" t="s">
        <v>12478</v>
      </c>
      <c r="B6106" s="51" t="s">
        <v>27</v>
      </c>
      <c r="C6106" s="52">
        <v>35465</v>
      </c>
      <c r="D6106" s="51" t="s">
        <v>12479</v>
      </c>
      <c r="E6106" s="51" t="s">
        <v>12478</v>
      </c>
      <c r="F6106" s="51" t="s">
        <v>151</v>
      </c>
    </row>
    <row r="6107" spans="1:6">
      <c r="A6107" s="51" t="s">
        <v>12480</v>
      </c>
      <c r="B6107" s="51" t="s">
        <v>1622</v>
      </c>
      <c r="C6107" s="52">
        <v>32904</v>
      </c>
      <c r="D6107" s="51" t="s">
        <v>12481</v>
      </c>
      <c r="E6107" s="51" t="s">
        <v>12480</v>
      </c>
      <c r="F6107" s="51" t="s">
        <v>35</v>
      </c>
    </row>
    <row r="6108" spans="1:6">
      <c r="A6108" s="51" t="s">
        <v>12482</v>
      </c>
      <c r="B6108" s="51" t="s">
        <v>659</v>
      </c>
      <c r="C6108" s="52">
        <v>36027</v>
      </c>
      <c r="D6108" s="51" t="s">
        <v>12483</v>
      </c>
      <c r="E6108" s="51" t="s">
        <v>12482</v>
      </c>
      <c r="F6108" s="51" t="s">
        <v>1418</v>
      </c>
    </row>
    <row r="6109" spans="1:6">
      <c r="A6109" s="51" t="s">
        <v>12484</v>
      </c>
      <c r="B6109" s="51" t="s">
        <v>1168</v>
      </c>
      <c r="C6109" s="52">
        <v>24504</v>
      </c>
      <c r="D6109" s="51" t="s">
        <v>11253</v>
      </c>
      <c r="E6109" s="51" t="s">
        <v>12484</v>
      </c>
      <c r="F6109" s="51" t="s">
        <v>29</v>
      </c>
    </row>
    <row r="6110" spans="1:6">
      <c r="A6110" s="51" t="s">
        <v>12485</v>
      </c>
      <c r="B6110" s="51" t="s">
        <v>329</v>
      </c>
      <c r="C6110" s="52">
        <v>34387</v>
      </c>
      <c r="D6110" s="51" t="s">
        <v>12486</v>
      </c>
      <c r="E6110" s="51" t="s">
        <v>12485</v>
      </c>
      <c r="F6110" s="51" t="s">
        <v>130</v>
      </c>
    </row>
    <row r="6111" spans="1:6">
      <c r="A6111" s="51" t="s">
        <v>12487</v>
      </c>
      <c r="B6111" s="51" t="s">
        <v>1622</v>
      </c>
      <c r="C6111" s="52">
        <v>35573</v>
      </c>
      <c r="D6111" s="51" t="s">
        <v>12488</v>
      </c>
      <c r="E6111" s="51" t="s">
        <v>12487</v>
      </c>
      <c r="F6111" s="51" t="s">
        <v>151</v>
      </c>
    </row>
    <row r="6112" spans="1:6">
      <c r="A6112" s="51" t="s">
        <v>12489</v>
      </c>
      <c r="B6112" s="51" t="s">
        <v>1168</v>
      </c>
      <c r="C6112" s="52">
        <v>35618</v>
      </c>
      <c r="D6112" s="51" t="s">
        <v>12490</v>
      </c>
      <c r="E6112" s="51" t="s">
        <v>12489</v>
      </c>
      <c r="F6112" s="51" t="s">
        <v>151</v>
      </c>
    </row>
    <row r="6113" spans="1:6">
      <c r="A6113" s="51" t="s">
        <v>12491</v>
      </c>
      <c r="B6113" s="51" t="s">
        <v>1168</v>
      </c>
      <c r="C6113" s="52">
        <v>34823</v>
      </c>
      <c r="D6113" s="51" t="s">
        <v>12492</v>
      </c>
      <c r="E6113" s="51" t="s">
        <v>12491</v>
      </c>
      <c r="F6113" s="51" t="s">
        <v>130</v>
      </c>
    </row>
    <row r="6114" spans="1:6">
      <c r="A6114" s="51" t="s">
        <v>12493</v>
      </c>
      <c r="B6114" s="51" t="s">
        <v>1168</v>
      </c>
      <c r="C6114" s="52">
        <v>36076</v>
      </c>
      <c r="D6114" s="51" t="s">
        <v>12494</v>
      </c>
      <c r="E6114" s="51" t="s">
        <v>12493</v>
      </c>
      <c r="F6114" s="51" t="s">
        <v>1418</v>
      </c>
    </row>
    <row r="6115" spans="1:6">
      <c r="A6115" s="51" t="s">
        <v>12495</v>
      </c>
      <c r="B6115" s="51" t="s">
        <v>1168</v>
      </c>
      <c r="C6115" s="52">
        <v>34043</v>
      </c>
      <c r="D6115" s="51" t="s">
        <v>12496</v>
      </c>
      <c r="E6115" s="51" t="s">
        <v>12495</v>
      </c>
      <c r="F6115" s="51" t="s">
        <v>35</v>
      </c>
    </row>
    <row r="6116" spans="1:6">
      <c r="A6116" s="51" t="s">
        <v>12497</v>
      </c>
      <c r="B6116" s="51" t="s">
        <v>1168</v>
      </c>
      <c r="C6116" s="52">
        <v>35926</v>
      </c>
      <c r="D6116" s="51" t="s">
        <v>12498</v>
      </c>
      <c r="E6116" s="51" t="s">
        <v>12497</v>
      </c>
      <c r="F6116" s="51" t="s">
        <v>1418</v>
      </c>
    </row>
    <row r="6117" spans="1:6">
      <c r="A6117" s="51" t="s">
        <v>12499</v>
      </c>
      <c r="B6117" s="51" t="s">
        <v>1168</v>
      </c>
      <c r="C6117" s="52">
        <v>35926</v>
      </c>
      <c r="D6117" s="51" t="s">
        <v>12500</v>
      </c>
      <c r="E6117" s="51" t="s">
        <v>12499</v>
      </c>
      <c r="F6117" s="51" t="s">
        <v>1418</v>
      </c>
    </row>
    <row r="6118" spans="1:6">
      <c r="A6118" s="51" t="s">
        <v>12501</v>
      </c>
      <c r="B6118" s="51" t="s">
        <v>47</v>
      </c>
      <c r="C6118" s="52">
        <v>35599</v>
      </c>
      <c r="D6118" s="51" t="s">
        <v>12502</v>
      </c>
      <c r="E6118" s="51" t="s">
        <v>12501</v>
      </c>
      <c r="F6118" s="51" t="s">
        <v>151</v>
      </c>
    </row>
    <row r="6119" spans="1:6">
      <c r="A6119" s="51" t="s">
        <v>12503</v>
      </c>
      <c r="B6119" s="51" t="s">
        <v>45</v>
      </c>
      <c r="C6119" s="52">
        <v>26687</v>
      </c>
      <c r="D6119" s="51" t="s">
        <v>12504</v>
      </c>
      <c r="E6119" s="51" t="s">
        <v>12503</v>
      </c>
      <c r="F6119" s="51" t="s">
        <v>35</v>
      </c>
    </row>
    <row r="6120" spans="1:6">
      <c r="A6120" s="51" t="s">
        <v>12505</v>
      </c>
      <c r="B6120" s="51" t="s">
        <v>419</v>
      </c>
      <c r="C6120" s="52">
        <v>29555</v>
      </c>
      <c r="D6120" s="51" t="s">
        <v>12506</v>
      </c>
      <c r="E6120" s="51" t="s">
        <v>12505</v>
      </c>
      <c r="F6120" s="51" t="s">
        <v>35</v>
      </c>
    </row>
    <row r="6121" spans="1:6">
      <c r="A6121" s="51" t="s">
        <v>12507</v>
      </c>
      <c r="B6121" s="51" t="s">
        <v>47</v>
      </c>
      <c r="C6121" s="52">
        <v>35660</v>
      </c>
      <c r="D6121" s="51" t="s">
        <v>12508</v>
      </c>
      <c r="E6121" s="51" t="s">
        <v>12507</v>
      </c>
      <c r="F6121" s="51" t="s">
        <v>151</v>
      </c>
    </row>
    <row r="6122" spans="1:6">
      <c r="A6122" s="51" t="s">
        <v>12509</v>
      </c>
      <c r="B6122" s="51" t="s">
        <v>280</v>
      </c>
      <c r="C6122" s="52">
        <v>35385</v>
      </c>
      <c r="D6122" s="51" t="s">
        <v>12510</v>
      </c>
      <c r="E6122" s="51" t="s">
        <v>12509</v>
      </c>
      <c r="F6122" s="51" t="s">
        <v>151</v>
      </c>
    </row>
    <row r="6123" spans="1:6">
      <c r="A6123" s="51" t="s">
        <v>12511</v>
      </c>
      <c r="B6123" s="51" t="s">
        <v>280</v>
      </c>
      <c r="C6123" s="52">
        <v>35598</v>
      </c>
      <c r="D6123" s="51" t="s">
        <v>12512</v>
      </c>
      <c r="E6123" s="51" t="s">
        <v>12511</v>
      </c>
      <c r="F6123" s="51" t="s">
        <v>151</v>
      </c>
    </row>
    <row r="6124" spans="1:6">
      <c r="A6124" s="51" t="s">
        <v>12513</v>
      </c>
      <c r="B6124" s="51" t="s">
        <v>280</v>
      </c>
      <c r="C6124" s="52">
        <v>34853</v>
      </c>
      <c r="D6124" s="51" t="s">
        <v>12514</v>
      </c>
      <c r="E6124" s="51" t="s">
        <v>12513</v>
      </c>
      <c r="F6124" s="51" t="s">
        <v>130</v>
      </c>
    </row>
    <row r="6125" spans="1:6">
      <c r="A6125" s="51" t="s">
        <v>12515</v>
      </c>
      <c r="B6125" s="51" t="s">
        <v>280</v>
      </c>
      <c r="C6125" s="52">
        <v>34754</v>
      </c>
      <c r="D6125" s="51" t="s">
        <v>12516</v>
      </c>
      <c r="E6125" s="51" t="s">
        <v>12515</v>
      </c>
      <c r="F6125" s="51" t="s">
        <v>130</v>
      </c>
    </row>
    <row r="6126" spans="1:6">
      <c r="A6126" s="51" t="s">
        <v>12517</v>
      </c>
      <c r="B6126" s="51" t="s">
        <v>368</v>
      </c>
      <c r="C6126" s="52">
        <v>35326</v>
      </c>
      <c r="D6126" s="51" t="s">
        <v>12518</v>
      </c>
      <c r="E6126" s="51" t="s">
        <v>12517</v>
      </c>
      <c r="F6126" s="51" t="s">
        <v>151</v>
      </c>
    </row>
    <row r="6127" spans="1:6">
      <c r="A6127" s="51" t="s">
        <v>12519</v>
      </c>
      <c r="B6127" s="51" t="s">
        <v>57</v>
      </c>
      <c r="C6127" s="52">
        <v>35850</v>
      </c>
      <c r="D6127" s="51" t="s">
        <v>12520</v>
      </c>
      <c r="E6127" s="51" t="s">
        <v>12519</v>
      </c>
      <c r="F6127" s="51" t="s">
        <v>1418</v>
      </c>
    </row>
    <row r="6128" spans="1:6">
      <c r="A6128" s="51" t="s">
        <v>12521</v>
      </c>
      <c r="B6128" s="51" t="s">
        <v>57</v>
      </c>
      <c r="C6128" s="52">
        <v>35850</v>
      </c>
      <c r="D6128" s="51" t="s">
        <v>12522</v>
      </c>
      <c r="E6128" s="51" t="s">
        <v>12521</v>
      </c>
      <c r="F6128" s="51" t="s">
        <v>1418</v>
      </c>
    </row>
    <row r="6129" spans="1:6">
      <c r="A6129" s="51" t="s">
        <v>12523</v>
      </c>
      <c r="B6129" s="51" t="s">
        <v>57</v>
      </c>
      <c r="C6129" s="52">
        <v>35534</v>
      </c>
      <c r="D6129" s="51" t="s">
        <v>12524</v>
      </c>
      <c r="E6129" s="51" t="s">
        <v>12523</v>
      </c>
      <c r="F6129" s="51" t="s">
        <v>151</v>
      </c>
    </row>
    <row r="6130" spans="1:6">
      <c r="A6130" s="51" t="s">
        <v>12525</v>
      </c>
      <c r="B6130" s="51" t="s">
        <v>57</v>
      </c>
      <c r="C6130" s="52">
        <v>36042</v>
      </c>
      <c r="D6130" s="51" t="s">
        <v>10858</v>
      </c>
      <c r="E6130" s="51" t="s">
        <v>12525</v>
      </c>
      <c r="F6130" s="51" t="s">
        <v>1418</v>
      </c>
    </row>
    <row r="6131" spans="1:6">
      <c r="A6131" s="51" t="s">
        <v>12526</v>
      </c>
      <c r="B6131" s="51" t="s">
        <v>57</v>
      </c>
      <c r="C6131" s="52">
        <v>36405</v>
      </c>
      <c r="D6131" s="51" t="s">
        <v>12527</v>
      </c>
      <c r="E6131" s="51" t="s">
        <v>12526</v>
      </c>
      <c r="F6131" s="51" t="s">
        <v>9107</v>
      </c>
    </row>
    <row r="6132" spans="1:6">
      <c r="A6132" s="51" t="s">
        <v>12528</v>
      </c>
      <c r="B6132" s="51" t="s">
        <v>57</v>
      </c>
      <c r="C6132" s="52">
        <v>36446</v>
      </c>
      <c r="D6132" s="51" t="s">
        <v>12529</v>
      </c>
      <c r="E6132" s="51" t="s">
        <v>12528</v>
      </c>
      <c r="F6132" s="51" t="s">
        <v>9107</v>
      </c>
    </row>
    <row r="6133" spans="1:6">
      <c r="A6133" s="51" t="s">
        <v>12530</v>
      </c>
      <c r="B6133" s="51" t="s">
        <v>57</v>
      </c>
      <c r="C6133" s="52">
        <v>34678</v>
      </c>
      <c r="D6133" s="51" t="s">
        <v>12531</v>
      </c>
      <c r="E6133" s="51" t="s">
        <v>12530</v>
      </c>
      <c r="F6133" s="51" t="s">
        <v>130</v>
      </c>
    </row>
    <row r="6134" spans="1:6">
      <c r="A6134" s="51" t="s">
        <v>12532</v>
      </c>
      <c r="B6134" s="51" t="s">
        <v>69</v>
      </c>
      <c r="C6134" s="52">
        <v>35201</v>
      </c>
      <c r="D6134" s="51" t="s">
        <v>12533</v>
      </c>
      <c r="E6134" s="51" t="s">
        <v>12532</v>
      </c>
      <c r="F6134" s="51" t="s">
        <v>151</v>
      </c>
    </row>
    <row r="6135" spans="1:6">
      <c r="A6135" s="51" t="s">
        <v>12534</v>
      </c>
      <c r="B6135" s="51" t="s">
        <v>47</v>
      </c>
      <c r="C6135" s="52">
        <v>28639</v>
      </c>
      <c r="D6135" s="51" t="s">
        <v>12535</v>
      </c>
      <c r="E6135" s="51" t="s">
        <v>12534</v>
      </c>
      <c r="F6135" s="51" t="s">
        <v>35</v>
      </c>
    </row>
    <row r="6136" spans="1:6">
      <c r="A6136" s="51" t="s">
        <v>12536</v>
      </c>
      <c r="B6136" s="51" t="s">
        <v>471</v>
      </c>
      <c r="C6136" s="52">
        <v>34779</v>
      </c>
      <c r="D6136" s="51" t="s">
        <v>12537</v>
      </c>
      <c r="E6136" s="51" t="s">
        <v>12536</v>
      </c>
      <c r="F6136" s="51" t="s">
        <v>130</v>
      </c>
    </row>
    <row r="6137" spans="1:6">
      <c r="A6137" s="51" t="s">
        <v>12538</v>
      </c>
      <c r="B6137" s="51" t="s">
        <v>861</v>
      </c>
      <c r="C6137" s="52">
        <v>35708</v>
      </c>
      <c r="D6137" s="51" t="s">
        <v>12539</v>
      </c>
      <c r="E6137" s="51" t="s">
        <v>12538</v>
      </c>
      <c r="F6137" s="51" t="s">
        <v>1418</v>
      </c>
    </row>
    <row r="6138" spans="1:6">
      <c r="A6138" s="51" t="s">
        <v>12540</v>
      </c>
      <c r="B6138" s="51" t="s">
        <v>471</v>
      </c>
      <c r="C6138" s="52">
        <v>34912</v>
      </c>
      <c r="D6138" s="51" t="s">
        <v>12541</v>
      </c>
      <c r="E6138" s="51" t="s">
        <v>12540</v>
      </c>
      <c r="F6138" s="51" t="s">
        <v>130</v>
      </c>
    </row>
    <row r="6139" spans="1:6">
      <c r="A6139" s="51" t="s">
        <v>12542</v>
      </c>
      <c r="B6139" s="51" t="s">
        <v>471</v>
      </c>
      <c r="C6139" s="52">
        <v>35377</v>
      </c>
      <c r="D6139" s="51" t="s">
        <v>12543</v>
      </c>
      <c r="E6139" s="51" t="s">
        <v>12542</v>
      </c>
      <c r="F6139" s="51" t="s">
        <v>151</v>
      </c>
    </row>
    <row r="6140" spans="1:6">
      <c r="A6140" s="51" t="s">
        <v>12544</v>
      </c>
      <c r="B6140" s="51" t="s">
        <v>471</v>
      </c>
      <c r="C6140" s="52">
        <v>35383</v>
      </c>
      <c r="D6140" s="51" t="s">
        <v>12545</v>
      </c>
      <c r="E6140" s="51" t="s">
        <v>12544</v>
      </c>
      <c r="F6140" s="51" t="s">
        <v>151</v>
      </c>
    </row>
    <row r="6141" spans="1:6">
      <c r="A6141" s="51" t="s">
        <v>12546</v>
      </c>
      <c r="B6141" s="51" t="s">
        <v>471</v>
      </c>
      <c r="C6141" s="52">
        <v>35758</v>
      </c>
      <c r="D6141" s="51" t="s">
        <v>12547</v>
      </c>
      <c r="E6141" s="51" t="s">
        <v>12546</v>
      </c>
      <c r="F6141" s="51" t="s">
        <v>1418</v>
      </c>
    </row>
    <row r="6142" spans="1:6">
      <c r="A6142" s="51" t="s">
        <v>12548</v>
      </c>
      <c r="B6142" s="51" t="s">
        <v>673</v>
      </c>
      <c r="C6142" s="52">
        <v>36595</v>
      </c>
      <c r="D6142" s="51" t="s">
        <v>12549</v>
      </c>
      <c r="E6142" s="51" t="s">
        <v>12548</v>
      </c>
      <c r="F6142" s="51" t="s">
        <v>9107</v>
      </c>
    </row>
    <row r="6143" spans="1:6">
      <c r="A6143" s="51" t="s">
        <v>12550</v>
      </c>
      <c r="B6143" s="51" t="s">
        <v>673</v>
      </c>
      <c r="C6143" s="52">
        <v>35645</v>
      </c>
      <c r="D6143" s="51" t="s">
        <v>12551</v>
      </c>
      <c r="E6143" s="51" t="s">
        <v>12550</v>
      </c>
      <c r="F6143" s="51" t="s">
        <v>151</v>
      </c>
    </row>
    <row r="6144" spans="1:6">
      <c r="A6144" s="51" t="s">
        <v>12552</v>
      </c>
      <c r="B6144" s="51" t="s">
        <v>673</v>
      </c>
      <c r="C6144" s="52">
        <v>36011</v>
      </c>
      <c r="D6144" s="51" t="s">
        <v>12553</v>
      </c>
      <c r="E6144" s="51" t="s">
        <v>12552</v>
      </c>
      <c r="F6144" s="51" t="s">
        <v>1418</v>
      </c>
    </row>
    <row r="6145" spans="1:6">
      <c r="A6145" s="51" t="s">
        <v>12554</v>
      </c>
      <c r="B6145" s="51" t="s">
        <v>673</v>
      </c>
      <c r="C6145" s="52">
        <v>35524</v>
      </c>
      <c r="D6145" s="51" t="s">
        <v>12555</v>
      </c>
      <c r="E6145" s="51" t="s">
        <v>12554</v>
      </c>
      <c r="F6145" s="51" t="s">
        <v>151</v>
      </c>
    </row>
    <row r="6146" spans="1:6">
      <c r="A6146" s="51" t="s">
        <v>12556</v>
      </c>
      <c r="B6146" s="51" t="s">
        <v>673</v>
      </c>
      <c r="C6146" s="52">
        <v>34434</v>
      </c>
      <c r="D6146" s="51" t="s">
        <v>12557</v>
      </c>
      <c r="E6146" s="51" t="s">
        <v>12556</v>
      </c>
      <c r="F6146" s="51" t="s">
        <v>130</v>
      </c>
    </row>
    <row r="6147" spans="1:6">
      <c r="A6147" s="51" t="s">
        <v>12558</v>
      </c>
      <c r="B6147" s="51" t="s">
        <v>592</v>
      </c>
      <c r="C6147" s="52">
        <v>35819</v>
      </c>
      <c r="D6147" s="51" t="s">
        <v>12559</v>
      </c>
      <c r="E6147" s="51" t="s">
        <v>12558</v>
      </c>
      <c r="F6147" s="51" t="s">
        <v>1418</v>
      </c>
    </row>
    <row r="6148" spans="1:6">
      <c r="A6148" s="51" t="s">
        <v>12560</v>
      </c>
      <c r="B6148" s="51" t="s">
        <v>592</v>
      </c>
      <c r="C6148" s="52">
        <v>35766</v>
      </c>
      <c r="D6148" s="51" t="s">
        <v>12561</v>
      </c>
      <c r="E6148" s="51" t="s">
        <v>12560</v>
      </c>
      <c r="F6148" s="51" t="s">
        <v>1418</v>
      </c>
    </row>
    <row r="6149" spans="1:6">
      <c r="A6149" s="51" t="s">
        <v>12562</v>
      </c>
      <c r="B6149" s="51" t="s">
        <v>592</v>
      </c>
      <c r="C6149" s="52">
        <v>35128</v>
      </c>
      <c r="D6149" s="51" t="s">
        <v>12563</v>
      </c>
      <c r="E6149" s="51" t="s">
        <v>12562</v>
      </c>
      <c r="F6149" s="51" t="s">
        <v>151</v>
      </c>
    </row>
    <row r="6150" spans="1:6">
      <c r="A6150" s="51" t="s">
        <v>12564</v>
      </c>
      <c r="B6150" s="51" t="s">
        <v>592</v>
      </c>
      <c r="C6150" s="52">
        <v>35096</v>
      </c>
      <c r="D6150" s="51" t="s">
        <v>12565</v>
      </c>
      <c r="E6150" s="51" t="s">
        <v>12564</v>
      </c>
      <c r="F6150" s="51" t="s">
        <v>151</v>
      </c>
    </row>
    <row r="6151" spans="1:6">
      <c r="A6151" s="51" t="s">
        <v>12566</v>
      </c>
      <c r="B6151" s="51" t="s">
        <v>592</v>
      </c>
      <c r="C6151" s="52">
        <v>35229</v>
      </c>
      <c r="D6151" s="51" t="s">
        <v>12567</v>
      </c>
      <c r="E6151" s="51" t="s">
        <v>12566</v>
      </c>
      <c r="F6151" s="51" t="s">
        <v>151</v>
      </c>
    </row>
    <row r="6152" spans="1:6">
      <c r="A6152" s="51" t="s">
        <v>12568</v>
      </c>
      <c r="B6152" s="51" t="s">
        <v>592</v>
      </c>
      <c r="C6152" s="52">
        <v>34671</v>
      </c>
      <c r="D6152" s="51" t="s">
        <v>12569</v>
      </c>
      <c r="E6152" s="51" t="s">
        <v>12568</v>
      </c>
      <c r="F6152" s="51" t="s">
        <v>130</v>
      </c>
    </row>
    <row r="6153" spans="1:6">
      <c r="A6153" s="51" t="s">
        <v>12570</v>
      </c>
      <c r="B6153" s="51" t="s">
        <v>27</v>
      </c>
      <c r="C6153" s="52">
        <v>33915</v>
      </c>
      <c r="D6153" s="51" t="s">
        <v>12571</v>
      </c>
      <c r="E6153" s="51" t="s">
        <v>12570</v>
      </c>
      <c r="F6153" s="51" t="s">
        <v>35</v>
      </c>
    </row>
    <row r="6154" spans="1:6">
      <c r="A6154" s="51" t="s">
        <v>12572</v>
      </c>
      <c r="B6154" s="51" t="s">
        <v>82</v>
      </c>
      <c r="C6154" s="52">
        <v>35689</v>
      </c>
      <c r="D6154" s="51" t="s">
        <v>12573</v>
      </c>
      <c r="E6154" s="51" t="s">
        <v>12572</v>
      </c>
      <c r="F6154" s="51" t="s">
        <v>1418</v>
      </c>
    </row>
    <row r="6155" spans="1:6">
      <c r="A6155" s="51" t="s">
        <v>12574</v>
      </c>
      <c r="B6155" s="51" t="s">
        <v>419</v>
      </c>
      <c r="C6155" s="52">
        <v>34804</v>
      </c>
      <c r="D6155" s="51" t="s">
        <v>12575</v>
      </c>
      <c r="E6155" s="51" t="s">
        <v>12574</v>
      </c>
      <c r="F6155" s="51" t="s">
        <v>130</v>
      </c>
    </row>
    <row r="6156" spans="1:6">
      <c r="A6156" s="51" t="s">
        <v>12576</v>
      </c>
      <c r="B6156" s="51" t="s">
        <v>7037</v>
      </c>
      <c r="C6156" s="52">
        <v>36200</v>
      </c>
      <c r="D6156" s="51" t="s">
        <v>12577</v>
      </c>
      <c r="E6156" s="51" t="s">
        <v>12576</v>
      </c>
      <c r="F6156" s="51" t="s">
        <v>1418</v>
      </c>
    </row>
    <row r="6157" spans="1:6">
      <c r="A6157" s="51" t="s">
        <v>12578</v>
      </c>
      <c r="B6157" s="51" t="s">
        <v>4939</v>
      </c>
      <c r="C6157" s="52">
        <v>36492</v>
      </c>
      <c r="D6157" s="51" t="s">
        <v>12471</v>
      </c>
      <c r="E6157" s="51" t="s">
        <v>12578</v>
      </c>
      <c r="F6157" s="51" t="s">
        <v>9107</v>
      </c>
    </row>
    <row r="6158" spans="1:6">
      <c r="A6158" s="51" t="s">
        <v>12579</v>
      </c>
      <c r="B6158" s="51" t="s">
        <v>123</v>
      </c>
      <c r="C6158" s="52">
        <v>35877</v>
      </c>
      <c r="D6158" s="51" t="s">
        <v>12580</v>
      </c>
      <c r="E6158" s="51" t="s">
        <v>12579</v>
      </c>
      <c r="F6158" s="51" t="s">
        <v>1418</v>
      </c>
    </row>
    <row r="6159" spans="1:6">
      <c r="A6159" s="51" t="s">
        <v>12581</v>
      </c>
      <c r="B6159" s="51" t="s">
        <v>47</v>
      </c>
      <c r="C6159" s="52">
        <v>35590</v>
      </c>
      <c r="D6159" s="51" t="s">
        <v>12582</v>
      </c>
      <c r="E6159" s="51" t="s">
        <v>12581</v>
      </c>
      <c r="F6159" s="51" t="s">
        <v>151</v>
      </c>
    </row>
    <row r="6160" spans="1:6">
      <c r="A6160" s="51" t="s">
        <v>12583</v>
      </c>
      <c r="B6160" s="51" t="s">
        <v>47</v>
      </c>
      <c r="C6160" s="52">
        <v>35725</v>
      </c>
      <c r="D6160" s="51" t="s">
        <v>12584</v>
      </c>
      <c r="E6160" s="51" t="s">
        <v>12583</v>
      </c>
      <c r="F6160" s="51" t="s">
        <v>1418</v>
      </c>
    </row>
    <row r="6161" spans="1:6">
      <c r="A6161" s="51" t="s">
        <v>12585</v>
      </c>
      <c r="B6161" s="51" t="s">
        <v>861</v>
      </c>
      <c r="C6161" s="52">
        <v>35215</v>
      </c>
      <c r="D6161" s="51" t="s">
        <v>12586</v>
      </c>
      <c r="E6161" s="51" t="s">
        <v>12585</v>
      </c>
      <c r="F6161" s="51" t="s">
        <v>151</v>
      </c>
    </row>
    <row r="6162" spans="1:6">
      <c r="A6162" s="51" t="s">
        <v>12587</v>
      </c>
      <c r="B6162" s="51" t="s">
        <v>47</v>
      </c>
      <c r="C6162" s="52">
        <v>35882</v>
      </c>
      <c r="D6162" s="51" t="s">
        <v>2781</v>
      </c>
      <c r="E6162" s="51" t="s">
        <v>12587</v>
      </c>
      <c r="F6162" s="51" t="s">
        <v>1418</v>
      </c>
    </row>
    <row r="6163" spans="1:6">
      <c r="A6163" s="51" t="s">
        <v>12588</v>
      </c>
      <c r="B6163" s="51" t="s">
        <v>198</v>
      </c>
      <c r="C6163" s="52">
        <v>35994</v>
      </c>
      <c r="D6163" s="51" t="s">
        <v>12589</v>
      </c>
      <c r="E6163" s="51" t="s">
        <v>12588</v>
      </c>
      <c r="F6163" s="51" t="s">
        <v>1418</v>
      </c>
    </row>
    <row r="6164" spans="1:6">
      <c r="A6164" s="51" t="s">
        <v>12590</v>
      </c>
      <c r="B6164" s="51" t="s">
        <v>198</v>
      </c>
      <c r="C6164" s="52">
        <v>36631</v>
      </c>
      <c r="D6164" s="51" t="s">
        <v>12591</v>
      </c>
      <c r="E6164" s="51" t="s">
        <v>12590</v>
      </c>
      <c r="F6164" s="51" t="s">
        <v>9107</v>
      </c>
    </row>
    <row r="6165" spans="1:6">
      <c r="A6165" s="51" t="s">
        <v>12592</v>
      </c>
      <c r="B6165" s="51" t="s">
        <v>38</v>
      </c>
      <c r="C6165" s="52">
        <v>34529</v>
      </c>
      <c r="D6165" s="51" t="s">
        <v>12593</v>
      </c>
      <c r="E6165" s="51" t="s">
        <v>12592</v>
      </c>
      <c r="F6165" s="51" t="s">
        <v>130</v>
      </c>
    </row>
    <row r="6166" spans="1:6">
      <c r="A6166" s="51" t="s">
        <v>12594</v>
      </c>
      <c r="B6166" s="51" t="s">
        <v>1168</v>
      </c>
      <c r="C6166" s="52">
        <v>35979</v>
      </c>
      <c r="D6166" s="51" t="s">
        <v>12595</v>
      </c>
      <c r="E6166" s="51" t="s">
        <v>12594</v>
      </c>
      <c r="F6166" s="51" t="s">
        <v>1418</v>
      </c>
    </row>
    <row r="6167" spans="1:6">
      <c r="A6167" s="51" t="s">
        <v>12596</v>
      </c>
      <c r="B6167" s="51" t="s">
        <v>123</v>
      </c>
      <c r="C6167" s="52">
        <v>24495</v>
      </c>
      <c r="D6167" s="51" t="s">
        <v>12597</v>
      </c>
      <c r="E6167" s="51" t="s">
        <v>12596</v>
      </c>
      <c r="F6167" s="51" t="s">
        <v>29</v>
      </c>
    </row>
    <row r="6168" spans="1:6">
      <c r="A6168" s="51" t="s">
        <v>12598</v>
      </c>
      <c r="B6168" s="51" t="s">
        <v>123</v>
      </c>
      <c r="C6168" s="52">
        <v>23247</v>
      </c>
      <c r="D6168" s="51" t="s">
        <v>453</v>
      </c>
      <c r="E6168" s="51" t="s">
        <v>12598</v>
      </c>
      <c r="F6168" s="51" t="s">
        <v>29</v>
      </c>
    </row>
    <row r="6169" spans="1:6">
      <c r="A6169" s="51" t="s">
        <v>12599</v>
      </c>
      <c r="B6169" s="51" t="s">
        <v>990</v>
      </c>
      <c r="C6169" s="52">
        <v>34098</v>
      </c>
      <c r="D6169" s="51" t="s">
        <v>12600</v>
      </c>
      <c r="E6169" s="51" t="s">
        <v>12599</v>
      </c>
      <c r="F6169" s="51" t="s">
        <v>35</v>
      </c>
    </row>
    <row r="6170" spans="1:6">
      <c r="A6170" s="51" t="s">
        <v>12601</v>
      </c>
      <c r="B6170" s="51" t="s">
        <v>128</v>
      </c>
      <c r="C6170" s="52">
        <v>24530</v>
      </c>
      <c r="D6170" s="51" t="s">
        <v>12602</v>
      </c>
      <c r="E6170" s="51" t="s">
        <v>12601</v>
      </c>
      <c r="F6170" s="51" t="s">
        <v>29</v>
      </c>
    </row>
    <row r="6171" spans="1:6">
      <c r="A6171" s="51" t="s">
        <v>12603</v>
      </c>
      <c r="B6171" s="51" t="s">
        <v>664</v>
      </c>
      <c r="C6171" s="52">
        <v>35667</v>
      </c>
      <c r="D6171" s="51" t="s">
        <v>12604</v>
      </c>
      <c r="E6171" s="51" t="s">
        <v>12603</v>
      </c>
      <c r="F6171" s="51" t="s">
        <v>151</v>
      </c>
    </row>
    <row r="6172" spans="1:6">
      <c r="A6172" s="51" t="s">
        <v>12605</v>
      </c>
      <c r="B6172" s="51" t="s">
        <v>47</v>
      </c>
      <c r="C6172" s="52">
        <v>35807</v>
      </c>
      <c r="D6172" s="51" t="s">
        <v>12606</v>
      </c>
      <c r="E6172" s="51" t="s">
        <v>12605</v>
      </c>
      <c r="F6172" s="51" t="s">
        <v>1418</v>
      </c>
    </row>
    <row r="6173" spans="1:6">
      <c r="A6173" s="51" t="s">
        <v>12607</v>
      </c>
      <c r="B6173" s="51" t="s">
        <v>47</v>
      </c>
      <c r="C6173" s="52">
        <v>35027</v>
      </c>
      <c r="D6173" s="51" t="s">
        <v>12608</v>
      </c>
      <c r="E6173" s="51" t="s">
        <v>12607</v>
      </c>
      <c r="F6173" s="51" t="s">
        <v>151</v>
      </c>
    </row>
    <row r="6174" spans="1:6">
      <c r="A6174" s="51" t="s">
        <v>12609</v>
      </c>
      <c r="B6174" s="51" t="s">
        <v>2062</v>
      </c>
      <c r="C6174" s="52">
        <v>19736</v>
      </c>
      <c r="D6174" s="51" t="s">
        <v>12610</v>
      </c>
      <c r="E6174" s="51" t="s">
        <v>12609</v>
      </c>
      <c r="F6174" s="51" t="s">
        <v>29</v>
      </c>
    </row>
    <row r="6175" spans="1:6">
      <c r="A6175" s="51" t="s">
        <v>12611</v>
      </c>
      <c r="B6175" s="51" t="s">
        <v>2062</v>
      </c>
      <c r="C6175" s="52">
        <v>19202</v>
      </c>
      <c r="D6175" s="51" t="s">
        <v>12612</v>
      </c>
      <c r="E6175" s="51" t="s">
        <v>12611</v>
      </c>
      <c r="F6175" s="51" t="s">
        <v>29</v>
      </c>
    </row>
    <row r="6176" spans="1:6">
      <c r="A6176" s="51" t="s">
        <v>12613</v>
      </c>
      <c r="B6176" s="51" t="s">
        <v>1168</v>
      </c>
      <c r="C6176" s="52">
        <v>34857</v>
      </c>
      <c r="D6176" s="51" t="s">
        <v>12614</v>
      </c>
      <c r="E6176" s="51" t="s">
        <v>12613</v>
      </c>
      <c r="F6176" s="51" t="s">
        <v>130</v>
      </c>
    </row>
    <row r="6177" spans="1:6">
      <c r="A6177" s="51" t="s">
        <v>12615</v>
      </c>
      <c r="B6177" s="51" t="s">
        <v>256</v>
      </c>
      <c r="C6177" s="52">
        <v>35428</v>
      </c>
      <c r="D6177" s="51" t="s">
        <v>12616</v>
      </c>
      <c r="E6177" s="51" t="s">
        <v>12615</v>
      </c>
      <c r="F6177" s="51" t="s">
        <v>151</v>
      </c>
    </row>
    <row r="6178" spans="1:6">
      <c r="A6178" s="51" t="s">
        <v>12617</v>
      </c>
      <c r="B6178" s="51" t="s">
        <v>280</v>
      </c>
      <c r="C6178" s="52">
        <v>35390</v>
      </c>
      <c r="D6178" s="51" t="s">
        <v>12618</v>
      </c>
      <c r="E6178" s="51" t="s">
        <v>12617</v>
      </c>
      <c r="F6178" s="51" t="s">
        <v>151</v>
      </c>
    </row>
    <row r="6179" spans="1:6">
      <c r="A6179" s="51" t="s">
        <v>12619</v>
      </c>
      <c r="B6179" s="51" t="s">
        <v>47</v>
      </c>
      <c r="C6179" s="52">
        <v>36368</v>
      </c>
      <c r="D6179" s="51" t="s">
        <v>12620</v>
      </c>
      <c r="E6179" s="51" t="s">
        <v>12619</v>
      </c>
      <c r="F6179" s="51" t="s">
        <v>1418</v>
      </c>
    </row>
    <row r="6180" spans="1:6">
      <c r="A6180" s="51" t="s">
        <v>12621</v>
      </c>
      <c r="B6180" s="51" t="s">
        <v>395</v>
      </c>
      <c r="C6180" s="52">
        <v>35628</v>
      </c>
      <c r="D6180" s="51" t="s">
        <v>12622</v>
      </c>
      <c r="E6180" s="51" t="s">
        <v>12621</v>
      </c>
      <c r="F6180" s="51" t="s">
        <v>151</v>
      </c>
    </row>
    <row r="6181" spans="1:6">
      <c r="A6181" s="51" t="s">
        <v>12623</v>
      </c>
      <c r="C6181" s="52">
        <v>35398</v>
      </c>
      <c r="D6181" s="51" t="s">
        <v>12624</v>
      </c>
      <c r="E6181" s="51" t="s">
        <v>12623</v>
      </c>
      <c r="F6181" s="51" t="s">
        <v>151</v>
      </c>
    </row>
    <row r="6182" spans="1:6">
      <c r="A6182" s="51" t="s">
        <v>12625</v>
      </c>
      <c r="B6182" s="51" t="s">
        <v>256</v>
      </c>
      <c r="C6182" s="52">
        <v>35999</v>
      </c>
      <c r="D6182" s="51" t="s">
        <v>12626</v>
      </c>
      <c r="E6182" s="51" t="s">
        <v>12625</v>
      </c>
      <c r="F6182" s="51" t="s">
        <v>1418</v>
      </c>
    </row>
    <row r="6183" spans="1:6">
      <c r="A6183" s="51" t="s">
        <v>12627</v>
      </c>
      <c r="B6183" s="51" t="s">
        <v>508</v>
      </c>
      <c r="C6183" s="52">
        <v>35863</v>
      </c>
      <c r="D6183" s="51" t="s">
        <v>12628</v>
      </c>
      <c r="E6183" s="51" t="s">
        <v>12627</v>
      </c>
      <c r="F6183" s="51" t="s">
        <v>1418</v>
      </c>
    </row>
    <row r="6184" spans="1:6">
      <c r="A6184" s="51" t="s">
        <v>12629</v>
      </c>
      <c r="B6184" s="51" t="s">
        <v>27</v>
      </c>
      <c r="C6184" s="52">
        <v>35103</v>
      </c>
      <c r="D6184" s="51" t="s">
        <v>12630</v>
      </c>
      <c r="E6184" s="51" t="s">
        <v>12629</v>
      </c>
      <c r="F6184" s="51" t="s">
        <v>151</v>
      </c>
    </row>
    <row r="6185" spans="1:6">
      <c r="A6185" s="51" t="s">
        <v>12631</v>
      </c>
      <c r="B6185" s="51" t="s">
        <v>673</v>
      </c>
      <c r="C6185" s="52">
        <v>34339</v>
      </c>
      <c r="D6185" s="51" t="s">
        <v>12632</v>
      </c>
      <c r="E6185" s="51" t="s">
        <v>12631</v>
      </c>
      <c r="F6185" s="51" t="s">
        <v>130</v>
      </c>
    </row>
    <row r="6186" spans="1:6">
      <c r="A6186" s="51" t="s">
        <v>12633</v>
      </c>
      <c r="B6186" s="51" t="s">
        <v>471</v>
      </c>
      <c r="C6186" s="52">
        <v>35599</v>
      </c>
      <c r="D6186" s="51" t="s">
        <v>12634</v>
      </c>
      <c r="E6186" s="51" t="s">
        <v>12633</v>
      </c>
      <c r="F6186" s="51" t="s">
        <v>151</v>
      </c>
    </row>
    <row r="6187" spans="1:6">
      <c r="A6187" s="51" t="s">
        <v>12635</v>
      </c>
      <c r="B6187" s="51" t="s">
        <v>471</v>
      </c>
      <c r="C6187" s="52">
        <v>35642</v>
      </c>
      <c r="D6187" s="51" t="s">
        <v>12636</v>
      </c>
      <c r="E6187" s="51" t="s">
        <v>12635</v>
      </c>
      <c r="F6187" s="51" t="s">
        <v>151</v>
      </c>
    </row>
    <row r="6188" spans="1:6">
      <c r="A6188" s="51" t="s">
        <v>12637</v>
      </c>
      <c r="B6188" s="51" t="s">
        <v>108</v>
      </c>
      <c r="C6188" s="52">
        <v>35260</v>
      </c>
      <c r="D6188" s="51" t="s">
        <v>12638</v>
      </c>
      <c r="E6188" s="51" t="s">
        <v>12637</v>
      </c>
      <c r="F6188" s="51" t="s">
        <v>151</v>
      </c>
    </row>
    <row r="6189" spans="1:6">
      <c r="A6189" s="51" t="s">
        <v>12639</v>
      </c>
      <c r="B6189" s="51" t="s">
        <v>198</v>
      </c>
      <c r="C6189" s="52">
        <v>35921</v>
      </c>
      <c r="D6189" s="51" t="s">
        <v>12640</v>
      </c>
      <c r="E6189" s="51" t="s">
        <v>12639</v>
      </c>
      <c r="F6189" s="51" t="s">
        <v>1418</v>
      </c>
    </row>
    <row r="6190" spans="1:6">
      <c r="A6190" s="51" t="s">
        <v>12641</v>
      </c>
      <c r="B6190" s="51" t="s">
        <v>198</v>
      </c>
      <c r="C6190" s="52">
        <v>36148</v>
      </c>
      <c r="D6190" s="51" t="s">
        <v>12642</v>
      </c>
      <c r="E6190" s="51" t="s">
        <v>12641</v>
      </c>
      <c r="F6190" s="51" t="s">
        <v>1418</v>
      </c>
    </row>
    <row r="6191" spans="1:6">
      <c r="A6191" s="51" t="s">
        <v>12643</v>
      </c>
      <c r="B6191" s="51" t="s">
        <v>198</v>
      </c>
      <c r="C6191" s="52">
        <v>34639</v>
      </c>
      <c r="D6191" s="51" t="s">
        <v>12644</v>
      </c>
      <c r="E6191" s="51" t="s">
        <v>12643</v>
      </c>
      <c r="F6191" s="51" t="s">
        <v>130</v>
      </c>
    </row>
    <row r="6192" spans="1:6">
      <c r="A6192" s="51" t="s">
        <v>12645</v>
      </c>
      <c r="C6192" s="52">
        <v>22795</v>
      </c>
      <c r="D6192" s="51" t="s">
        <v>12646</v>
      </c>
      <c r="E6192" s="51" t="s">
        <v>12645</v>
      </c>
      <c r="F6192" s="51" t="s">
        <v>29</v>
      </c>
    </row>
    <row r="6193" spans="1:6">
      <c r="A6193" s="51" t="s">
        <v>12647</v>
      </c>
      <c r="C6193" s="52">
        <v>24824</v>
      </c>
      <c r="D6193" s="51" t="s">
        <v>12648</v>
      </c>
      <c r="E6193" s="51" t="s">
        <v>12647</v>
      </c>
      <c r="F6193" s="51" t="s">
        <v>29</v>
      </c>
    </row>
    <row r="6194" spans="1:6">
      <c r="A6194" s="51" t="s">
        <v>12649</v>
      </c>
      <c r="B6194" s="51" t="s">
        <v>191</v>
      </c>
      <c r="C6194" s="52">
        <v>21378</v>
      </c>
      <c r="D6194" s="51" t="s">
        <v>9455</v>
      </c>
      <c r="E6194" s="51" t="s">
        <v>12649</v>
      </c>
      <c r="F6194" s="51" t="s">
        <v>29</v>
      </c>
    </row>
    <row r="6195" spans="1:6">
      <c r="A6195" s="51" t="s">
        <v>12650</v>
      </c>
      <c r="B6195" s="51" t="s">
        <v>191</v>
      </c>
      <c r="C6195" s="52">
        <v>21818</v>
      </c>
      <c r="D6195" s="51" t="s">
        <v>12651</v>
      </c>
      <c r="E6195" s="51" t="s">
        <v>12650</v>
      </c>
      <c r="F6195" s="51" t="s">
        <v>29</v>
      </c>
    </row>
    <row r="6196" spans="1:6">
      <c r="A6196" s="51" t="s">
        <v>12652</v>
      </c>
      <c r="B6196" s="51" t="s">
        <v>191</v>
      </c>
      <c r="C6196" s="52">
        <v>19026</v>
      </c>
      <c r="D6196" s="51" t="s">
        <v>12653</v>
      </c>
      <c r="E6196" s="51" t="s">
        <v>12652</v>
      </c>
      <c r="F6196" s="51" t="s">
        <v>29</v>
      </c>
    </row>
    <row r="6197" spans="1:6">
      <c r="A6197" s="51" t="s">
        <v>12654</v>
      </c>
      <c r="B6197" s="51" t="s">
        <v>2839</v>
      </c>
      <c r="C6197" s="52">
        <v>25166</v>
      </c>
      <c r="D6197" s="51" t="s">
        <v>12655</v>
      </c>
      <c r="E6197" s="51" t="s">
        <v>12654</v>
      </c>
      <c r="F6197" s="51" t="s">
        <v>29</v>
      </c>
    </row>
    <row r="6198" spans="1:6">
      <c r="A6198" s="51" t="s">
        <v>12656</v>
      </c>
      <c r="B6198" s="51" t="s">
        <v>249</v>
      </c>
      <c r="C6198" s="52">
        <v>35501</v>
      </c>
      <c r="D6198" s="51" t="s">
        <v>12657</v>
      </c>
      <c r="E6198" s="51" t="s">
        <v>12656</v>
      </c>
      <c r="F6198" s="51" t="s">
        <v>151</v>
      </c>
    </row>
    <row r="6199" spans="1:6">
      <c r="A6199" s="51" t="s">
        <v>12658</v>
      </c>
      <c r="B6199" s="51" t="s">
        <v>47</v>
      </c>
      <c r="C6199" s="52">
        <v>21946</v>
      </c>
      <c r="D6199" s="51" t="s">
        <v>251</v>
      </c>
      <c r="E6199" s="51" t="s">
        <v>12658</v>
      </c>
      <c r="F6199" s="51" t="s">
        <v>29</v>
      </c>
    </row>
    <row r="6200" spans="1:6">
      <c r="A6200" s="51" t="s">
        <v>12659</v>
      </c>
      <c r="B6200" s="51" t="s">
        <v>812</v>
      </c>
      <c r="C6200" s="52">
        <v>35217</v>
      </c>
      <c r="D6200" s="51" t="s">
        <v>12660</v>
      </c>
      <c r="E6200" s="51" t="s">
        <v>12659</v>
      </c>
      <c r="F6200" s="51" t="s">
        <v>151</v>
      </c>
    </row>
    <row r="6201" spans="1:6">
      <c r="A6201" s="51" t="s">
        <v>12661</v>
      </c>
      <c r="B6201" s="51" t="s">
        <v>861</v>
      </c>
      <c r="C6201" s="52">
        <v>35967</v>
      </c>
      <c r="D6201" s="51" t="s">
        <v>12662</v>
      </c>
      <c r="E6201" s="51" t="s">
        <v>12661</v>
      </c>
      <c r="F6201" s="51" t="s">
        <v>1418</v>
      </c>
    </row>
    <row r="6202" spans="1:6">
      <c r="A6202" s="51" t="s">
        <v>12663</v>
      </c>
      <c r="B6202" s="51" t="s">
        <v>4939</v>
      </c>
      <c r="C6202" s="52">
        <v>34851</v>
      </c>
      <c r="D6202" s="51" t="s">
        <v>12664</v>
      </c>
      <c r="E6202" s="51" t="s">
        <v>12663</v>
      </c>
      <c r="F6202" s="51" t="s">
        <v>130</v>
      </c>
    </row>
    <row r="6203" spans="1:6">
      <c r="A6203" s="51" t="s">
        <v>12665</v>
      </c>
      <c r="B6203" s="51" t="s">
        <v>861</v>
      </c>
      <c r="C6203" s="52">
        <v>35521</v>
      </c>
      <c r="D6203" s="51" t="s">
        <v>12666</v>
      </c>
      <c r="E6203" s="51" t="s">
        <v>12665</v>
      </c>
      <c r="F6203" s="51" t="s">
        <v>151</v>
      </c>
    </row>
    <row r="6204" spans="1:6">
      <c r="A6204" s="51" t="s">
        <v>12667</v>
      </c>
      <c r="B6204" s="51" t="s">
        <v>82</v>
      </c>
      <c r="C6204" s="52">
        <v>36143</v>
      </c>
      <c r="D6204" s="51" t="s">
        <v>12668</v>
      </c>
      <c r="E6204" s="51" t="s">
        <v>12667</v>
      </c>
      <c r="F6204" s="51" t="s">
        <v>1418</v>
      </c>
    </row>
    <row r="6205" spans="1:6">
      <c r="A6205" s="51" t="s">
        <v>12669</v>
      </c>
      <c r="B6205" s="51" t="s">
        <v>82</v>
      </c>
      <c r="C6205" s="52">
        <v>35299</v>
      </c>
      <c r="D6205" s="51" t="s">
        <v>12670</v>
      </c>
      <c r="E6205" s="51" t="s">
        <v>12669</v>
      </c>
      <c r="F6205" s="51" t="s">
        <v>151</v>
      </c>
    </row>
    <row r="6206" spans="1:6">
      <c r="A6206" s="51" t="s">
        <v>12671</v>
      </c>
      <c r="B6206" s="51" t="s">
        <v>108</v>
      </c>
      <c r="C6206" s="52">
        <v>35203</v>
      </c>
      <c r="D6206" s="51" t="s">
        <v>12672</v>
      </c>
      <c r="E6206" s="51" t="s">
        <v>12671</v>
      </c>
      <c r="F6206" s="51" t="s">
        <v>151</v>
      </c>
    </row>
    <row r="6207" spans="1:6">
      <c r="A6207" s="51" t="s">
        <v>12673</v>
      </c>
      <c r="B6207" s="51" t="s">
        <v>91</v>
      </c>
      <c r="C6207" s="52">
        <v>35195</v>
      </c>
      <c r="D6207" s="51" t="s">
        <v>12674</v>
      </c>
      <c r="E6207" s="51" t="s">
        <v>12673</v>
      </c>
      <c r="F6207" s="51" t="s">
        <v>151</v>
      </c>
    </row>
    <row r="6208" spans="1:6">
      <c r="A6208" s="51" t="s">
        <v>12675</v>
      </c>
      <c r="B6208" s="51" t="s">
        <v>419</v>
      </c>
      <c r="C6208" s="52">
        <v>35379</v>
      </c>
      <c r="D6208" s="51" t="s">
        <v>12676</v>
      </c>
      <c r="E6208" s="51" t="s">
        <v>12675</v>
      </c>
      <c r="F6208" s="51" t="s">
        <v>151</v>
      </c>
    </row>
    <row r="6209" spans="1:6">
      <c r="A6209" s="51" t="s">
        <v>12677</v>
      </c>
      <c r="B6209" s="51" t="s">
        <v>419</v>
      </c>
      <c r="C6209" s="52">
        <v>35320</v>
      </c>
      <c r="D6209" s="51" t="s">
        <v>12678</v>
      </c>
      <c r="E6209" s="51" t="s">
        <v>12677</v>
      </c>
      <c r="F6209" s="51" t="s">
        <v>151</v>
      </c>
    </row>
    <row r="6210" spans="1:6">
      <c r="A6210" s="51" t="s">
        <v>12679</v>
      </c>
      <c r="B6210" s="51" t="s">
        <v>256</v>
      </c>
      <c r="C6210" s="52">
        <v>34857</v>
      </c>
      <c r="D6210" s="51" t="s">
        <v>12680</v>
      </c>
      <c r="E6210" s="51" t="s">
        <v>12679</v>
      </c>
      <c r="F6210" s="51" t="s">
        <v>130</v>
      </c>
    </row>
    <row r="6211" spans="1:6">
      <c r="A6211" s="51" t="s">
        <v>12681</v>
      </c>
      <c r="B6211" s="51" t="s">
        <v>191</v>
      </c>
      <c r="C6211" s="52">
        <v>27773</v>
      </c>
      <c r="D6211" s="51" t="s">
        <v>12682</v>
      </c>
      <c r="E6211" s="51" t="s">
        <v>12681</v>
      </c>
      <c r="F6211" s="51" t="s">
        <v>35</v>
      </c>
    </row>
    <row r="6212" spans="1:6">
      <c r="A6212" s="51" t="s">
        <v>12683</v>
      </c>
      <c r="B6212" s="51" t="s">
        <v>982</v>
      </c>
      <c r="C6212" s="52">
        <v>27638</v>
      </c>
      <c r="D6212" s="51" t="s">
        <v>12684</v>
      </c>
      <c r="E6212" s="51" t="s">
        <v>12683</v>
      </c>
      <c r="F6212" s="51" t="s">
        <v>35</v>
      </c>
    </row>
    <row r="6213" spans="1:6">
      <c r="A6213" s="51" t="s">
        <v>12685</v>
      </c>
      <c r="B6213" s="51" t="s">
        <v>508</v>
      </c>
      <c r="C6213" s="52">
        <v>26950</v>
      </c>
      <c r="D6213" s="51" t="s">
        <v>12686</v>
      </c>
      <c r="E6213" s="51" t="s">
        <v>12685</v>
      </c>
      <c r="F6213" s="51" t="s">
        <v>35</v>
      </c>
    </row>
    <row r="6214" spans="1:6">
      <c r="A6214" s="51" t="s">
        <v>12687</v>
      </c>
      <c r="B6214" s="51" t="s">
        <v>191</v>
      </c>
      <c r="C6214" s="52">
        <v>24079</v>
      </c>
      <c r="D6214" s="51" t="s">
        <v>12688</v>
      </c>
      <c r="E6214" s="51" t="s">
        <v>12687</v>
      </c>
      <c r="F6214" s="51" t="s">
        <v>29</v>
      </c>
    </row>
    <row r="6215" spans="1:6">
      <c r="A6215" s="51" t="s">
        <v>12689</v>
      </c>
      <c r="B6215" s="51" t="s">
        <v>91</v>
      </c>
      <c r="C6215" s="52">
        <v>34944</v>
      </c>
      <c r="D6215" s="51" t="s">
        <v>12690</v>
      </c>
      <c r="E6215" s="51" t="s">
        <v>12689</v>
      </c>
      <c r="F6215" s="51" t="s">
        <v>151</v>
      </c>
    </row>
    <row r="6216" spans="1:6">
      <c r="A6216" s="51" t="s">
        <v>12691</v>
      </c>
      <c r="B6216" s="51" t="s">
        <v>812</v>
      </c>
      <c r="C6216" s="52">
        <v>36302</v>
      </c>
      <c r="D6216" s="51" t="s">
        <v>12692</v>
      </c>
      <c r="E6216" s="51" t="s">
        <v>12691</v>
      </c>
      <c r="F6216" s="51" t="s">
        <v>1418</v>
      </c>
    </row>
    <row r="6217" spans="1:6">
      <c r="A6217" s="51" t="s">
        <v>12693</v>
      </c>
      <c r="B6217" s="51" t="s">
        <v>812</v>
      </c>
      <c r="C6217" s="52">
        <v>36528</v>
      </c>
      <c r="D6217" s="51" t="s">
        <v>12694</v>
      </c>
      <c r="E6217" s="51" t="s">
        <v>12693</v>
      </c>
      <c r="F6217" s="51" t="s">
        <v>9107</v>
      </c>
    </row>
    <row r="6218" spans="1:6">
      <c r="A6218" s="51" t="s">
        <v>12695</v>
      </c>
      <c r="B6218" s="51" t="s">
        <v>812</v>
      </c>
      <c r="C6218" s="52">
        <v>36497</v>
      </c>
      <c r="D6218" s="51" t="s">
        <v>12696</v>
      </c>
      <c r="E6218" s="51" t="s">
        <v>12695</v>
      </c>
      <c r="F6218" s="51" t="s">
        <v>9107</v>
      </c>
    </row>
    <row r="6219" spans="1:6">
      <c r="A6219" s="51" t="s">
        <v>12697</v>
      </c>
      <c r="B6219" s="51" t="s">
        <v>812</v>
      </c>
      <c r="C6219" s="52">
        <v>35974</v>
      </c>
      <c r="D6219" s="51" t="s">
        <v>12698</v>
      </c>
      <c r="E6219" s="51" t="s">
        <v>12697</v>
      </c>
      <c r="F6219" s="51" t="s">
        <v>1418</v>
      </c>
    </row>
    <row r="6220" spans="1:6">
      <c r="A6220" s="51" t="s">
        <v>12699</v>
      </c>
      <c r="B6220" s="51" t="s">
        <v>128</v>
      </c>
      <c r="C6220" s="52">
        <v>35278</v>
      </c>
      <c r="D6220" s="51" t="s">
        <v>12700</v>
      </c>
      <c r="E6220" s="51" t="s">
        <v>12699</v>
      </c>
      <c r="F6220" s="51" t="s">
        <v>151</v>
      </c>
    </row>
    <row r="6221" spans="1:6">
      <c r="A6221" s="51" t="s">
        <v>12701</v>
      </c>
      <c r="B6221" s="51" t="s">
        <v>9588</v>
      </c>
      <c r="C6221" s="52">
        <v>19497</v>
      </c>
      <c r="D6221" s="51" t="s">
        <v>12702</v>
      </c>
      <c r="E6221" s="51" t="s">
        <v>12701</v>
      </c>
      <c r="F6221" s="51" t="s">
        <v>29</v>
      </c>
    </row>
    <row r="6222" spans="1:6">
      <c r="A6222" s="51" t="s">
        <v>12703</v>
      </c>
      <c r="B6222" s="51" t="s">
        <v>395</v>
      </c>
      <c r="C6222" s="52">
        <v>35072</v>
      </c>
      <c r="D6222" s="51" t="s">
        <v>12704</v>
      </c>
      <c r="E6222" s="51" t="s">
        <v>12703</v>
      </c>
      <c r="F6222" s="51" t="s">
        <v>151</v>
      </c>
    </row>
    <row r="6223" spans="1:6">
      <c r="A6223" s="51" t="s">
        <v>12705</v>
      </c>
      <c r="B6223" s="51" t="s">
        <v>116</v>
      </c>
      <c r="C6223" s="52">
        <v>32618</v>
      </c>
      <c r="D6223" s="51" t="s">
        <v>12706</v>
      </c>
      <c r="E6223" s="51" t="s">
        <v>12705</v>
      </c>
      <c r="F6223" s="51" t="s">
        <v>35</v>
      </c>
    </row>
    <row r="6224" spans="1:6">
      <c r="A6224" s="51" t="s">
        <v>12707</v>
      </c>
      <c r="B6224" s="51" t="s">
        <v>1168</v>
      </c>
      <c r="C6224" s="52">
        <v>36341</v>
      </c>
      <c r="D6224" s="51" t="s">
        <v>12708</v>
      </c>
      <c r="E6224" s="51" t="s">
        <v>12707</v>
      </c>
      <c r="F6224" s="51" t="s">
        <v>1418</v>
      </c>
    </row>
    <row r="6225" spans="1:6">
      <c r="A6225" s="51" t="s">
        <v>12709</v>
      </c>
      <c r="B6225" s="51" t="s">
        <v>159</v>
      </c>
      <c r="C6225" s="52">
        <v>35380</v>
      </c>
      <c r="D6225" s="51" t="s">
        <v>12710</v>
      </c>
      <c r="E6225" s="51" t="s">
        <v>12709</v>
      </c>
      <c r="F6225" s="51" t="s">
        <v>151</v>
      </c>
    </row>
    <row r="6226" spans="1:6">
      <c r="A6226" s="51" t="s">
        <v>12711</v>
      </c>
      <c r="B6226" s="51" t="s">
        <v>159</v>
      </c>
      <c r="C6226" s="52">
        <v>35991</v>
      </c>
      <c r="D6226" s="51" t="s">
        <v>12712</v>
      </c>
      <c r="E6226" s="51" t="s">
        <v>12711</v>
      </c>
      <c r="F6226" s="51" t="s">
        <v>1418</v>
      </c>
    </row>
    <row r="6227" spans="1:6">
      <c r="A6227" s="51" t="s">
        <v>12713</v>
      </c>
      <c r="B6227" s="51" t="s">
        <v>116</v>
      </c>
      <c r="C6227" s="52">
        <v>18837</v>
      </c>
      <c r="D6227" s="51" t="s">
        <v>12714</v>
      </c>
      <c r="E6227" s="51" t="s">
        <v>12713</v>
      </c>
      <c r="F6227" s="51" t="s">
        <v>29</v>
      </c>
    </row>
    <row r="6228" spans="1:6">
      <c r="A6228" s="51" t="s">
        <v>12715</v>
      </c>
      <c r="B6228" s="51" t="s">
        <v>1622</v>
      </c>
      <c r="C6228" s="52">
        <v>35482</v>
      </c>
      <c r="D6228" s="51" t="s">
        <v>12716</v>
      </c>
      <c r="E6228" s="51" t="s">
        <v>12715</v>
      </c>
      <c r="F6228" s="51" t="s">
        <v>151</v>
      </c>
    </row>
    <row r="6229" spans="1:6">
      <c r="A6229" s="51" t="s">
        <v>12717</v>
      </c>
      <c r="B6229" s="51" t="s">
        <v>45</v>
      </c>
      <c r="C6229" s="52">
        <v>34437</v>
      </c>
      <c r="D6229" s="51" t="s">
        <v>12718</v>
      </c>
      <c r="E6229" s="51" t="s">
        <v>12717</v>
      </c>
      <c r="F6229" s="51" t="s">
        <v>130</v>
      </c>
    </row>
    <row r="6230" spans="1:6">
      <c r="A6230" s="51" t="s">
        <v>12719</v>
      </c>
      <c r="B6230" s="51" t="s">
        <v>47</v>
      </c>
      <c r="C6230" s="52">
        <v>35579</v>
      </c>
      <c r="D6230" s="51" t="s">
        <v>12720</v>
      </c>
      <c r="E6230" s="51" t="s">
        <v>12719</v>
      </c>
      <c r="F6230" s="51" t="s">
        <v>151</v>
      </c>
    </row>
    <row r="6231" spans="1:6">
      <c r="A6231" s="51" t="s">
        <v>12721</v>
      </c>
      <c r="B6231" s="51" t="s">
        <v>47</v>
      </c>
      <c r="C6231" s="52">
        <v>35385</v>
      </c>
      <c r="D6231" s="51" t="s">
        <v>12722</v>
      </c>
      <c r="E6231" s="51" t="s">
        <v>12721</v>
      </c>
      <c r="F6231" s="51" t="s">
        <v>151</v>
      </c>
    </row>
    <row r="6232" spans="1:6">
      <c r="A6232" s="51" t="s">
        <v>12723</v>
      </c>
      <c r="B6232" s="51" t="s">
        <v>47</v>
      </c>
      <c r="C6232" s="52">
        <v>35888</v>
      </c>
      <c r="D6232" s="51" t="s">
        <v>12724</v>
      </c>
      <c r="E6232" s="51" t="s">
        <v>12723</v>
      </c>
      <c r="F6232" s="51" t="s">
        <v>1418</v>
      </c>
    </row>
    <row r="6233" spans="1:6">
      <c r="A6233" s="51" t="s">
        <v>12725</v>
      </c>
      <c r="B6233" s="51" t="s">
        <v>73</v>
      </c>
      <c r="C6233" s="52">
        <v>25410</v>
      </c>
      <c r="D6233" s="51" t="s">
        <v>12726</v>
      </c>
      <c r="E6233" s="51" t="s">
        <v>12725</v>
      </c>
      <c r="F6233" s="51" t="s">
        <v>29</v>
      </c>
    </row>
    <row r="6234" spans="1:6">
      <c r="A6234" s="51" t="s">
        <v>12727</v>
      </c>
      <c r="B6234" s="51" t="s">
        <v>2623</v>
      </c>
      <c r="C6234" s="52">
        <v>22037</v>
      </c>
      <c r="D6234" s="51" t="s">
        <v>12728</v>
      </c>
      <c r="E6234" s="51" t="s">
        <v>12727</v>
      </c>
      <c r="F6234" s="51" t="s">
        <v>29</v>
      </c>
    </row>
    <row r="6235" spans="1:6">
      <c r="A6235" s="51" t="s">
        <v>12729</v>
      </c>
      <c r="B6235" s="51" t="s">
        <v>395</v>
      </c>
      <c r="C6235" s="52">
        <v>35752</v>
      </c>
      <c r="D6235" s="51" t="s">
        <v>12730</v>
      </c>
      <c r="E6235" s="51" t="s">
        <v>12729</v>
      </c>
      <c r="F6235" s="51" t="s">
        <v>1418</v>
      </c>
    </row>
    <row r="6236" spans="1:6">
      <c r="A6236" s="51" t="s">
        <v>12731</v>
      </c>
      <c r="B6236" s="51" t="s">
        <v>280</v>
      </c>
      <c r="C6236" s="52">
        <v>36004</v>
      </c>
      <c r="D6236" s="51" t="s">
        <v>12732</v>
      </c>
      <c r="E6236" s="51" t="s">
        <v>12731</v>
      </c>
      <c r="F6236" s="51" t="s">
        <v>1418</v>
      </c>
    </row>
    <row r="6237" spans="1:6">
      <c r="A6237" s="51" t="s">
        <v>12733</v>
      </c>
      <c r="B6237" s="51" t="s">
        <v>116</v>
      </c>
      <c r="C6237" s="52">
        <v>30407</v>
      </c>
      <c r="D6237" s="51" t="s">
        <v>12734</v>
      </c>
      <c r="E6237" s="51" t="s">
        <v>12733</v>
      </c>
      <c r="F6237" s="51" t="s">
        <v>35</v>
      </c>
    </row>
    <row r="6238" spans="1:6">
      <c r="A6238" s="51" t="s">
        <v>12735</v>
      </c>
      <c r="C6238" s="52">
        <v>35827</v>
      </c>
      <c r="D6238" s="51" t="s">
        <v>12736</v>
      </c>
      <c r="E6238" s="51" t="s">
        <v>12735</v>
      </c>
      <c r="F6238" s="51" t="s">
        <v>1418</v>
      </c>
    </row>
    <row r="6239" spans="1:6">
      <c r="A6239" s="51" t="s">
        <v>12737</v>
      </c>
      <c r="B6239" s="51" t="s">
        <v>280</v>
      </c>
      <c r="C6239" s="52">
        <v>36219</v>
      </c>
      <c r="D6239" s="51" t="s">
        <v>12738</v>
      </c>
      <c r="E6239" s="51" t="s">
        <v>12737</v>
      </c>
      <c r="F6239" s="51" t="s">
        <v>1418</v>
      </c>
    </row>
    <row r="6240" spans="1:6">
      <c r="A6240" s="51" t="s">
        <v>12739</v>
      </c>
      <c r="B6240" s="51" t="s">
        <v>198</v>
      </c>
      <c r="C6240" s="52">
        <v>34707</v>
      </c>
      <c r="D6240" s="51" t="s">
        <v>12740</v>
      </c>
      <c r="E6240" s="51" t="s">
        <v>12739</v>
      </c>
      <c r="F6240" s="51" t="s">
        <v>130</v>
      </c>
    </row>
    <row r="6241" spans="1:6">
      <c r="A6241" s="51" t="s">
        <v>12741</v>
      </c>
      <c r="B6241" s="51" t="s">
        <v>198</v>
      </c>
      <c r="C6241" s="52">
        <v>34734</v>
      </c>
      <c r="D6241" s="51" t="s">
        <v>12742</v>
      </c>
      <c r="E6241" s="51" t="s">
        <v>12741</v>
      </c>
      <c r="F6241" s="51" t="s">
        <v>130</v>
      </c>
    </row>
    <row r="6242" spans="1:6">
      <c r="A6242" s="51" t="s">
        <v>12743</v>
      </c>
      <c r="B6242" s="51" t="s">
        <v>673</v>
      </c>
      <c r="C6242" s="52">
        <v>29869</v>
      </c>
      <c r="D6242" s="51" t="s">
        <v>12744</v>
      </c>
      <c r="E6242" s="51" t="s">
        <v>12743</v>
      </c>
      <c r="F6242" s="51" t="s">
        <v>35</v>
      </c>
    </row>
    <row r="6243" spans="1:6">
      <c r="A6243" s="51" t="s">
        <v>12745</v>
      </c>
      <c r="B6243" s="51" t="s">
        <v>47</v>
      </c>
      <c r="C6243" s="52">
        <v>36449</v>
      </c>
      <c r="D6243" s="51" t="s">
        <v>12746</v>
      </c>
      <c r="E6243" s="51" t="s">
        <v>12745</v>
      </c>
      <c r="F6243" s="51" t="s">
        <v>9107</v>
      </c>
    </row>
    <row r="6244" spans="1:6">
      <c r="A6244" s="51" t="s">
        <v>12747</v>
      </c>
      <c r="B6244" s="51" t="s">
        <v>27</v>
      </c>
      <c r="C6244" s="52">
        <v>30357</v>
      </c>
      <c r="D6244" s="51" t="s">
        <v>12748</v>
      </c>
      <c r="E6244" s="51" t="s">
        <v>12747</v>
      </c>
      <c r="F6244" s="51" t="s">
        <v>35</v>
      </c>
    </row>
    <row r="6245" spans="1:6">
      <c r="A6245" s="51" t="s">
        <v>12749</v>
      </c>
      <c r="B6245" s="51" t="s">
        <v>108</v>
      </c>
      <c r="C6245" s="52">
        <v>36450</v>
      </c>
      <c r="D6245" s="51" t="s">
        <v>12750</v>
      </c>
      <c r="E6245" s="51" t="s">
        <v>12749</v>
      </c>
      <c r="F6245" s="51" t="s">
        <v>9107</v>
      </c>
    </row>
    <row r="6246" spans="1:6">
      <c r="A6246" s="51" t="s">
        <v>12751</v>
      </c>
      <c r="B6246" s="51" t="s">
        <v>11230</v>
      </c>
      <c r="C6246" s="52">
        <v>31027</v>
      </c>
      <c r="D6246" s="51" t="s">
        <v>12752</v>
      </c>
      <c r="E6246" s="51" t="s">
        <v>12751</v>
      </c>
      <c r="F6246" s="51" t="s">
        <v>35</v>
      </c>
    </row>
    <row r="6247" spans="1:6">
      <c r="A6247" s="51" t="s">
        <v>12753</v>
      </c>
      <c r="B6247" s="51" t="s">
        <v>10913</v>
      </c>
      <c r="C6247" s="52">
        <v>28271</v>
      </c>
      <c r="D6247" s="51" t="s">
        <v>12754</v>
      </c>
      <c r="E6247" s="51" t="s">
        <v>12753</v>
      </c>
      <c r="F6247" s="51" t="s">
        <v>35</v>
      </c>
    </row>
    <row r="6248" spans="1:6">
      <c r="A6248" s="51" t="s">
        <v>12755</v>
      </c>
      <c r="B6248" s="51" t="s">
        <v>47</v>
      </c>
      <c r="C6248" s="52">
        <v>35829</v>
      </c>
      <c r="D6248" s="51" t="s">
        <v>99</v>
      </c>
      <c r="E6248" s="51" t="s">
        <v>12755</v>
      </c>
      <c r="F6248" s="51" t="s">
        <v>1418</v>
      </c>
    </row>
    <row r="6249" spans="1:6">
      <c r="A6249" s="51" t="s">
        <v>12756</v>
      </c>
      <c r="B6249" s="51" t="s">
        <v>1168</v>
      </c>
      <c r="C6249" s="52">
        <v>35746</v>
      </c>
      <c r="D6249" s="51" t="s">
        <v>12757</v>
      </c>
      <c r="E6249" s="51" t="s">
        <v>12756</v>
      </c>
      <c r="F6249" s="51" t="s">
        <v>1418</v>
      </c>
    </row>
    <row r="6250" spans="1:6">
      <c r="A6250" s="51" t="s">
        <v>12758</v>
      </c>
      <c r="B6250" s="51" t="s">
        <v>664</v>
      </c>
      <c r="C6250" s="52">
        <v>35986</v>
      </c>
      <c r="D6250" s="51" t="s">
        <v>12759</v>
      </c>
      <c r="E6250" s="51" t="s">
        <v>12758</v>
      </c>
      <c r="F6250" s="51" t="s">
        <v>1418</v>
      </c>
    </row>
    <row r="6251" spans="1:6">
      <c r="A6251" s="51" t="s">
        <v>12760</v>
      </c>
      <c r="B6251" s="51" t="s">
        <v>664</v>
      </c>
      <c r="C6251" s="52">
        <v>35970</v>
      </c>
      <c r="D6251" s="51" t="s">
        <v>12761</v>
      </c>
      <c r="E6251" s="51" t="s">
        <v>12760</v>
      </c>
      <c r="F6251" s="51" t="s">
        <v>1418</v>
      </c>
    </row>
    <row r="6252" spans="1:6">
      <c r="A6252" s="51" t="s">
        <v>12762</v>
      </c>
      <c r="B6252" s="51" t="s">
        <v>228</v>
      </c>
      <c r="C6252" s="52">
        <v>35625</v>
      </c>
      <c r="D6252" s="51" t="s">
        <v>12763</v>
      </c>
      <c r="E6252" s="51" t="s">
        <v>12762</v>
      </c>
      <c r="F6252" s="51" t="s">
        <v>151</v>
      </c>
    </row>
    <row r="6253" spans="1:6">
      <c r="A6253" s="51" t="s">
        <v>12764</v>
      </c>
      <c r="C6253" s="52">
        <v>14429</v>
      </c>
      <c r="D6253" s="51" t="s">
        <v>12765</v>
      </c>
      <c r="E6253" s="51" t="s">
        <v>12764</v>
      </c>
      <c r="F6253" s="51" t="s">
        <v>29</v>
      </c>
    </row>
    <row r="6254" spans="1:6">
      <c r="A6254" s="51" t="s">
        <v>12766</v>
      </c>
      <c r="B6254" s="51" t="s">
        <v>368</v>
      </c>
      <c r="C6254" s="52">
        <v>35607</v>
      </c>
      <c r="D6254" s="51" t="s">
        <v>12767</v>
      </c>
      <c r="E6254" s="51" t="s">
        <v>12766</v>
      </c>
      <c r="F6254" s="51" t="s">
        <v>151</v>
      </c>
    </row>
    <row r="6255" spans="1:6">
      <c r="A6255" s="51" t="s">
        <v>12768</v>
      </c>
      <c r="B6255" s="51" t="s">
        <v>368</v>
      </c>
      <c r="C6255" s="52">
        <v>35467</v>
      </c>
      <c r="D6255" s="51" t="s">
        <v>12769</v>
      </c>
      <c r="E6255" s="51" t="s">
        <v>12768</v>
      </c>
      <c r="F6255" s="51" t="s">
        <v>151</v>
      </c>
    </row>
    <row r="6256" spans="1:6">
      <c r="A6256" s="51" t="s">
        <v>12770</v>
      </c>
      <c r="B6256" s="51" t="s">
        <v>969</v>
      </c>
      <c r="C6256" s="52">
        <v>35709</v>
      </c>
      <c r="D6256" s="51" t="s">
        <v>12771</v>
      </c>
      <c r="E6256" s="51" t="s">
        <v>12770</v>
      </c>
      <c r="F6256" s="51" t="s">
        <v>1418</v>
      </c>
    </row>
    <row r="6257" spans="1:6">
      <c r="A6257" s="51" t="s">
        <v>12772</v>
      </c>
      <c r="B6257" s="51" t="s">
        <v>969</v>
      </c>
      <c r="C6257" s="52">
        <v>35662</v>
      </c>
      <c r="D6257" s="51" t="s">
        <v>12773</v>
      </c>
      <c r="E6257" s="51" t="s">
        <v>12772</v>
      </c>
      <c r="F6257" s="51" t="s">
        <v>151</v>
      </c>
    </row>
    <row r="6258" spans="1:6">
      <c r="A6258" s="51" t="s">
        <v>12774</v>
      </c>
      <c r="B6258" s="51" t="s">
        <v>969</v>
      </c>
      <c r="C6258" s="52">
        <v>35695</v>
      </c>
      <c r="D6258" s="51" t="s">
        <v>12775</v>
      </c>
      <c r="E6258" s="51" t="s">
        <v>12774</v>
      </c>
      <c r="F6258" s="51" t="s">
        <v>1418</v>
      </c>
    </row>
    <row r="6259" spans="1:6">
      <c r="A6259" s="51" t="s">
        <v>12776</v>
      </c>
      <c r="B6259" s="51" t="s">
        <v>272</v>
      </c>
      <c r="C6259" s="52">
        <v>34870</v>
      </c>
      <c r="D6259" s="51" t="s">
        <v>12777</v>
      </c>
      <c r="E6259" s="51" t="s">
        <v>12776</v>
      </c>
      <c r="F6259" s="51" t="s">
        <v>130</v>
      </c>
    </row>
    <row r="6260" spans="1:6">
      <c r="A6260" s="51" t="s">
        <v>12778</v>
      </c>
      <c r="B6260" s="51" t="s">
        <v>228</v>
      </c>
      <c r="C6260" s="52">
        <v>35831</v>
      </c>
      <c r="D6260" s="51" t="s">
        <v>12779</v>
      </c>
      <c r="E6260" s="51" t="s">
        <v>12778</v>
      </c>
      <c r="F6260" s="51" t="s">
        <v>1418</v>
      </c>
    </row>
    <row r="6261" spans="1:6">
      <c r="A6261" s="51" t="s">
        <v>12780</v>
      </c>
      <c r="B6261" s="51" t="s">
        <v>2536</v>
      </c>
      <c r="C6261" s="52">
        <v>35956</v>
      </c>
      <c r="D6261" s="51" t="s">
        <v>12781</v>
      </c>
      <c r="E6261" s="51" t="s">
        <v>12780</v>
      </c>
      <c r="F6261" s="51" t="s">
        <v>1418</v>
      </c>
    </row>
    <row r="6262" spans="1:6">
      <c r="A6262" s="51" t="s">
        <v>12782</v>
      </c>
      <c r="B6262" s="51" t="s">
        <v>2536</v>
      </c>
      <c r="C6262" s="52">
        <v>35355</v>
      </c>
      <c r="D6262" s="51" t="s">
        <v>12783</v>
      </c>
      <c r="E6262" s="51" t="s">
        <v>12782</v>
      </c>
      <c r="F6262" s="51" t="s">
        <v>151</v>
      </c>
    </row>
    <row r="6263" spans="1:6">
      <c r="A6263" s="51" t="s">
        <v>12784</v>
      </c>
      <c r="B6263" s="51" t="s">
        <v>419</v>
      </c>
      <c r="C6263" s="52">
        <v>34827</v>
      </c>
      <c r="D6263" s="51" t="s">
        <v>12785</v>
      </c>
      <c r="E6263" s="51" t="s">
        <v>12784</v>
      </c>
      <c r="F6263" s="51" t="s">
        <v>130</v>
      </c>
    </row>
    <row r="6264" spans="1:6">
      <c r="A6264" s="51" t="s">
        <v>12786</v>
      </c>
      <c r="B6264" s="51" t="s">
        <v>395</v>
      </c>
      <c r="C6264" s="52">
        <v>35914</v>
      </c>
      <c r="D6264" s="51" t="s">
        <v>12787</v>
      </c>
      <c r="E6264" s="51" t="s">
        <v>12786</v>
      </c>
      <c r="F6264" s="51" t="s">
        <v>1418</v>
      </c>
    </row>
    <row r="6265" spans="1:6">
      <c r="A6265" s="51" t="s">
        <v>12788</v>
      </c>
      <c r="B6265" s="51" t="s">
        <v>2536</v>
      </c>
      <c r="C6265" s="52">
        <v>35316</v>
      </c>
      <c r="D6265" s="51" t="s">
        <v>12789</v>
      </c>
      <c r="E6265" s="51" t="s">
        <v>12788</v>
      </c>
      <c r="F6265" s="51" t="s">
        <v>151</v>
      </c>
    </row>
    <row r="6266" spans="1:6">
      <c r="A6266" s="51" t="s">
        <v>12790</v>
      </c>
      <c r="B6266" s="51" t="s">
        <v>368</v>
      </c>
      <c r="C6266" s="52">
        <v>34981</v>
      </c>
      <c r="D6266" s="51" t="s">
        <v>12791</v>
      </c>
      <c r="E6266" s="51" t="s">
        <v>12790</v>
      </c>
      <c r="F6266" s="51" t="s">
        <v>151</v>
      </c>
    </row>
    <row r="6267" spans="1:6">
      <c r="A6267" s="51" t="s">
        <v>12792</v>
      </c>
      <c r="B6267" s="51" t="s">
        <v>228</v>
      </c>
      <c r="C6267" s="52">
        <v>35692</v>
      </c>
      <c r="D6267" s="51" t="s">
        <v>12793</v>
      </c>
      <c r="E6267" s="51" t="s">
        <v>12792</v>
      </c>
      <c r="F6267" s="51" t="s">
        <v>1418</v>
      </c>
    </row>
    <row r="6268" spans="1:6">
      <c r="A6268" s="51" t="s">
        <v>12794</v>
      </c>
      <c r="B6268" s="51" t="s">
        <v>664</v>
      </c>
      <c r="C6268" s="52">
        <v>35578</v>
      </c>
      <c r="D6268" s="51" t="s">
        <v>12795</v>
      </c>
      <c r="E6268" s="51" t="s">
        <v>12794</v>
      </c>
      <c r="F6268" s="51" t="s">
        <v>151</v>
      </c>
    </row>
    <row r="6269" spans="1:6">
      <c r="A6269" s="51" t="s">
        <v>12796</v>
      </c>
      <c r="B6269" s="51" t="s">
        <v>471</v>
      </c>
      <c r="C6269" s="52">
        <v>35712</v>
      </c>
      <c r="D6269" s="51" t="s">
        <v>12797</v>
      </c>
      <c r="E6269" s="51" t="s">
        <v>12796</v>
      </c>
      <c r="F6269" s="51" t="s">
        <v>1418</v>
      </c>
    </row>
    <row r="6270" spans="1:6">
      <c r="A6270" s="51" t="s">
        <v>12798</v>
      </c>
      <c r="B6270" s="51" t="s">
        <v>228</v>
      </c>
      <c r="C6270" s="52">
        <v>35747</v>
      </c>
      <c r="D6270" s="51" t="s">
        <v>12799</v>
      </c>
      <c r="E6270" s="51" t="s">
        <v>12798</v>
      </c>
      <c r="F6270" s="51" t="s">
        <v>1418</v>
      </c>
    </row>
    <row r="6271" spans="1:6">
      <c r="A6271" s="51" t="s">
        <v>12800</v>
      </c>
      <c r="B6271" s="51" t="s">
        <v>159</v>
      </c>
      <c r="C6271" s="52">
        <v>33072</v>
      </c>
      <c r="D6271" s="51" t="s">
        <v>12801</v>
      </c>
      <c r="E6271" s="51" t="s">
        <v>12800</v>
      </c>
      <c r="F6271" s="51" t="s">
        <v>35</v>
      </c>
    </row>
    <row r="6272" spans="1:6">
      <c r="A6272" s="51" t="s">
        <v>12802</v>
      </c>
      <c r="B6272" s="51" t="s">
        <v>47</v>
      </c>
      <c r="C6272" s="52">
        <v>23878</v>
      </c>
      <c r="D6272" s="51" t="s">
        <v>12803</v>
      </c>
      <c r="E6272" s="51" t="s">
        <v>12802</v>
      </c>
      <c r="F6272" s="51" t="s">
        <v>29</v>
      </c>
    </row>
    <row r="6273" spans="1:6">
      <c r="A6273" s="51" t="s">
        <v>12804</v>
      </c>
      <c r="B6273" s="51" t="s">
        <v>256</v>
      </c>
      <c r="C6273" s="52">
        <v>36021</v>
      </c>
      <c r="D6273" s="51" t="s">
        <v>12805</v>
      </c>
      <c r="E6273" s="51" t="s">
        <v>12804</v>
      </c>
      <c r="F6273" s="51" t="s">
        <v>1418</v>
      </c>
    </row>
    <row r="6274" spans="1:6">
      <c r="A6274" s="51" t="s">
        <v>12806</v>
      </c>
      <c r="B6274" s="51" t="s">
        <v>515</v>
      </c>
      <c r="C6274" s="52">
        <v>34968</v>
      </c>
      <c r="D6274" s="51" t="s">
        <v>12807</v>
      </c>
      <c r="E6274" s="51" t="s">
        <v>12806</v>
      </c>
      <c r="F6274" s="51" t="s">
        <v>151</v>
      </c>
    </row>
    <row r="6275" spans="1:6">
      <c r="A6275" s="51" t="s">
        <v>12808</v>
      </c>
      <c r="B6275" s="51" t="s">
        <v>256</v>
      </c>
      <c r="C6275" s="52">
        <v>35724</v>
      </c>
      <c r="D6275" s="51" t="s">
        <v>12809</v>
      </c>
      <c r="E6275" s="51" t="s">
        <v>12808</v>
      </c>
      <c r="F6275" s="51" t="s">
        <v>1418</v>
      </c>
    </row>
    <row r="6276" spans="1:6">
      <c r="A6276" s="51" t="s">
        <v>12810</v>
      </c>
      <c r="B6276" s="51" t="s">
        <v>27</v>
      </c>
      <c r="C6276" s="52">
        <v>35527</v>
      </c>
      <c r="D6276" s="51" t="s">
        <v>12811</v>
      </c>
      <c r="E6276" s="51" t="s">
        <v>12810</v>
      </c>
      <c r="F6276" s="51" t="s">
        <v>151</v>
      </c>
    </row>
    <row r="6277" spans="1:6">
      <c r="A6277" s="51" t="s">
        <v>12812</v>
      </c>
      <c r="B6277" s="51" t="s">
        <v>471</v>
      </c>
      <c r="C6277" s="52">
        <v>35387</v>
      </c>
      <c r="D6277" s="51" t="s">
        <v>12813</v>
      </c>
      <c r="E6277" s="51" t="s">
        <v>12812</v>
      </c>
      <c r="F6277" s="51" t="s">
        <v>151</v>
      </c>
    </row>
    <row r="6278" spans="1:6">
      <c r="A6278" s="51" t="s">
        <v>12814</v>
      </c>
      <c r="B6278" s="51" t="s">
        <v>198</v>
      </c>
      <c r="C6278" s="52">
        <v>35773</v>
      </c>
      <c r="D6278" s="51" t="s">
        <v>12815</v>
      </c>
      <c r="E6278" s="51" t="s">
        <v>12814</v>
      </c>
      <c r="F6278" s="51" t="s">
        <v>1418</v>
      </c>
    </row>
    <row r="6279" spans="1:6">
      <c r="A6279" s="51" t="s">
        <v>12816</v>
      </c>
      <c r="B6279" s="51" t="s">
        <v>576</v>
      </c>
      <c r="C6279" s="52">
        <v>24298</v>
      </c>
      <c r="D6279" s="51" t="s">
        <v>12817</v>
      </c>
      <c r="E6279" s="51" t="s">
        <v>12816</v>
      </c>
      <c r="F6279" s="51" t="s">
        <v>29</v>
      </c>
    </row>
    <row r="6280" spans="1:6">
      <c r="A6280" s="51" t="s">
        <v>12818</v>
      </c>
      <c r="B6280" s="51" t="s">
        <v>280</v>
      </c>
      <c r="C6280" s="52">
        <v>36051</v>
      </c>
      <c r="D6280" s="51" t="s">
        <v>12819</v>
      </c>
      <c r="E6280" s="51" t="s">
        <v>12818</v>
      </c>
      <c r="F6280" s="51" t="s">
        <v>1418</v>
      </c>
    </row>
    <row r="6281" spans="1:6">
      <c r="A6281" s="51" t="s">
        <v>12820</v>
      </c>
      <c r="B6281" s="51" t="s">
        <v>280</v>
      </c>
      <c r="C6281" s="52">
        <v>27305</v>
      </c>
      <c r="D6281" s="51" t="s">
        <v>12821</v>
      </c>
      <c r="E6281" s="51" t="s">
        <v>12820</v>
      </c>
      <c r="F6281" s="51" t="s">
        <v>35</v>
      </c>
    </row>
    <row r="6282" spans="1:6">
      <c r="A6282" s="51" t="s">
        <v>12822</v>
      </c>
      <c r="B6282" s="51" t="s">
        <v>256</v>
      </c>
      <c r="C6282" s="52">
        <v>24047</v>
      </c>
      <c r="D6282" s="51" t="s">
        <v>12823</v>
      </c>
      <c r="E6282" s="51" t="s">
        <v>12822</v>
      </c>
      <c r="F6282" s="51" t="s">
        <v>29</v>
      </c>
    </row>
    <row r="6283" spans="1:6">
      <c r="A6283" s="51" t="s">
        <v>12824</v>
      </c>
      <c r="B6283" s="51" t="s">
        <v>280</v>
      </c>
      <c r="C6283" s="52">
        <v>36145</v>
      </c>
      <c r="D6283" s="51" t="s">
        <v>12825</v>
      </c>
      <c r="E6283" s="51" t="s">
        <v>12824</v>
      </c>
      <c r="F6283" s="51" t="s">
        <v>1418</v>
      </c>
    </row>
    <row r="6284" spans="1:6">
      <c r="A6284" s="51" t="s">
        <v>12826</v>
      </c>
      <c r="B6284" s="51" t="s">
        <v>280</v>
      </c>
      <c r="C6284" s="52">
        <v>36022</v>
      </c>
      <c r="D6284" s="51" t="s">
        <v>12827</v>
      </c>
      <c r="E6284" s="51" t="s">
        <v>12826</v>
      </c>
      <c r="F6284" s="51" t="s">
        <v>1418</v>
      </c>
    </row>
    <row r="6285" spans="1:6">
      <c r="A6285" s="51" t="s">
        <v>12828</v>
      </c>
      <c r="B6285" s="51" t="s">
        <v>505</v>
      </c>
      <c r="C6285" s="52">
        <v>28753</v>
      </c>
      <c r="D6285" s="51" t="s">
        <v>12829</v>
      </c>
      <c r="E6285" s="51" t="s">
        <v>12828</v>
      </c>
      <c r="F6285" s="51" t="s">
        <v>35</v>
      </c>
    </row>
    <row r="6286" spans="1:6">
      <c r="A6286" s="51" t="s">
        <v>12830</v>
      </c>
      <c r="B6286" s="51" t="s">
        <v>395</v>
      </c>
      <c r="C6286" s="52">
        <v>35885</v>
      </c>
      <c r="D6286" s="51" t="s">
        <v>12831</v>
      </c>
      <c r="E6286" s="51" t="s">
        <v>12830</v>
      </c>
      <c r="F6286" s="51" t="s">
        <v>1418</v>
      </c>
    </row>
    <row r="6287" spans="1:6">
      <c r="A6287" s="51" t="s">
        <v>12832</v>
      </c>
      <c r="B6287" s="51" t="s">
        <v>395</v>
      </c>
      <c r="C6287" s="52">
        <v>35660</v>
      </c>
      <c r="D6287" s="51" t="s">
        <v>12833</v>
      </c>
      <c r="E6287" s="51" t="s">
        <v>12832</v>
      </c>
      <c r="F6287" s="51" t="s">
        <v>151</v>
      </c>
    </row>
    <row r="6288" spans="1:6">
      <c r="A6288" s="51" t="s">
        <v>12834</v>
      </c>
      <c r="B6288" s="51" t="s">
        <v>27</v>
      </c>
      <c r="C6288" s="52">
        <v>36036</v>
      </c>
      <c r="D6288" s="51" t="s">
        <v>12835</v>
      </c>
      <c r="E6288" s="51" t="s">
        <v>12834</v>
      </c>
      <c r="F6288" s="51" t="s">
        <v>1418</v>
      </c>
    </row>
    <row r="6289" spans="1:6">
      <c r="A6289" s="51" t="s">
        <v>12836</v>
      </c>
      <c r="B6289" s="51" t="s">
        <v>47</v>
      </c>
      <c r="C6289" s="52">
        <v>35787</v>
      </c>
      <c r="D6289" s="51" t="s">
        <v>12837</v>
      </c>
      <c r="E6289" s="51" t="s">
        <v>12836</v>
      </c>
      <c r="F6289" s="51" t="s">
        <v>1418</v>
      </c>
    </row>
    <row r="6290" spans="1:6">
      <c r="A6290" s="51" t="s">
        <v>12838</v>
      </c>
      <c r="B6290" s="51" t="s">
        <v>471</v>
      </c>
      <c r="C6290" s="52">
        <v>35820</v>
      </c>
      <c r="D6290" s="51" t="s">
        <v>12839</v>
      </c>
      <c r="E6290" s="51" t="s">
        <v>12838</v>
      </c>
      <c r="F6290" s="51" t="s">
        <v>1418</v>
      </c>
    </row>
    <row r="6291" spans="1:6">
      <c r="A6291" s="51" t="s">
        <v>12840</v>
      </c>
      <c r="B6291" s="51" t="s">
        <v>1168</v>
      </c>
      <c r="C6291" s="52">
        <v>35743</v>
      </c>
      <c r="D6291" s="51" t="s">
        <v>12841</v>
      </c>
      <c r="E6291" s="51" t="s">
        <v>12840</v>
      </c>
      <c r="F6291" s="51" t="s">
        <v>1418</v>
      </c>
    </row>
    <row r="6292" spans="1:6">
      <c r="A6292" s="51" t="s">
        <v>12842</v>
      </c>
      <c r="B6292" s="51" t="s">
        <v>652</v>
      </c>
      <c r="C6292" s="52">
        <v>36040</v>
      </c>
      <c r="D6292" s="51" t="s">
        <v>12843</v>
      </c>
      <c r="E6292" s="51" t="s">
        <v>12842</v>
      </c>
      <c r="F6292" s="51" t="s">
        <v>1418</v>
      </c>
    </row>
    <row r="6293" spans="1:6">
      <c r="A6293" s="51" t="s">
        <v>12844</v>
      </c>
      <c r="B6293" s="51" t="s">
        <v>652</v>
      </c>
      <c r="C6293" s="52">
        <v>36031</v>
      </c>
      <c r="D6293" s="51" t="s">
        <v>12845</v>
      </c>
      <c r="E6293" s="51" t="s">
        <v>12844</v>
      </c>
      <c r="F6293" s="51" t="s">
        <v>1418</v>
      </c>
    </row>
    <row r="6294" spans="1:6">
      <c r="A6294" s="51" t="s">
        <v>12846</v>
      </c>
      <c r="C6294" s="52">
        <v>32282</v>
      </c>
      <c r="D6294" s="51" t="s">
        <v>12847</v>
      </c>
      <c r="E6294" s="51" t="s">
        <v>12846</v>
      </c>
      <c r="F6294" s="51" t="s">
        <v>35</v>
      </c>
    </row>
    <row r="6295" spans="1:6">
      <c r="A6295" s="51" t="s">
        <v>12848</v>
      </c>
      <c r="B6295" s="51" t="s">
        <v>69</v>
      </c>
      <c r="C6295" s="52">
        <v>35750</v>
      </c>
      <c r="D6295" s="51" t="s">
        <v>12849</v>
      </c>
      <c r="E6295" s="51" t="s">
        <v>12848</v>
      </c>
      <c r="F6295" s="51" t="s">
        <v>1418</v>
      </c>
    </row>
    <row r="6296" spans="1:6">
      <c r="A6296" s="51" t="s">
        <v>12850</v>
      </c>
      <c r="B6296" s="51" t="s">
        <v>249</v>
      </c>
      <c r="C6296" s="52">
        <v>35703</v>
      </c>
      <c r="D6296" s="51" t="s">
        <v>12851</v>
      </c>
      <c r="E6296" s="51" t="s">
        <v>12850</v>
      </c>
      <c r="F6296" s="51" t="s">
        <v>1418</v>
      </c>
    </row>
    <row r="6297" spans="1:6">
      <c r="A6297" s="51" t="s">
        <v>12852</v>
      </c>
      <c r="B6297" s="51" t="s">
        <v>123</v>
      </c>
      <c r="C6297" s="52">
        <v>35459</v>
      </c>
      <c r="D6297" s="51" t="s">
        <v>12853</v>
      </c>
      <c r="E6297" s="51" t="s">
        <v>12852</v>
      </c>
      <c r="F6297" s="51" t="s">
        <v>151</v>
      </c>
    </row>
    <row r="6298" spans="1:6">
      <c r="A6298" s="51" t="s">
        <v>12854</v>
      </c>
      <c r="B6298" s="51" t="s">
        <v>249</v>
      </c>
      <c r="C6298" s="52">
        <v>35913</v>
      </c>
      <c r="D6298" s="51" t="s">
        <v>510</v>
      </c>
      <c r="E6298" s="51" t="s">
        <v>12854</v>
      </c>
      <c r="F6298" s="51" t="s">
        <v>1418</v>
      </c>
    </row>
    <row r="6299" spans="1:6">
      <c r="A6299" s="51" t="s">
        <v>12855</v>
      </c>
      <c r="B6299" s="51" t="s">
        <v>1168</v>
      </c>
      <c r="C6299" s="52">
        <v>29189</v>
      </c>
      <c r="D6299" s="51" t="s">
        <v>12856</v>
      </c>
      <c r="E6299" s="51" t="s">
        <v>12855</v>
      </c>
      <c r="F6299" s="51" t="s">
        <v>35</v>
      </c>
    </row>
    <row r="6300" spans="1:6">
      <c r="A6300" s="51" t="s">
        <v>12857</v>
      </c>
      <c r="B6300" s="51" t="s">
        <v>123</v>
      </c>
      <c r="C6300" s="52">
        <v>36244</v>
      </c>
      <c r="D6300" s="51" t="s">
        <v>12858</v>
      </c>
      <c r="E6300" s="51" t="s">
        <v>12857</v>
      </c>
      <c r="F6300" s="51" t="s">
        <v>1418</v>
      </c>
    </row>
    <row r="6301" spans="1:6">
      <c r="A6301" s="51" t="s">
        <v>12859</v>
      </c>
      <c r="B6301" s="51" t="s">
        <v>123</v>
      </c>
      <c r="C6301" s="52">
        <v>36317</v>
      </c>
      <c r="D6301" s="51" t="s">
        <v>12860</v>
      </c>
      <c r="E6301" s="51" t="s">
        <v>12859</v>
      </c>
      <c r="F6301" s="51" t="s">
        <v>1418</v>
      </c>
    </row>
    <row r="6302" spans="1:6">
      <c r="A6302" s="51" t="s">
        <v>12861</v>
      </c>
      <c r="B6302" s="51" t="s">
        <v>280</v>
      </c>
      <c r="C6302" s="52">
        <v>36185</v>
      </c>
      <c r="D6302" s="51" t="s">
        <v>6196</v>
      </c>
      <c r="E6302" s="51" t="s">
        <v>12861</v>
      </c>
      <c r="F6302" s="51" t="s">
        <v>1418</v>
      </c>
    </row>
    <row r="6303" spans="1:6">
      <c r="A6303" s="51" t="s">
        <v>12862</v>
      </c>
      <c r="B6303" s="51" t="s">
        <v>280</v>
      </c>
      <c r="C6303" s="52">
        <v>34465</v>
      </c>
      <c r="D6303" s="51" t="s">
        <v>12863</v>
      </c>
      <c r="E6303" s="51" t="s">
        <v>12862</v>
      </c>
      <c r="F6303" s="51" t="s">
        <v>130</v>
      </c>
    </row>
    <row r="6304" spans="1:6">
      <c r="A6304" s="51" t="s">
        <v>12864</v>
      </c>
      <c r="C6304" s="52">
        <v>19748</v>
      </c>
      <c r="D6304" s="51" t="s">
        <v>12865</v>
      </c>
      <c r="E6304" s="51" t="s">
        <v>12864</v>
      </c>
      <c r="F6304" s="51" t="s">
        <v>29</v>
      </c>
    </row>
    <row r="6305" spans="1:6">
      <c r="A6305" s="51" t="s">
        <v>12866</v>
      </c>
      <c r="B6305" s="51" t="s">
        <v>27</v>
      </c>
      <c r="C6305" s="52">
        <v>35417</v>
      </c>
      <c r="D6305" s="51" t="s">
        <v>12867</v>
      </c>
      <c r="E6305" s="51" t="s">
        <v>12866</v>
      </c>
      <c r="F6305" s="51" t="s">
        <v>151</v>
      </c>
    </row>
    <row r="6306" spans="1:6">
      <c r="A6306" s="51" t="s">
        <v>12868</v>
      </c>
      <c r="B6306" s="51" t="s">
        <v>27</v>
      </c>
      <c r="C6306" s="52">
        <v>36317</v>
      </c>
      <c r="D6306" s="51" t="s">
        <v>12869</v>
      </c>
      <c r="E6306" s="51" t="s">
        <v>12868</v>
      </c>
      <c r="F6306" s="51" t="s">
        <v>1418</v>
      </c>
    </row>
    <row r="6307" spans="1:6">
      <c r="A6307" s="51" t="s">
        <v>12870</v>
      </c>
      <c r="B6307" s="51" t="s">
        <v>348</v>
      </c>
      <c r="C6307" s="52">
        <v>35580</v>
      </c>
      <c r="D6307" s="51" t="s">
        <v>12871</v>
      </c>
      <c r="E6307" s="51" t="s">
        <v>12870</v>
      </c>
      <c r="F6307" s="51" t="s">
        <v>151</v>
      </c>
    </row>
    <row r="6308" spans="1:6">
      <c r="A6308" s="51" t="s">
        <v>12872</v>
      </c>
      <c r="C6308" s="52">
        <v>33348</v>
      </c>
      <c r="D6308" s="51" t="s">
        <v>12873</v>
      </c>
      <c r="E6308" s="51" t="s">
        <v>12872</v>
      </c>
      <c r="F6308" s="51" t="s">
        <v>35</v>
      </c>
    </row>
    <row r="6309" spans="1:6">
      <c r="A6309" s="51" t="s">
        <v>12874</v>
      </c>
      <c r="B6309" s="51" t="s">
        <v>890</v>
      </c>
      <c r="C6309" s="52">
        <v>36360</v>
      </c>
      <c r="D6309" s="51" t="s">
        <v>12875</v>
      </c>
      <c r="E6309" s="51" t="s">
        <v>12874</v>
      </c>
      <c r="F6309" s="51" t="s">
        <v>1418</v>
      </c>
    </row>
    <row r="6310" spans="1:6">
      <c r="A6310" s="51" t="s">
        <v>12876</v>
      </c>
      <c r="B6310" s="51" t="s">
        <v>191</v>
      </c>
      <c r="C6310" s="52">
        <v>35307</v>
      </c>
      <c r="D6310" s="51" t="s">
        <v>12877</v>
      </c>
      <c r="E6310" s="51" t="s">
        <v>12876</v>
      </c>
      <c r="F6310" s="51" t="s">
        <v>151</v>
      </c>
    </row>
    <row r="6311" spans="1:6">
      <c r="A6311" s="51" t="s">
        <v>12878</v>
      </c>
      <c r="B6311" s="51" t="s">
        <v>198</v>
      </c>
      <c r="C6311" s="52">
        <v>34989</v>
      </c>
      <c r="D6311" s="51" t="s">
        <v>12879</v>
      </c>
      <c r="E6311" s="51" t="s">
        <v>12878</v>
      </c>
      <c r="F6311" s="51" t="s">
        <v>151</v>
      </c>
    </row>
    <row r="6312" spans="1:6">
      <c r="A6312" s="51" t="s">
        <v>12880</v>
      </c>
      <c r="B6312" s="51" t="s">
        <v>191</v>
      </c>
      <c r="C6312" s="52">
        <v>35190</v>
      </c>
      <c r="D6312" s="51" t="s">
        <v>12881</v>
      </c>
      <c r="E6312" s="51" t="s">
        <v>12880</v>
      </c>
      <c r="F6312" s="51" t="s">
        <v>151</v>
      </c>
    </row>
    <row r="6313" spans="1:6">
      <c r="A6313" s="51" t="s">
        <v>12882</v>
      </c>
      <c r="B6313" s="51" t="s">
        <v>191</v>
      </c>
      <c r="C6313" s="52">
        <v>34772</v>
      </c>
      <c r="D6313" s="51" t="s">
        <v>12883</v>
      </c>
      <c r="E6313" s="51" t="s">
        <v>12882</v>
      </c>
      <c r="F6313" s="51" t="s">
        <v>130</v>
      </c>
    </row>
    <row r="6314" spans="1:6">
      <c r="A6314" s="51" t="s">
        <v>12884</v>
      </c>
      <c r="B6314" s="51" t="s">
        <v>1089</v>
      </c>
      <c r="C6314" s="52">
        <v>25652</v>
      </c>
      <c r="D6314" s="51" t="s">
        <v>12885</v>
      </c>
      <c r="E6314" s="51" t="s">
        <v>12884</v>
      </c>
      <c r="F6314" s="51" t="s">
        <v>29</v>
      </c>
    </row>
    <row r="6315" spans="1:6">
      <c r="A6315" s="51" t="s">
        <v>12886</v>
      </c>
      <c r="B6315" s="51" t="s">
        <v>169</v>
      </c>
      <c r="C6315" s="52">
        <v>34668</v>
      </c>
      <c r="D6315" s="51" t="s">
        <v>12887</v>
      </c>
      <c r="E6315" s="51" t="s">
        <v>12886</v>
      </c>
      <c r="F6315" s="51" t="s">
        <v>130</v>
      </c>
    </row>
    <row r="6316" spans="1:6">
      <c r="A6316" s="51" t="s">
        <v>12888</v>
      </c>
      <c r="B6316" s="51" t="s">
        <v>47</v>
      </c>
      <c r="C6316" s="52">
        <v>34823</v>
      </c>
      <c r="D6316" s="51" t="s">
        <v>12889</v>
      </c>
      <c r="E6316" s="51" t="s">
        <v>12888</v>
      </c>
      <c r="F6316" s="51" t="s">
        <v>130</v>
      </c>
    </row>
    <row r="6317" spans="1:6">
      <c r="A6317" s="51" t="s">
        <v>12890</v>
      </c>
      <c r="B6317" s="51" t="s">
        <v>47</v>
      </c>
      <c r="C6317" s="52">
        <v>36070</v>
      </c>
      <c r="D6317" s="51" t="s">
        <v>12891</v>
      </c>
      <c r="E6317" s="51" t="s">
        <v>12890</v>
      </c>
      <c r="F6317" s="51" t="s">
        <v>1418</v>
      </c>
    </row>
    <row r="6318" spans="1:6">
      <c r="A6318" s="51" t="s">
        <v>12892</v>
      </c>
      <c r="B6318" s="51" t="s">
        <v>27</v>
      </c>
      <c r="C6318" s="52">
        <v>36263</v>
      </c>
      <c r="D6318" s="51" t="s">
        <v>12893</v>
      </c>
      <c r="E6318" s="51" t="s">
        <v>12892</v>
      </c>
      <c r="F6318" s="51" t="s">
        <v>1418</v>
      </c>
    </row>
    <row r="6319" spans="1:6">
      <c r="A6319" s="51" t="s">
        <v>12894</v>
      </c>
      <c r="C6319" s="52">
        <v>27400</v>
      </c>
      <c r="D6319" s="51" t="s">
        <v>12895</v>
      </c>
      <c r="E6319" s="51" t="s">
        <v>12894</v>
      </c>
      <c r="F6319" s="51" t="s">
        <v>35</v>
      </c>
    </row>
    <row r="6320" spans="1:6">
      <c r="A6320" s="51" t="s">
        <v>12896</v>
      </c>
      <c r="B6320" s="51" t="s">
        <v>1168</v>
      </c>
      <c r="C6320" s="52">
        <v>35566</v>
      </c>
      <c r="D6320" s="51" t="s">
        <v>12897</v>
      </c>
      <c r="E6320" s="51" t="s">
        <v>12896</v>
      </c>
      <c r="F6320" s="51" t="s">
        <v>151</v>
      </c>
    </row>
    <row r="6321" spans="1:6">
      <c r="A6321" s="51" t="s">
        <v>12898</v>
      </c>
      <c r="B6321" s="51" t="s">
        <v>1168</v>
      </c>
      <c r="C6321" s="52">
        <v>36229</v>
      </c>
      <c r="D6321" s="51" t="s">
        <v>12899</v>
      </c>
      <c r="E6321" s="51" t="s">
        <v>12898</v>
      </c>
      <c r="F6321" s="51" t="s">
        <v>1418</v>
      </c>
    </row>
    <row r="6322" spans="1:6">
      <c r="A6322" s="51" t="s">
        <v>12900</v>
      </c>
      <c r="B6322" s="51" t="s">
        <v>295</v>
      </c>
      <c r="C6322" s="52">
        <v>35683</v>
      </c>
      <c r="D6322" s="51" t="s">
        <v>12901</v>
      </c>
      <c r="E6322" s="51" t="s">
        <v>12900</v>
      </c>
      <c r="F6322" s="51" t="s">
        <v>1418</v>
      </c>
    </row>
    <row r="6323" spans="1:6">
      <c r="A6323" s="51" t="s">
        <v>12902</v>
      </c>
      <c r="B6323" s="51" t="s">
        <v>87</v>
      </c>
      <c r="C6323" s="52">
        <v>36207</v>
      </c>
      <c r="D6323" s="51" t="s">
        <v>12903</v>
      </c>
      <c r="E6323" s="51" t="s">
        <v>12902</v>
      </c>
      <c r="F6323" s="51" t="s">
        <v>1418</v>
      </c>
    </row>
    <row r="6324" spans="1:6">
      <c r="A6324" s="51" t="s">
        <v>12904</v>
      </c>
      <c r="B6324" s="51" t="s">
        <v>224</v>
      </c>
      <c r="C6324" s="52">
        <v>36337</v>
      </c>
      <c r="D6324" s="51" t="s">
        <v>12905</v>
      </c>
      <c r="E6324" s="51" t="s">
        <v>12904</v>
      </c>
      <c r="F6324" s="51" t="s">
        <v>1418</v>
      </c>
    </row>
    <row r="6325" spans="1:6">
      <c r="A6325" s="51" t="s">
        <v>12906</v>
      </c>
      <c r="B6325" s="51" t="s">
        <v>27</v>
      </c>
      <c r="C6325" s="52">
        <v>33959</v>
      </c>
      <c r="D6325" s="51" t="s">
        <v>12907</v>
      </c>
      <c r="E6325" s="51" t="s">
        <v>12906</v>
      </c>
      <c r="F6325" s="51" t="s">
        <v>35</v>
      </c>
    </row>
    <row r="6326" spans="1:6">
      <c r="A6326" s="51" t="s">
        <v>12908</v>
      </c>
      <c r="B6326" s="51" t="s">
        <v>280</v>
      </c>
      <c r="C6326" s="52">
        <v>34619</v>
      </c>
      <c r="D6326" s="51" t="s">
        <v>12909</v>
      </c>
      <c r="E6326" s="51" t="s">
        <v>12908</v>
      </c>
      <c r="F6326" s="51" t="s">
        <v>130</v>
      </c>
    </row>
    <row r="6327" spans="1:6">
      <c r="A6327" s="51" t="s">
        <v>12910</v>
      </c>
      <c r="B6327" s="51" t="s">
        <v>280</v>
      </c>
      <c r="C6327" s="52">
        <v>34997</v>
      </c>
      <c r="D6327" s="51" t="s">
        <v>12911</v>
      </c>
      <c r="E6327" s="51" t="s">
        <v>12910</v>
      </c>
      <c r="F6327" s="51" t="s">
        <v>151</v>
      </c>
    </row>
    <row r="6328" spans="1:6">
      <c r="A6328" s="51" t="s">
        <v>12912</v>
      </c>
      <c r="B6328" s="51" t="s">
        <v>1168</v>
      </c>
      <c r="C6328" s="52">
        <v>35493</v>
      </c>
      <c r="D6328" s="51" t="s">
        <v>12913</v>
      </c>
      <c r="E6328" s="51" t="s">
        <v>12912</v>
      </c>
      <c r="F6328" s="51" t="s">
        <v>151</v>
      </c>
    </row>
    <row r="6329" spans="1:6">
      <c r="A6329" s="51" t="s">
        <v>12914</v>
      </c>
      <c r="B6329" s="51" t="s">
        <v>2071</v>
      </c>
      <c r="C6329" s="52">
        <v>28591</v>
      </c>
      <c r="D6329" s="51" t="s">
        <v>12915</v>
      </c>
      <c r="E6329" s="51" t="s">
        <v>12914</v>
      </c>
      <c r="F6329" s="51" t="s">
        <v>35</v>
      </c>
    </row>
    <row r="6330" spans="1:6">
      <c r="A6330" s="51" t="s">
        <v>12916</v>
      </c>
      <c r="B6330" s="51" t="s">
        <v>25</v>
      </c>
      <c r="C6330" s="52">
        <v>30680</v>
      </c>
      <c r="D6330" s="51" t="s">
        <v>12917</v>
      </c>
      <c r="E6330" s="51" t="s">
        <v>12916</v>
      </c>
      <c r="F6330" s="51" t="s">
        <v>35</v>
      </c>
    </row>
    <row r="6331" spans="1:6">
      <c r="A6331" s="51" t="s">
        <v>12918</v>
      </c>
      <c r="B6331" s="51" t="s">
        <v>1168</v>
      </c>
      <c r="C6331" s="52">
        <v>35462</v>
      </c>
      <c r="D6331" s="51" t="s">
        <v>12919</v>
      </c>
      <c r="E6331" s="51" t="s">
        <v>12918</v>
      </c>
      <c r="F6331" s="51" t="s">
        <v>151</v>
      </c>
    </row>
    <row r="6332" spans="1:6">
      <c r="A6332" s="51" t="s">
        <v>12920</v>
      </c>
      <c r="B6332" s="51" t="s">
        <v>256</v>
      </c>
      <c r="C6332" s="52">
        <v>25305</v>
      </c>
      <c r="D6332" s="51" t="s">
        <v>12921</v>
      </c>
      <c r="E6332" s="51" t="s">
        <v>12920</v>
      </c>
      <c r="F6332" s="51" t="s">
        <v>29</v>
      </c>
    </row>
    <row r="6333" spans="1:6">
      <c r="A6333" s="51" t="s">
        <v>12922</v>
      </c>
      <c r="B6333" s="51" t="s">
        <v>990</v>
      </c>
      <c r="C6333" s="52">
        <v>34580</v>
      </c>
      <c r="D6333" s="51" t="s">
        <v>12923</v>
      </c>
      <c r="E6333" s="51" t="s">
        <v>12922</v>
      </c>
      <c r="F6333" s="51" t="s">
        <v>130</v>
      </c>
    </row>
    <row r="6334" spans="1:6">
      <c r="A6334" s="51" t="s">
        <v>12924</v>
      </c>
      <c r="C6334" s="52">
        <v>21670</v>
      </c>
      <c r="D6334" s="51" t="s">
        <v>12925</v>
      </c>
      <c r="E6334" s="51" t="s">
        <v>12924</v>
      </c>
      <c r="F6334" s="51" t="s">
        <v>29</v>
      </c>
    </row>
    <row r="6335" spans="1:6">
      <c r="A6335" s="51" t="s">
        <v>12926</v>
      </c>
      <c r="B6335" s="51" t="s">
        <v>116</v>
      </c>
      <c r="C6335" s="52">
        <v>27641</v>
      </c>
      <c r="D6335" s="51" t="s">
        <v>12927</v>
      </c>
      <c r="E6335" s="51" t="s">
        <v>12926</v>
      </c>
      <c r="F6335" s="51" t="s">
        <v>35</v>
      </c>
    </row>
    <row r="6336" spans="1:6">
      <c r="A6336" s="51" t="s">
        <v>12928</v>
      </c>
      <c r="C6336" s="52">
        <v>29832</v>
      </c>
      <c r="D6336" s="51" t="s">
        <v>12929</v>
      </c>
      <c r="E6336" s="51" t="s">
        <v>12928</v>
      </c>
      <c r="F6336" s="51" t="s">
        <v>35</v>
      </c>
    </row>
    <row r="6337" spans="1:6">
      <c r="A6337" s="51" t="s">
        <v>12930</v>
      </c>
      <c r="B6337" s="51" t="s">
        <v>187</v>
      </c>
      <c r="C6337" s="52">
        <v>36607</v>
      </c>
      <c r="D6337" s="51" t="s">
        <v>12931</v>
      </c>
      <c r="E6337" s="51" t="s">
        <v>12930</v>
      </c>
      <c r="F6337" s="51" t="s">
        <v>9107</v>
      </c>
    </row>
    <row r="6338" spans="1:6">
      <c r="A6338" s="51" t="s">
        <v>12932</v>
      </c>
      <c r="B6338" s="51" t="s">
        <v>123</v>
      </c>
      <c r="C6338" s="52">
        <v>35530</v>
      </c>
      <c r="D6338" s="51" t="s">
        <v>12933</v>
      </c>
      <c r="E6338" s="51" t="s">
        <v>12932</v>
      </c>
      <c r="F6338" s="51" t="s">
        <v>151</v>
      </c>
    </row>
    <row r="6339" spans="1:6">
      <c r="A6339" s="51" t="s">
        <v>12934</v>
      </c>
      <c r="B6339" s="51" t="s">
        <v>142</v>
      </c>
      <c r="C6339" s="52">
        <v>22003</v>
      </c>
      <c r="D6339" s="51" t="s">
        <v>4061</v>
      </c>
      <c r="E6339" s="51" t="s">
        <v>12934</v>
      </c>
      <c r="F6339" s="51" t="s">
        <v>29</v>
      </c>
    </row>
    <row r="6340" spans="1:6">
      <c r="A6340" s="51" t="s">
        <v>12935</v>
      </c>
      <c r="B6340" s="51" t="s">
        <v>1653</v>
      </c>
      <c r="C6340" s="52">
        <v>28128</v>
      </c>
      <c r="D6340" s="51" t="s">
        <v>12936</v>
      </c>
      <c r="E6340" s="51" t="s">
        <v>12935</v>
      </c>
      <c r="F6340" s="51" t="s">
        <v>35</v>
      </c>
    </row>
    <row r="6341" spans="1:6">
      <c r="A6341" s="51" t="s">
        <v>12937</v>
      </c>
      <c r="B6341" s="51" t="s">
        <v>116</v>
      </c>
      <c r="C6341" s="52">
        <v>34471</v>
      </c>
      <c r="D6341" s="51" t="s">
        <v>12938</v>
      </c>
      <c r="E6341" s="51" t="s">
        <v>12937</v>
      </c>
      <c r="F6341" s="51" t="s">
        <v>130</v>
      </c>
    </row>
    <row r="6342" spans="1:6">
      <c r="A6342" s="51" t="s">
        <v>12939</v>
      </c>
      <c r="B6342" s="51" t="s">
        <v>123</v>
      </c>
      <c r="C6342" s="52">
        <v>35676</v>
      </c>
      <c r="D6342" s="51" t="s">
        <v>12940</v>
      </c>
      <c r="E6342" s="51" t="s">
        <v>12939</v>
      </c>
      <c r="F6342" s="51" t="s">
        <v>1418</v>
      </c>
    </row>
    <row r="6343" spans="1:6">
      <c r="A6343" s="51" t="s">
        <v>12941</v>
      </c>
      <c r="B6343" s="51" t="s">
        <v>198</v>
      </c>
      <c r="C6343" s="52">
        <v>35393</v>
      </c>
      <c r="D6343" s="51" t="s">
        <v>12942</v>
      </c>
      <c r="E6343" s="51" t="s">
        <v>12941</v>
      </c>
      <c r="F6343" s="51" t="s">
        <v>151</v>
      </c>
    </row>
    <row r="6344" spans="1:6">
      <c r="A6344" s="51" t="s">
        <v>12943</v>
      </c>
      <c r="B6344" s="51" t="s">
        <v>198</v>
      </c>
      <c r="C6344" s="52">
        <v>35966</v>
      </c>
      <c r="D6344" s="51" t="s">
        <v>12944</v>
      </c>
      <c r="E6344" s="51" t="s">
        <v>12943</v>
      </c>
      <c r="F6344" s="51" t="s">
        <v>1418</v>
      </c>
    </row>
    <row r="6345" spans="1:6">
      <c r="A6345" s="51" t="s">
        <v>12945</v>
      </c>
      <c r="C6345" s="52">
        <v>35729</v>
      </c>
      <c r="D6345" s="51" t="s">
        <v>12946</v>
      </c>
      <c r="E6345" s="51" t="s">
        <v>12945</v>
      </c>
      <c r="F6345" s="51" t="s">
        <v>1418</v>
      </c>
    </row>
    <row r="6346" spans="1:6">
      <c r="A6346" s="51" t="s">
        <v>12947</v>
      </c>
      <c r="B6346" s="51" t="s">
        <v>47</v>
      </c>
      <c r="C6346" s="52">
        <v>36066</v>
      </c>
      <c r="D6346" s="51" t="s">
        <v>12948</v>
      </c>
      <c r="E6346" s="51" t="s">
        <v>12947</v>
      </c>
      <c r="F6346" s="51" t="s">
        <v>1418</v>
      </c>
    </row>
    <row r="6347" spans="1:6">
      <c r="A6347" s="51" t="s">
        <v>12949</v>
      </c>
      <c r="B6347" s="51" t="s">
        <v>128</v>
      </c>
      <c r="C6347" s="52">
        <v>35568</v>
      </c>
      <c r="D6347" s="51" t="s">
        <v>12950</v>
      </c>
      <c r="E6347" s="51" t="s">
        <v>12949</v>
      </c>
      <c r="F6347" s="51" t="s">
        <v>151</v>
      </c>
    </row>
    <row r="6348" spans="1:6">
      <c r="A6348" s="51" t="s">
        <v>12951</v>
      </c>
      <c r="B6348" s="51" t="s">
        <v>82</v>
      </c>
      <c r="C6348" s="52">
        <v>35606</v>
      </c>
      <c r="D6348" s="51" t="s">
        <v>12952</v>
      </c>
      <c r="E6348" s="51" t="s">
        <v>12951</v>
      </c>
      <c r="F6348" s="51" t="s">
        <v>151</v>
      </c>
    </row>
    <row r="6349" spans="1:6">
      <c r="A6349" s="51" t="s">
        <v>12953</v>
      </c>
      <c r="B6349" s="51" t="s">
        <v>82</v>
      </c>
      <c r="C6349" s="52">
        <v>35974</v>
      </c>
      <c r="D6349" s="51" t="s">
        <v>12954</v>
      </c>
      <c r="E6349" s="51" t="s">
        <v>12953</v>
      </c>
      <c r="F6349" s="51" t="s">
        <v>1418</v>
      </c>
    </row>
    <row r="6350" spans="1:6">
      <c r="A6350" s="51" t="s">
        <v>12955</v>
      </c>
      <c r="B6350" s="51" t="s">
        <v>348</v>
      </c>
      <c r="C6350" s="52">
        <v>36533</v>
      </c>
      <c r="D6350" s="51" t="s">
        <v>12956</v>
      </c>
      <c r="E6350" s="51" t="s">
        <v>12955</v>
      </c>
      <c r="F6350" s="51" t="s">
        <v>9107</v>
      </c>
    </row>
    <row r="6351" spans="1:6">
      <c r="A6351" s="51" t="s">
        <v>12957</v>
      </c>
      <c r="B6351" s="51" t="s">
        <v>82</v>
      </c>
      <c r="C6351" s="52">
        <v>34381</v>
      </c>
      <c r="D6351" s="51" t="s">
        <v>12958</v>
      </c>
      <c r="E6351" s="51" t="s">
        <v>12957</v>
      </c>
      <c r="F6351" s="51" t="s">
        <v>130</v>
      </c>
    </row>
    <row r="6352" spans="1:6">
      <c r="A6352" s="51" t="s">
        <v>12959</v>
      </c>
      <c r="B6352" s="51" t="s">
        <v>368</v>
      </c>
      <c r="C6352" s="52">
        <v>35189</v>
      </c>
      <c r="D6352" s="51" t="s">
        <v>12960</v>
      </c>
      <c r="E6352" s="51" t="s">
        <v>12959</v>
      </c>
      <c r="F6352" s="51" t="s">
        <v>151</v>
      </c>
    </row>
    <row r="6353" spans="1:6">
      <c r="A6353" s="51" t="s">
        <v>12961</v>
      </c>
      <c r="B6353" s="51" t="s">
        <v>368</v>
      </c>
      <c r="C6353" s="52">
        <v>35368</v>
      </c>
      <c r="D6353" s="51" t="s">
        <v>12962</v>
      </c>
      <c r="E6353" s="51" t="s">
        <v>12961</v>
      </c>
      <c r="F6353" s="51" t="s">
        <v>151</v>
      </c>
    </row>
    <row r="6354" spans="1:6">
      <c r="A6354" s="51" t="s">
        <v>12963</v>
      </c>
      <c r="B6354" s="51" t="s">
        <v>419</v>
      </c>
      <c r="C6354" s="52">
        <v>35156</v>
      </c>
      <c r="D6354" s="51" t="s">
        <v>12964</v>
      </c>
      <c r="E6354" s="51" t="s">
        <v>12963</v>
      </c>
      <c r="F6354" s="51" t="s">
        <v>151</v>
      </c>
    </row>
    <row r="6355" spans="1:6">
      <c r="A6355" s="51" t="s">
        <v>12965</v>
      </c>
      <c r="B6355" s="51" t="s">
        <v>501</v>
      </c>
      <c r="C6355" s="52">
        <v>36557</v>
      </c>
      <c r="D6355" s="51" t="s">
        <v>12966</v>
      </c>
      <c r="E6355" s="51" t="s">
        <v>12965</v>
      </c>
      <c r="F6355" s="51" t="s">
        <v>9107</v>
      </c>
    </row>
    <row r="6356" spans="1:6">
      <c r="A6356" s="51" t="s">
        <v>12967</v>
      </c>
      <c r="B6356" s="51" t="s">
        <v>91</v>
      </c>
      <c r="C6356" s="52">
        <v>35608</v>
      </c>
      <c r="D6356" s="51" t="s">
        <v>12968</v>
      </c>
      <c r="E6356" s="51" t="s">
        <v>12967</v>
      </c>
      <c r="F6356" s="51" t="s">
        <v>151</v>
      </c>
    </row>
    <row r="6357" spans="1:6">
      <c r="A6357" s="51" t="s">
        <v>12969</v>
      </c>
      <c r="B6357" s="51" t="s">
        <v>91</v>
      </c>
      <c r="C6357" s="52">
        <v>35576</v>
      </c>
      <c r="D6357" s="51" t="s">
        <v>12970</v>
      </c>
      <c r="E6357" s="51" t="s">
        <v>12969</v>
      </c>
      <c r="F6357" s="51" t="s">
        <v>151</v>
      </c>
    </row>
    <row r="6358" spans="1:6">
      <c r="A6358" s="51" t="s">
        <v>12971</v>
      </c>
      <c r="B6358" s="51" t="s">
        <v>27</v>
      </c>
      <c r="C6358" s="52">
        <v>36058</v>
      </c>
      <c r="D6358" s="51" t="s">
        <v>12972</v>
      </c>
      <c r="E6358" s="51" t="s">
        <v>12971</v>
      </c>
      <c r="F6358" s="51" t="s">
        <v>1418</v>
      </c>
    </row>
    <row r="6359" spans="1:6">
      <c r="A6359" s="51" t="s">
        <v>12973</v>
      </c>
      <c r="B6359" s="51" t="s">
        <v>224</v>
      </c>
      <c r="C6359" s="52">
        <v>36113</v>
      </c>
      <c r="D6359" s="51" t="s">
        <v>12974</v>
      </c>
      <c r="E6359" s="51" t="s">
        <v>12973</v>
      </c>
      <c r="F6359" s="51" t="s">
        <v>1418</v>
      </c>
    </row>
    <row r="6360" spans="1:6">
      <c r="A6360" s="51" t="s">
        <v>12975</v>
      </c>
      <c r="B6360" s="51" t="s">
        <v>91</v>
      </c>
      <c r="C6360" s="52">
        <v>35738</v>
      </c>
      <c r="D6360" s="51" t="s">
        <v>12976</v>
      </c>
      <c r="E6360" s="51" t="s">
        <v>12975</v>
      </c>
      <c r="F6360" s="51" t="s">
        <v>1418</v>
      </c>
    </row>
    <row r="6361" spans="1:6">
      <c r="A6361" s="51" t="s">
        <v>12977</v>
      </c>
      <c r="B6361" s="51" t="s">
        <v>2139</v>
      </c>
      <c r="C6361" s="52">
        <v>23852</v>
      </c>
      <c r="D6361" s="51" t="s">
        <v>12978</v>
      </c>
      <c r="E6361" s="51" t="s">
        <v>12977</v>
      </c>
      <c r="F6361" s="51" t="s">
        <v>29</v>
      </c>
    </row>
    <row r="6362" spans="1:6">
      <c r="A6362" s="51" t="s">
        <v>12979</v>
      </c>
      <c r="B6362" s="51" t="s">
        <v>2377</v>
      </c>
      <c r="C6362" s="52">
        <v>23099</v>
      </c>
      <c r="D6362" s="51" t="s">
        <v>12980</v>
      </c>
      <c r="E6362" s="51" t="s">
        <v>12979</v>
      </c>
      <c r="F6362" s="51" t="s">
        <v>29</v>
      </c>
    </row>
    <row r="6363" spans="1:6">
      <c r="A6363" s="51" t="s">
        <v>12981</v>
      </c>
      <c r="B6363" s="51" t="s">
        <v>2536</v>
      </c>
      <c r="C6363" s="52">
        <v>23170</v>
      </c>
      <c r="D6363" s="51" t="s">
        <v>12982</v>
      </c>
      <c r="E6363" s="51" t="s">
        <v>12981</v>
      </c>
      <c r="F6363" s="51" t="s">
        <v>29</v>
      </c>
    </row>
    <row r="6364" spans="1:6">
      <c r="A6364" s="51" t="s">
        <v>12983</v>
      </c>
      <c r="B6364" s="51" t="s">
        <v>159</v>
      </c>
      <c r="C6364" s="52">
        <v>35646</v>
      </c>
      <c r="D6364" s="51" t="s">
        <v>12984</v>
      </c>
      <c r="E6364" s="51" t="s">
        <v>12983</v>
      </c>
      <c r="F6364" s="51" t="s">
        <v>151</v>
      </c>
    </row>
    <row r="6365" spans="1:6">
      <c r="A6365" s="51" t="s">
        <v>12985</v>
      </c>
      <c r="B6365" s="51" t="s">
        <v>142</v>
      </c>
      <c r="C6365" s="52">
        <v>27486</v>
      </c>
      <c r="D6365" s="51" t="s">
        <v>12986</v>
      </c>
      <c r="E6365" s="51" t="s">
        <v>12985</v>
      </c>
      <c r="F6365" s="51" t="s">
        <v>35</v>
      </c>
    </row>
    <row r="6366" spans="1:6">
      <c r="A6366" s="51" t="s">
        <v>12987</v>
      </c>
      <c r="B6366" s="51" t="s">
        <v>123</v>
      </c>
      <c r="C6366" s="52">
        <v>36287</v>
      </c>
      <c r="D6366" s="51" t="s">
        <v>12988</v>
      </c>
      <c r="E6366" s="51" t="s">
        <v>12987</v>
      </c>
      <c r="F6366" s="51" t="s">
        <v>1418</v>
      </c>
    </row>
    <row r="6367" spans="1:6">
      <c r="A6367" s="51" t="s">
        <v>12989</v>
      </c>
      <c r="B6367" s="51" t="s">
        <v>2322</v>
      </c>
      <c r="C6367" s="52">
        <v>19098</v>
      </c>
      <c r="D6367" s="51" t="s">
        <v>12990</v>
      </c>
      <c r="E6367" s="51" t="s">
        <v>12989</v>
      </c>
      <c r="F6367" s="51" t="s">
        <v>29</v>
      </c>
    </row>
    <row r="6368" spans="1:6">
      <c r="A6368" s="51" t="s">
        <v>12991</v>
      </c>
      <c r="B6368" s="51" t="s">
        <v>2949</v>
      </c>
      <c r="C6368" s="52">
        <v>21005</v>
      </c>
      <c r="D6368" s="51" t="s">
        <v>12992</v>
      </c>
      <c r="E6368" s="51" t="s">
        <v>12991</v>
      </c>
      <c r="F6368" s="51" t="s">
        <v>29</v>
      </c>
    </row>
    <row r="6369" spans="1:6">
      <c r="A6369" s="51" t="s">
        <v>12993</v>
      </c>
      <c r="B6369" s="51" t="s">
        <v>91</v>
      </c>
      <c r="C6369" s="52">
        <v>36269</v>
      </c>
      <c r="D6369" s="51" t="s">
        <v>12994</v>
      </c>
      <c r="E6369" s="51" t="s">
        <v>12993</v>
      </c>
      <c r="F6369" s="51" t="s">
        <v>1418</v>
      </c>
    </row>
    <row r="6370" spans="1:6">
      <c r="A6370" s="51" t="s">
        <v>12995</v>
      </c>
      <c r="B6370" s="51" t="s">
        <v>91</v>
      </c>
      <c r="C6370" s="52">
        <v>36526</v>
      </c>
      <c r="D6370" s="51" t="s">
        <v>12996</v>
      </c>
      <c r="E6370" s="51" t="s">
        <v>12995</v>
      </c>
      <c r="F6370" s="51" t="s">
        <v>9107</v>
      </c>
    </row>
    <row r="6371" spans="1:6">
      <c r="A6371" s="51" t="s">
        <v>12997</v>
      </c>
      <c r="B6371" s="51" t="s">
        <v>91</v>
      </c>
      <c r="C6371" s="52">
        <v>36393</v>
      </c>
      <c r="D6371" s="51" t="s">
        <v>12998</v>
      </c>
      <c r="E6371" s="51" t="s">
        <v>12997</v>
      </c>
      <c r="F6371" s="51" t="s">
        <v>1418</v>
      </c>
    </row>
    <row r="6372" spans="1:6">
      <c r="A6372" s="51" t="s">
        <v>12999</v>
      </c>
      <c r="C6372" s="52">
        <v>36404</v>
      </c>
      <c r="D6372" s="51" t="s">
        <v>13000</v>
      </c>
      <c r="E6372" s="51" t="s">
        <v>12999</v>
      </c>
      <c r="F6372" s="51" t="s">
        <v>9107</v>
      </c>
    </row>
    <row r="6373" spans="1:6">
      <c r="A6373" s="51" t="s">
        <v>13001</v>
      </c>
      <c r="B6373" s="51" t="s">
        <v>87</v>
      </c>
      <c r="C6373" s="52">
        <v>36076</v>
      </c>
      <c r="D6373" s="51" t="s">
        <v>13002</v>
      </c>
      <c r="E6373" s="51" t="s">
        <v>13001</v>
      </c>
      <c r="F6373" s="51" t="s">
        <v>1418</v>
      </c>
    </row>
    <row r="6374" spans="1:6">
      <c r="A6374" s="51" t="s">
        <v>13003</v>
      </c>
      <c r="B6374" s="51" t="s">
        <v>2139</v>
      </c>
      <c r="C6374" s="52">
        <v>23054</v>
      </c>
      <c r="D6374" s="51" t="s">
        <v>13004</v>
      </c>
      <c r="E6374" s="51" t="s">
        <v>13003</v>
      </c>
      <c r="F6374" s="51" t="s">
        <v>29</v>
      </c>
    </row>
    <row r="6375" spans="1:6">
      <c r="A6375" s="51" t="s">
        <v>13005</v>
      </c>
      <c r="B6375" s="51" t="s">
        <v>2720</v>
      </c>
      <c r="C6375" s="52">
        <v>21129</v>
      </c>
      <c r="D6375" s="51" t="s">
        <v>13006</v>
      </c>
      <c r="E6375" s="51" t="s">
        <v>13005</v>
      </c>
      <c r="F6375" s="51" t="s">
        <v>29</v>
      </c>
    </row>
    <row r="6376" spans="1:6">
      <c r="A6376" s="51" t="s">
        <v>13007</v>
      </c>
      <c r="B6376" s="51" t="s">
        <v>861</v>
      </c>
      <c r="C6376" s="52">
        <v>36665</v>
      </c>
      <c r="D6376" s="51" t="s">
        <v>13008</v>
      </c>
      <c r="E6376" s="51" t="s">
        <v>13007</v>
      </c>
      <c r="F6376" s="51" t="s">
        <v>9107</v>
      </c>
    </row>
    <row r="6377" spans="1:6">
      <c r="A6377" s="51" t="s">
        <v>13009</v>
      </c>
      <c r="B6377" s="51" t="s">
        <v>1168</v>
      </c>
      <c r="C6377" s="52">
        <v>36180</v>
      </c>
      <c r="D6377" s="51" t="s">
        <v>13010</v>
      </c>
      <c r="E6377" s="51" t="s">
        <v>13009</v>
      </c>
      <c r="F6377" s="51" t="s">
        <v>1418</v>
      </c>
    </row>
    <row r="6378" spans="1:6">
      <c r="A6378" s="51" t="s">
        <v>13011</v>
      </c>
      <c r="B6378" s="51" t="s">
        <v>348</v>
      </c>
      <c r="C6378" s="52">
        <v>36348</v>
      </c>
      <c r="D6378" s="51" t="s">
        <v>13012</v>
      </c>
      <c r="E6378" s="51" t="s">
        <v>13011</v>
      </c>
      <c r="F6378" s="51" t="s">
        <v>1418</v>
      </c>
    </row>
    <row r="6379" spans="1:6">
      <c r="A6379" s="51" t="s">
        <v>13013</v>
      </c>
      <c r="B6379" s="51" t="s">
        <v>2112</v>
      </c>
      <c r="C6379" s="52">
        <v>23799</v>
      </c>
      <c r="D6379" s="51" t="s">
        <v>13014</v>
      </c>
      <c r="E6379" s="51" t="s">
        <v>13013</v>
      </c>
      <c r="F6379" s="51" t="s">
        <v>29</v>
      </c>
    </row>
    <row r="6380" spans="1:6">
      <c r="A6380" s="51" t="s">
        <v>13015</v>
      </c>
      <c r="B6380" s="51" t="s">
        <v>2112</v>
      </c>
      <c r="C6380" s="52">
        <v>33882</v>
      </c>
      <c r="D6380" s="51" t="s">
        <v>13016</v>
      </c>
      <c r="E6380" s="51" t="s">
        <v>13015</v>
      </c>
      <c r="F6380" s="51" t="s">
        <v>35</v>
      </c>
    </row>
    <row r="6381" spans="1:6">
      <c r="A6381" s="51" t="s">
        <v>13017</v>
      </c>
      <c r="B6381" s="51" t="s">
        <v>2112</v>
      </c>
      <c r="C6381" s="52">
        <v>34671</v>
      </c>
      <c r="D6381" s="51" t="s">
        <v>13018</v>
      </c>
      <c r="E6381" s="51" t="s">
        <v>13017</v>
      </c>
      <c r="F6381" s="51" t="s">
        <v>130</v>
      </c>
    </row>
    <row r="6382" spans="1:6">
      <c r="A6382" s="51" t="s">
        <v>13019</v>
      </c>
      <c r="B6382" s="51" t="s">
        <v>2112</v>
      </c>
      <c r="C6382" s="52">
        <v>35645</v>
      </c>
      <c r="D6382" s="51" t="s">
        <v>13020</v>
      </c>
      <c r="E6382" s="51" t="s">
        <v>13019</v>
      </c>
      <c r="F6382" s="51" t="s">
        <v>151</v>
      </c>
    </row>
    <row r="6383" spans="1:6">
      <c r="A6383" s="51" t="s">
        <v>13021</v>
      </c>
      <c r="B6383" s="51" t="s">
        <v>123</v>
      </c>
      <c r="C6383" s="52">
        <v>36634</v>
      </c>
      <c r="D6383" s="51" t="s">
        <v>13022</v>
      </c>
      <c r="E6383" s="51" t="s">
        <v>13021</v>
      </c>
      <c r="F6383" s="51" t="s">
        <v>9107</v>
      </c>
    </row>
    <row r="6384" spans="1:6">
      <c r="A6384" s="51" t="s">
        <v>13023</v>
      </c>
      <c r="B6384" s="51" t="s">
        <v>82</v>
      </c>
      <c r="C6384" s="52">
        <v>35563</v>
      </c>
      <c r="D6384" s="51" t="s">
        <v>13024</v>
      </c>
      <c r="E6384" s="51" t="s">
        <v>13023</v>
      </c>
      <c r="F6384" s="51" t="s">
        <v>151</v>
      </c>
    </row>
    <row r="6385" spans="1:6">
      <c r="A6385" s="51" t="s">
        <v>13025</v>
      </c>
      <c r="B6385" s="51" t="s">
        <v>82</v>
      </c>
      <c r="C6385" s="52">
        <v>35924</v>
      </c>
      <c r="D6385" s="51" t="s">
        <v>13026</v>
      </c>
      <c r="E6385" s="51" t="s">
        <v>13025</v>
      </c>
      <c r="F6385" s="51" t="s">
        <v>1418</v>
      </c>
    </row>
    <row r="6386" spans="1:6">
      <c r="A6386" s="51" t="s">
        <v>13027</v>
      </c>
      <c r="B6386" s="51" t="s">
        <v>142</v>
      </c>
      <c r="C6386" s="52">
        <v>35842</v>
      </c>
      <c r="D6386" s="51" t="s">
        <v>13028</v>
      </c>
      <c r="E6386" s="51" t="s">
        <v>13027</v>
      </c>
      <c r="F6386" s="51" t="s">
        <v>1418</v>
      </c>
    </row>
    <row r="6387" spans="1:6">
      <c r="A6387" s="51" t="s">
        <v>13029</v>
      </c>
      <c r="B6387" s="51" t="s">
        <v>142</v>
      </c>
      <c r="C6387" s="52">
        <v>36109</v>
      </c>
      <c r="D6387" s="51" t="s">
        <v>2971</v>
      </c>
      <c r="E6387" s="51" t="s">
        <v>13029</v>
      </c>
      <c r="F6387" s="51" t="s">
        <v>1418</v>
      </c>
    </row>
    <row r="6388" spans="1:6">
      <c r="A6388" s="51" t="s">
        <v>13030</v>
      </c>
      <c r="B6388" s="51" t="s">
        <v>142</v>
      </c>
      <c r="C6388" s="52">
        <v>36426</v>
      </c>
      <c r="D6388" s="51" t="s">
        <v>13031</v>
      </c>
      <c r="E6388" s="51" t="s">
        <v>13030</v>
      </c>
      <c r="F6388" s="51" t="s">
        <v>9107</v>
      </c>
    </row>
    <row r="6389" spans="1:6">
      <c r="A6389" s="51" t="s">
        <v>13032</v>
      </c>
      <c r="B6389" s="51" t="s">
        <v>142</v>
      </c>
      <c r="C6389" s="52">
        <v>35859</v>
      </c>
      <c r="D6389" s="51" t="s">
        <v>13033</v>
      </c>
      <c r="E6389" s="51" t="s">
        <v>13032</v>
      </c>
      <c r="F6389" s="51" t="s">
        <v>1418</v>
      </c>
    </row>
    <row r="6390" spans="1:6">
      <c r="A6390" s="51" t="s">
        <v>13034</v>
      </c>
      <c r="B6390" s="51" t="s">
        <v>142</v>
      </c>
      <c r="C6390" s="52">
        <v>36335</v>
      </c>
      <c r="D6390" s="51" t="s">
        <v>13035</v>
      </c>
      <c r="E6390" s="51" t="s">
        <v>13034</v>
      </c>
      <c r="F6390" s="51" t="s">
        <v>1418</v>
      </c>
    </row>
    <row r="6391" spans="1:6">
      <c r="A6391" s="51" t="s">
        <v>13036</v>
      </c>
      <c r="B6391" s="51" t="s">
        <v>142</v>
      </c>
      <c r="C6391" s="52">
        <v>35794</v>
      </c>
      <c r="D6391" s="51" t="s">
        <v>13037</v>
      </c>
      <c r="E6391" s="51" t="s">
        <v>13036</v>
      </c>
      <c r="F6391" s="51" t="s">
        <v>1418</v>
      </c>
    </row>
    <row r="6392" spans="1:6">
      <c r="A6392" s="51" t="s">
        <v>13038</v>
      </c>
      <c r="B6392" s="51" t="s">
        <v>142</v>
      </c>
      <c r="C6392" s="52">
        <v>35513</v>
      </c>
      <c r="D6392" s="51" t="s">
        <v>13039</v>
      </c>
      <c r="E6392" s="51" t="s">
        <v>13038</v>
      </c>
      <c r="F6392" s="51" t="s">
        <v>151</v>
      </c>
    </row>
    <row r="6393" spans="1:6">
      <c r="A6393" s="51" t="s">
        <v>13040</v>
      </c>
      <c r="B6393" s="51" t="s">
        <v>142</v>
      </c>
      <c r="C6393" s="52">
        <v>36001</v>
      </c>
      <c r="D6393" s="51" t="s">
        <v>13041</v>
      </c>
      <c r="E6393" s="51" t="s">
        <v>13040</v>
      </c>
      <c r="F6393" s="51" t="s">
        <v>1418</v>
      </c>
    </row>
    <row r="6394" spans="1:6">
      <c r="A6394" s="51" t="s">
        <v>13042</v>
      </c>
      <c r="B6394" s="51" t="s">
        <v>142</v>
      </c>
      <c r="C6394" s="52">
        <v>36118</v>
      </c>
      <c r="D6394" s="51" t="s">
        <v>13043</v>
      </c>
      <c r="E6394" s="51" t="s">
        <v>13042</v>
      </c>
      <c r="F6394" s="51" t="s">
        <v>1418</v>
      </c>
    </row>
    <row r="6395" spans="1:6">
      <c r="A6395" s="51" t="s">
        <v>13044</v>
      </c>
      <c r="B6395" s="51" t="s">
        <v>142</v>
      </c>
      <c r="C6395" s="52">
        <v>35775</v>
      </c>
      <c r="D6395" s="51" t="s">
        <v>13045</v>
      </c>
      <c r="E6395" s="51" t="s">
        <v>13044</v>
      </c>
      <c r="F6395" s="51" t="s">
        <v>1418</v>
      </c>
    </row>
    <row r="6396" spans="1:6">
      <c r="A6396" s="51" t="s">
        <v>13046</v>
      </c>
      <c r="B6396" s="51" t="s">
        <v>142</v>
      </c>
      <c r="C6396" s="52">
        <v>36009</v>
      </c>
      <c r="D6396" s="51" t="s">
        <v>13047</v>
      </c>
      <c r="E6396" s="51" t="s">
        <v>13046</v>
      </c>
      <c r="F6396" s="51" t="s">
        <v>1418</v>
      </c>
    </row>
    <row r="6397" spans="1:6">
      <c r="A6397" s="51" t="s">
        <v>13048</v>
      </c>
      <c r="B6397" s="51" t="s">
        <v>142</v>
      </c>
      <c r="C6397" s="52">
        <v>36367</v>
      </c>
      <c r="D6397" s="51" t="s">
        <v>13049</v>
      </c>
      <c r="E6397" s="51" t="s">
        <v>13048</v>
      </c>
      <c r="F6397" s="51" t="s">
        <v>1418</v>
      </c>
    </row>
    <row r="6398" spans="1:6">
      <c r="A6398" s="51" t="s">
        <v>13050</v>
      </c>
      <c r="B6398" s="51" t="s">
        <v>142</v>
      </c>
      <c r="C6398" s="52">
        <v>35712</v>
      </c>
      <c r="D6398" s="51" t="s">
        <v>13051</v>
      </c>
      <c r="E6398" s="51" t="s">
        <v>13050</v>
      </c>
      <c r="F6398" s="51" t="s">
        <v>1418</v>
      </c>
    </row>
    <row r="6399" spans="1:6">
      <c r="A6399" s="51" t="s">
        <v>13052</v>
      </c>
      <c r="B6399" s="51" t="s">
        <v>142</v>
      </c>
      <c r="C6399" s="52">
        <v>36637</v>
      </c>
      <c r="D6399" s="51" t="s">
        <v>13053</v>
      </c>
      <c r="E6399" s="51" t="s">
        <v>13052</v>
      </c>
      <c r="F6399" s="51" t="s">
        <v>9107</v>
      </c>
    </row>
    <row r="6400" spans="1:6">
      <c r="A6400" s="51" t="s">
        <v>13054</v>
      </c>
      <c r="B6400" s="51" t="s">
        <v>142</v>
      </c>
      <c r="C6400" s="52">
        <v>36149</v>
      </c>
      <c r="D6400" s="51" t="s">
        <v>13055</v>
      </c>
      <c r="E6400" s="51" t="s">
        <v>13054</v>
      </c>
      <c r="F6400" s="51" t="s">
        <v>1418</v>
      </c>
    </row>
    <row r="6401" spans="1:6">
      <c r="A6401" s="51" t="s">
        <v>13056</v>
      </c>
      <c r="B6401" s="51" t="s">
        <v>87</v>
      </c>
      <c r="C6401" s="52">
        <v>36551</v>
      </c>
      <c r="D6401" s="51" t="s">
        <v>13057</v>
      </c>
      <c r="E6401" s="51" t="s">
        <v>13056</v>
      </c>
      <c r="F6401" s="51" t="s">
        <v>9107</v>
      </c>
    </row>
    <row r="6402" spans="1:6">
      <c r="A6402" s="51" t="s">
        <v>13058</v>
      </c>
      <c r="B6402" s="51" t="s">
        <v>87</v>
      </c>
      <c r="C6402" s="52">
        <v>36053</v>
      </c>
      <c r="D6402" s="51" t="s">
        <v>13059</v>
      </c>
      <c r="E6402" s="51" t="s">
        <v>13058</v>
      </c>
      <c r="F6402" s="51" t="s">
        <v>1418</v>
      </c>
    </row>
    <row r="6403" spans="1:6">
      <c r="A6403" s="51" t="s">
        <v>13060</v>
      </c>
      <c r="C6403" s="52">
        <v>36391</v>
      </c>
      <c r="D6403" s="51" t="s">
        <v>13061</v>
      </c>
      <c r="E6403" s="51" t="s">
        <v>13060</v>
      </c>
      <c r="F6403" s="51" t="s">
        <v>1418</v>
      </c>
    </row>
    <row r="6404" spans="1:6">
      <c r="A6404" s="51" t="s">
        <v>13062</v>
      </c>
      <c r="B6404" s="51" t="s">
        <v>123</v>
      </c>
      <c r="C6404" s="52">
        <v>32756</v>
      </c>
      <c r="D6404" s="51" t="s">
        <v>13063</v>
      </c>
      <c r="E6404" s="51" t="s">
        <v>13062</v>
      </c>
      <c r="F6404" s="51" t="s">
        <v>35</v>
      </c>
    </row>
    <row r="6405" spans="1:6">
      <c r="A6405" s="51" t="s">
        <v>13064</v>
      </c>
      <c r="B6405" s="51" t="s">
        <v>123</v>
      </c>
      <c r="C6405" s="52">
        <v>35655</v>
      </c>
      <c r="D6405" s="51" t="s">
        <v>13065</v>
      </c>
      <c r="E6405" s="51" t="s">
        <v>13064</v>
      </c>
      <c r="F6405" s="51" t="s">
        <v>151</v>
      </c>
    </row>
    <row r="6406" spans="1:6">
      <c r="A6406" s="51" t="s">
        <v>13066</v>
      </c>
      <c r="B6406" s="51" t="s">
        <v>87</v>
      </c>
      <c r="C6406" s="52">
        <v>36363</v>
      </c>
      <c r="D6406" s="51" t="s">
        <v>13067</v>
      </c>
      <c r="E6406" s="51" t="s">
        <v>13066</v>
      </c>
      <c r="F6406" s="51" t="s">
        <v>1418</v>
      </c>
    </row>
    <row r="6407" spans="1:6">
      <c r="A6407" s="51" t="s">
        <v>13068</v>
      </c>
      <c r="B6407" s="51" t="s">
        <v>123</v>
      </c>
      <c r="C6407" s="52">
        <v>35460</v>
      </c>
      <c r="D6407" s="51" t="s">
        <v>13069</v>
      </c>
      <c r="E6407" s="51" t="s">
        <v>13068</v>
      </c>
      <c r="F6407" s="51" t="s">
        <v>151</v>
      </c>
    </row>
    <row r="6408" spans="1:6">
      <c r="A6408" s="51" t="s">
        <v>13070</v>
      </c>
      <c r="B6408" s="51" t="s">
        <v>123</v>
      </c>
      <c r="C6408" s="52">
        <v>35577</v>
      </c>
      <c r="D6408" s="51" t="s">
        <v>13071</v>
      </c>
      <c r="E6408" s="51" t="s">
        <v>13070</v>
      </c>
      <c r="F6408" s="51" t="s">
        <v>151</v>
      </c>
    </row>
    <row r="6409" spans="1:6">
      <c r="A6409" s="51" t="s">
        <v>13072</v>
      </c>
      <c r="B6409" s="51" t="s">
        <v>57</v>
      </c>
      <c r="C6409" s="52">
        <v>34680</v>
      </c>
      <c r="D6409" s="51" t="s">
        <v>13073</v>
      </c>
      <c r="E6409" s="51" t="s">
        <v>13072</v>
      </c>
      <c r="F6409" s="51" t="s">
        <v>130</v>
      </c>
    </row>
    <row r="6410" spans="1:6">
      <c r="A6410" s="51" t="s">
        <v>13074</v>
      </c>
      <c r="B6410" s="51" t="s">
        <v>57</v>
      </c>
      <c r="C6410" s="52">
        <v>35900</v>
      </c>
      <c r="D6410" s="51" t="s">
        <v>13075</v>
      </c>
      <c r="E6410" s="51" t="s">
        <v>13074</v>
      </c>
      <c r="F6410" s="51" t="s">
        <v>1418</v>
      </c>
    </row>
    <row r="6411" spans="1:6">
      <c r="A6411" s="51" t="s">
        <v>13076</v>
      </c>
      <c r="B6411" s="51" t="s">
        <v>57</v>
      </c>
      <c r="C6411" s="52">
        <v>35900</v>
      </c>
      <c r="D6411" s="51" t="s">
        <v>13077</v>
      </c>
      <c r="E6411" s="51" t="s">
        <v>13076</v>
      </c>
      <c r="F6411" s="51" t="s">
        <v>1418</v>
      </c>
    </row>
    <row r="6412" spans="1:6">
      <c r="A6412" s="51" t="s">
        <v>13078</v>
      </c>
      <c r="B6412" s="51" t="s">
        <v>91</v>
      </c>
      <c r="C6412" s="52">
        <v>34594</v>
      </c>
      <c r="D6412" s="51" t="s">
        <v>13079</v>
      </c>
      <c r="E6412" s="51" t="s">
        <v>13078</v>
      </c>
      <c r="F6412" s="51" t="s">
        <v>130</v>
      </c>
    </row>
    <row r="6413" spans="1:6">
      <c r="A6413" s="51" t="s">
        <v>13080</v>
      </c>
      <c r="B6413" s="51" t="s">
        <v>69</v>
      </c>
      <c r="C6413" s="52">
        <v>35074</v>
      </c>
      <c r="D6413" s="51" t="s">
        <v>13081</v>
      </c>
      <c r="E6413" s="51" t="s">
        <v>13080</v>
      </c>
      <c r="F6413" s="51" t="s">
        <v>151</v>
      </c>
    </row>
    <row r="6414" spans="1:6">
      <c r="A6414" s="51" t="s">
        <v>13082</v>
      </c>
      <c r="B6414" s="51" t="s">
        <v>27</v>
      </c>
      <c r="C6414" s="52">
        <v>27079</v>
      </c>
      <c r="D6414" s="51" t="s">
        <v>13083</v>
      </c>
      <c r="E6414" s="51" t="s">
        <v>13082</v>
      </c>
      <c r="F6414" s="51" t="s">
        <v>35</v>
      </c>
    </row>
    <row r="6415" spans="1:6">
      <c r="A6415" s="51" t="s">
        <v>13084</v>
      </c>
      <c r="B6415" s="51" t="s">
        <v>142</v>
      </c>
      <c r="C6415" s="52">
        <v>33164</v>
      </c>
      <c r="D6415" s="51" t="s">
        <v>4353</v>
      </c>
      <c r="E6415" s="51" t="s">
        <v>13084</v>
      </c>
      <c r="F6415" s="51" t="s">
        <v>35</v>
      </c>
    </row>
    <row r="6416" spans="1:6">
      <c r="A6416" s="51" t="s">
        <v>13085</v>
      </c>
      <c r="B6416" s="51" t="s">
        <v>2322</v>
      </c>
      <c r="C6416" s="52">
        <v>21225</v>
      </c>
      <c r="D6416" s="51" t="s">
        <v>13086</v>
      </c>
      <c r="E6416" s="51" t="s">
        <v>13085</v>
      </c>
      <c r="F6416" s="51" t="s">
        <v>29</v>
      </c>
    </row>
    <row r="6417" spans="1:6">
      <c r="A6417" s="51" t="s">
        <v>13087</v>
      </c>
      <c r="B6417" s="51" t="s">
        <v>123</v>
      </c>
      <c r="C6417" s="52">
        <v>35443</v>
      </c>
      <c r="D6417" s="51" t="s">
        <v>13088</v>
      </c>
      <c r="E6417" s="51" t="s">
        <v>13087</v>
      </c>
      <c r="F6417" s="51" t="s">
        <v>151</v>
      </c>
    </row>
    <row r="6418" spans="1:6">
      <c r="A6418" s="51" t="s">
        <v>13089</v>
      </c>
      <c r="B6418" s="51" t="s">
        <v>249</v>
      </c>
      <c r="C6418" s="52">
        <v>35692</v>
      </c>
      <c r="D6418" s="51" t="s">
        <v>13090</v>
      </c>
      <c r="E6418" s="51" t="s">
        <v>13089</v>
      </c>
      <c r="F6418" s="51" t="s">
        <v>1418</v>
      </c>
    </row>
    <row r="6419" spans="1:6">
      <c r="A6419" s="51" t="s">
        <v>13091</v>
      </c>
      <c r="B6419" s="51" t="s">
        <v>159</v>
      </c>
      <c r="C6419" s="52">
        <v>35299</v>
      </c>
      <c r="D6419" s="51" t="s">
        <v>13092</v>
      </c>
      <c r="E6419" s="51" t="s">
        <v>13091</v>
      </c>
      <c r="F6419" s="51" t="s">
        <v>151</v>
      </c>
    </row>
    <row r="6420" spans="1:6">
      <c r="A6420" s="51" t="s">
        <v>13093</v>
      </c>
      <c r="B6420" s="51" t="s">
        <v>123</v>
      </c>
      <c r="C6420" s="52">
        <v>35552</v>
      </c>
      <c r="D6420" s="51" t="s">
        <v>13094</v>
      </c>
      <c r="E6420" s="51" t="s">
        <v>13093</v>
      </c>
      <c r="F6420" s="51" t="s">
        <v>151</v>
      </c>
    </row>
    <row r="6421" spans="1:6">
      <c r="A6421" s="51" t="s">
        <v>13095</v>
      </c>
      <c r="B6421" s="51" t="s">
        <v>27</v>
      </c>
      <c r="C6421" s="52">
        <v>35623</v>
      </c>
      <c r="D6421" s="51" t="s">
        <v>13096</v>
      </c>
      <c r="E6421" s="51" t="s">
        <v>13095</v>
      </c>
      <c r="F6421" s="51" t="s">
        <v>151</v>
      </c>
    </row>
    <row r="6422" spans="1:6">
      <c r="A6422" s="51" t="s">
        <v>13097</v>
      </c>
      <c r="B6422" s="51" t="s">
        <v>501</v>
      </c>
      <c r="C6422" s="52">
        <v>35600</v>
      </c>
      <c r="D6422" s="51" t="s">
        <v>13098</v>
      </c>
      <c r="E6422" s="51" t="s">
        <v>13097</v>
      </c>
      <c r="F6422" s="51" t="s">
        <v>151</v>
      </c>
    </row>
    <row r="6423" spans="1:6">
      <c r="A6423" s="51" t="s">
        <v>13099</v>
      </c>
      <c r="B6423" s="51" t="s">
        <v>501</v>
      </c>
      <c r="C6423" s="52">
        <v>36071</v>
      </c>
      <c r="D6423" s="51" t="s">
        <v>13100</v>
      </c>
      <c r="E6423" s="51" t="s">
        <v>13099</v>
      </c>
      <c r="F6423" s="51" t="s">
        <v>1418</v>
      </c>
    </row>
    <row r="6424" spans="1:6">
      <c r="A6424" s="51" t="s">
        <v>13101</v>
      </c>
      <c r="B6424" s="51" t="s">
        <v>123</v>
      </c>
      <c r="C6424" s="52">
        <v>35702</v>
      </c>
      <c r="D6424" s="51" t="s">
        <v>13102</v>
      </c>
      <c r="E6424" s="51" t="s">
        <v>13101</v>
      </c>
      <c r="F6424" s="51" t="s">
        <v>1418</v>
      </c>
    </row>
    <row r="6425" spans="1:6">
      <c r="A6425" s="51" t="s">
        <v>13103</v>
      </c>
      <c r="B6425" s="51" t="s">
        <v>123</v>
      </c>
      <c r="C6425" s="52">
        <v>35785</v>
      </c>
      <c r="D6425" s="51" t="s">
        <v>13104</v>
      </c>
      <c r="E6425" s="51" t="s">
        <v>13103</v>
      </c>
      <c r="F6425" s="51" t="s">
        <v>1418</v>
      </c>
    </row>
    <row r="6426" spans="1:6">
      <c r="A6426" s="51" t="s">
        <v>13105</v>
      </c>
      <c r="B6426" s="51" t="s">
        <v>27</v>
      </c>
      <c r="C6426" s="52">
        <v>35916</v>
      </c>
      <c r="D6426" s="51" t="s">
        <v>13106</v>
      </c>
      <c r="E6426" s="51" t="s">
        <v>13105</v>
      </c>
      <c r="F6426" s="51" t="s">
        <v>1418</v>
      </c>
    </row>
    <row r="6427" spans="1:6">
      <c r="A6427" s="51" t="s">
        <v>13107</v>
      </c>
      <c r="B6427" s="51" t="s">
        <v>508</v>
      </c>
      <c r="C6427" s="52">
        <v>31845</v>
      </c>
      <c r="D6427" s="51" t="s">
        <v>13108</v>
      </c>
      <c r="E6427" s="51" t="s">
        <v>13107</v>
      </c>
      <c r="F6427" s="51" t="s">
        <v>35</v>
      </c>
    </row>
    <row r="6428" spans="1:6">
      <c r="A6428" s="51" t="s">
        <v>13109</v>
      </c>
      <c r="B6428" s="51" t="s">
        <v>320</v>
      </c>
      <c r="C6428" s="52">
        <v>36051</v>
      </c>
      <c r="D6428" s="51" t="s">
        <v>13110</v>
      </c>
      <c r="E6428" s="51" t="s">
        <v>13109</v>
      </c>
      <c r="F6428" s="51" t="s">
        <v>1418</v>
      </c>
    </row>
    <row r="6429" spans="1:6">
      <c r="A6429" s="51" t="s">
        <v>13111</v>
      </c>
      <c r="B6429" s="51" t="s">
        <v>47</v>
      </c>
      <c r="C6429" s="52">
        <v>36643</v>
      </c>
      <c r="D6429" s="51" t="s">
        <v>13112</v>
      </c>
      <c r="E6429" s="51" t="s">
        <v>13111</v>
      </c>
      <c r="F6429" s="51" t="s">
        <v>9107</v>
      </c>
    </row>
    <row r="6430" spans="1:6">
      <c r="A6430" s="51" t="s">
        <v>13113</v>
      </c>
      <c r="B6430" s="51" t="s">
        <v>123</v>
      </c>
      <c r="C6430" s="52">
        <v>35779</v>
      </c>
      <c r="D6430" s="51" t="s">
        <v>13114</v>
      </c>
      <c r="E6430" s="51" t="s">
        <v>13113</v>
      </c>
      <c r="F6430" s="51" t="s">
        <v>1418</v>
      </c>
    </row>
    <row r="6431" spans="1:6">
      <c r="A6431" s="51" t="s">
        <v>13115</v>
      </c>
      <c r="C6431" s="52">
        <v>34586</v>
      </c>
      <c r="D6431" s="51" t="s">
        <v>13116</v>
      </c>
      <c r="E6431" s="51" t="s">
        <v>13115</v>
      </c>
      <c r="F6431" s="51" t="s">
        <v>130</v>
      </c>
    </row>
    <row r="6432" spans="1:6">
      <c r="A6432" s="51" t="s">
        <v>13117</v>
      </c>
      <c r="B6432" s="51" t="s">
        <v>123</v>
      </c>
      <c r="C6432" s="52">
        <v>36654</v>
      </c>
      <c r="D6432" s="51" t="s">
        <v>13118</v>
      </c>
      <c r="E6432" s="51" t="s">
        <v>13117</v>
      </c>
      <c r="F6432" s="51" t="s">
        <v>9107</v>
      </c>
    </row>
    <row r="6433" spans="1:6">
      <c r="A6433" s="51" t="s">
        <v>13119</v>
      </c>
      <c r="B6433" s="51" t="s">
        <v>69</v>
      </c>
      <c r="C6433" s="52">
        <v>35549</v>
      </c>
      <c r="D6433" s="51" t="s">
        <v>13120</v>
      </c>
      <c r="E6433" s="51" t="s">
        <v>13119</v>
      </c>
      <c r="F6433" s="51" t="s">
        <v>151</v>
      </c>
    </row>
    <row r="6434" spans="1:6">
      <c r="A6434" s="51" t="s">
        <v>13121</v>
      </c>
      <c r="B6434" s="51" t="s">
        <v>123</v>
      </c>
      <c r="C6434" s="52">
        <v>35197</v>
      </c>
      <c r="D6434" s="51" t="s">
        <v>13122</v>
      </c>
      <c r="E6434" s="51" t="s">
        <v>13121</v>
      </c>
      <c r="F6434" s="51" t="s">
        <v>151</v>
      </c>
    </row>
    <row r="6435" spans="1:6">
      <c r="A6435" s="51" t="s">
        <v>13123</v>
      </c>
      <c r="B6435" s="51" t="s">
        <v>280</v>
      </c>
      <c r="C6435" s="52">
        <v>34885</v>
      </c>
      <c r="D6435" s="51" t="s">
        <v>13124</v>
      </c>
      <c r="E6435" s="51" t="s">
        <v>13123</v>
      </c>
      <c r="F6435" s="51" t="s">
        <v>130</v>
      </c>
    </row>
    <row r="6436" spans="1:6">
      <c r="A6436" s="51" t="s">
        <v>13125</v>
      </c>
      <c r="B6436" s="51" t="s">
        <v>368</v>
      </c>
      <c r="C6436" s="52">
        <v>36355</v>
      </c>
      <c r="D6436" s="51" t="s">
        <v>13126</v>
      </c>
      <c r="E6436" s="51" t="s">
        <v>13125</v>
      </c>
      <c r="F6436" s="51" t="s">
        <v>1418</v>
      </c>
    </row>
    <row r="6437" spans="1:6">
      <c r="A6437" s="51" t="s">
        <v>13127</v>
      </c>
      <c r="B6437" s="51" t="s">
        <v>368</v>
      </c>
      <c r="C6437" s="52">
        <v>36145</v>
      </c>
      <c r="D6437" s="51" t="s">
        <v>13128</v>
      </c>
      <c r="E6437" s="51" t="s">
        <v>13127</v>
      </c>
      <c r="F6437" s="51" t="s">
        <v>1418</v>
      </c>
    </row>
    <row r="6438" spans="1:6">
      <c r="A6438" s="51" t="s">
        <v>13129</v>
      </c>
      <c r="B6438" s="51" t="s">
        <v>419</v>
      </c>
      <c r="C6438" s="52">
        <v>36043</v>
      </c>
      <c r="D6438" s="51" t="s">
        <v>13130</v>
      </c>
      <c r="E6438" s="51" t="s">
        <v>13129</v>
      </c>
      <c r="F6438" s="51" t="s">
        <v>1418</v>
      </c>
    </row>
    <row r="6439" spans="1:6">
      <c r="A6439" s="51" t="s">
        <v>13131</v>
      </c>
      <c r="B6439" s="51" t="s">
        <v>419</v>
      </c>
      <c r="C6439" s="52">
        <v>34418</v>
      </c>
      <c r="D6439" s="51" t="s">
        <v>13132</v>
      </c>
      <c r="E6439" s="51" t="s">
        <v>13131</v>
      </c>
      <c r="F6439" s="51" t="s">
        <v>130</v>
      </c>
    </row>
    <row r="6440" spans="1:6">
      <c r="A6440" s="51" t="s">
        <v>13133</v>
      </c>
      <c r="B6440" s="51" t="s">
        <v>890</v>
      </c>
      <c r="C6440" s="52">
        <v>21914</v>
      </c>
      <c r="D6440" s="51" t="s">
        <v>13134</v>
      </c>
      <c r="E6440" s="51" t="s">
        <v>13133</v>
      </c>
      <c r="F6440" s="51" t="s">
        <v>29</v>
      </c>
    </row>
    <row r="6441" spans="1:6">
      <c r="A6441" s="51" t="s">
        <v>13135</v>
      </c>
      <c r="B6441" s="51" t="s">
        <v>890</v>
      </c>
      <c r="C6441" s="52">
        <v>22547</v>
      </c>
      <c r="D6441" s="51" t="s">
        <v>13136</v>
      </c>
      <c r="E6441" s="51" t="s">
        <v>13135</v>
      </c>
      <c r="F6441" s="51" t="s">
        <v>29</v>
      </c>
    </row>
    <row r="6442" spans="1:6">
      <c r="A6442" s="51" t="s">
        <v>13137</v>
      </c>
      <c r="B6442" s="51" t="s">
        <v>142</v>
      </c>
      <c r="C6442" s="52">
        <v>25766</v>
      </c>
      <c r="D6442" s="51" t="s">
        <v>13138</v>
      </c>
      <c r="E6442" s="51" t="s">
        <v>13137</v>
      </c>
      <c r="F6442" s="51" t="s">
        <v>35</v>
      </c>
    </row>
    <row r="6443" spans="1:6">
      <c r="A6443" s="51" t="s">
        <v>13139</v>
      </c>
      <c r="B6443" s="51" t="s">
        <v>256</v>
      </c>
      <c r="C6443" s="52">
        <v>23940</v>
      </c>
      <c r="D6443" s="51" t="s">
        <v>13140</v>
      </c>
      <c r="E6443" s="51" t="s">
        <v>13139</v>
      </c>
      <c r="F6443" s="51" t="s">
        <v>29</v>
      </c>
    </row>
    <row r="6444" spans="1:6">
      <c r="A6444" s="51" t="s">
        <v>13141</v>
      </c>
      <c r="B6444" s="51" t="s">
        <v>116</v>
      </c>
      <c r="C6444" s="52">
        <v>20341</v>
      </c>
      <c r="D6444" s="51" t="s">
        <v>13142</v>
      </c>
      <c r="E6444" s="51" t="s">
        <v>13141</v>
      </c>
      <c r="F6444" s="51" t="s">
        <v>29</v>
      </c>
    </row>
    <row r="6445" spans="1:6">
      <c r="A6445" s="51" t="s">
        <v>13143</v>
      </c>
      <c r="B6445" s="51" t="s">
        <v>47</v>
      </c>
      <c r="C6445" s="52">
        <v>35894</v>
      </c>
      <c r="D6445" s="51" t="s">
        <v>13144</v>
      </c>
      <c r="E6445" s="51" t="s">
        <v>13143</v>
      </c>
      <c r="F6445" s="51" t="s">
        <v>1418</v>
      </c>
    </row>
    <row r="6446" spans="1:6">
      <c r="A6446" s="51" t="s">
        <v>13145</v>
      </c>
      <c r="B6446" s="51" t="s">
        <v>673</v>
      </c>
      <c r="C6446" s="52">
        <v>35881</v>
      </c>
      <c r="D6446" s="51" t="s">
        <v>13146</v>
      </c>
      <c r="E6446" s="51" t="s">
        <v>13145</v>
      </c>
      <c r="F6446" s="51" t="s">
        <v>1418</v>
      </c>
    </row>
    <row r="6447" spans="1:6">
      <c r="A6447" s="51" t="s">
        <v>13147</v>
      </c>
      <c r="C6447" s="52">
        <v>35823</v>
      </c>
      <c r="D6447" s="51" t="s">
        <v>13148</v>
      </c>
      <c r="E6447" s="51" t="s">
        <v>13147</v>
      </c>
      <c r="F6447" s="51" t="s">
        <v>1418</v>
      </c>
    </row>
    <row r="6448" spans="1:6">
      <c r="A6448" s="51" t="s">
        <v>13149</v>
      </c>
      <c r="B6448" s="51" t="s">
        <v>515</v>
      </c>
      <c r="C6448" s="52">
        <v>30770</v>
      </c>
      <c r="D6448" s="51" t="s">
        <v>13150</v>
      </c>
      <c r="E6448" s="51" t="s">
        <v>13149</v>
      </c>
      <c r="F6448" s="51" t="s">
        <v>35</v>
      </c>
    </row>
    <row r="6449" spans="1:6">
      <c r="A6449" s="51" t="s">
        <v>13151</v>
      </c>
      <c r="B6449" s="51" t="s">
        <v>249</v>
      </c>
      <c r="C6449" s="52">
        <v>32557</v>
      </c>
      <c r="D6449" s="51" t="s">
        <v>13152</v>
      </c>
      <c r="E6449" s="51" t="s">
        <v>13151</v>
      </c>
      <c r="F6449" s="51" t="s">
        <v>35</v>
      </c>
    </row>
    <row r="6450" spans="1:6">
      <c r="A6450" s="51" t="s">
        <v>13153</v>
      </c>
      <c r="B6450" s="51" t="s">
        <v>123</v>
      </c>
      <c r="C6450" s="52">
        <v>35210</v>
      </c>
      <c r="D6450" s="51" t="s">
        <v>13154</v>
      </c>
      <c r="E6450" s="51" t="s">
        <v>13153</v>
      </c>
      <c r="F6450" s="51" t="s">
        <v>151</v>
      </c>
    </row>
    <row r="6451" spans="1:6">
      <c r="A6451" s="51" t="s">
        <v>13155</v>
      </c>
      <c r="B6451" s="51" t="s">
        <v>82</v>
      </c>
      <c r="C6451" s="52">
        <v>35773</v>
      </c>
      <c r="D6451" s="51" t="s">
        <v>13156</v>
      </c>
      <c r="E6451" s="51" t="s">
        <v>13155</v>
      </c>
      <c r="F6451" s="51" t="s">
        <v>1418</v>
      </c>
    </row>
    <row r="6452" spans="1:6">
      <c r="A6452" s="51" t="s">
        <v>13157</v>
      </c>
      <c r="B6452" s="51" t="s">
        <v>198</v>
      </c>
      <c r="C6452" s="52">
        <v>34797</v>
      </c>
      <c r="D6452" s="51" t="s">
        <v>13158</v>
      </c>
      <c r="E6452" s="51" t="s">
        <v>13157</v>
      </c>
      <c r="F6452" s="51" t="s">
        <v>130</v>
      </c>
    </row>
    <row r="6453" spans="1:6">
      <c r="A6453" s="51" t="s">
        <v>13159</v>
      </c>
      <c r="B6453" s="51" t="s">
        <v>2136</v>
      </c>
      <c r="C6453" s="52">
        <v>26984</v>
      </c>
      <c r="D6453" s="51" t="s">
        <v>13160</v>
      </c>
      <c r="E6453" s="51" t="s">
        <v>13159</v>
      </c>
      <c r="F6453" s="51" t="s">
        <v>35</v>
      </c>
    </row>
    <row r="6454" spans="1:6">
      <c r="A6454" s="51" t="s">
        <v>13161</v>
      </c>
      <c r="B6454" s="51" t="s">
        <v>25</v>
      </c>
      <c r="C6454" s="52">
        <v>25521</v>
      </c>
      <c r="D6454" s="51" t="s">
        <v>13162</v>
      </c>
      <c r="E6454" s="51" t="s">
        <v>13161</v>
      </c>
      <c r="F6454" s="51" t="s">
        <v>29</v>
      </c>
    </row>
    <row r="6455" spans="1:6">
      <c r="A6455" s="51" t="s">
        <v>13163</v>
      </c>
      <c r="B6455" s="51" t="s">
        <v>2228</v>
      </c>
      <c r="C6455" s="52">
        <v>32632</v>
      </c>
      <c r="D6455" s="51" t="s">
        <v>13164</v>
      </c>
      <c r="E6455" s="51" t="s">
        <v>13163</v>
      </c>
      <c r="F6455" s="51" t="s">
        <v>35</v>
      </c>
    </row>
    <row r="6456" spans="1:6">
      <c r="A6456" s="51" t="s">
        <v>13165</v>
      </c>
      <c r="B6456" s="51" t="s">
        <v>123</v>
      </c>
      <c r="C6456" s="52">
        <v>35138</v>
      </c>
      <c r="D6456" s="51" t="s">
        <v>13166</v>
      </c>
      <c r="E6456" s="51" t="s">
        <v>13165</v>
      </c>
      <c r="F6456" s="51" t="s">
        <v>151</v>
      </c>
    </row>
    <row r="6457" spans="1:6">
      <c r="A6457" s="51" t="s">
        <v>13167</v>
      </c>
      <c r="B6457" s="51" t="s">
        <v>123</v>
      </c>
      <c r="C6457" s="52">
        <v>36599</v>
      </c>
      <c r="D6457" s="51" t="s">
        <v>13168</v>
      </c>
      <c r="E6457" s="51" t="s">
        <v>13167</v>
      </c>
      <c r="F6457" s="51" t="s">
        <v>9107</v>
      </c>
    </row>
    <row r="6458" spans="1:6">
      <c r="A6458" s="51" t="s">
        <v>13169</v>
      </c>
      <c r="B6458" s="51" t="s">
        <v>123</v>
      </c>
      <c r="C6458" s="52">
        <v>35407</v>
      </c>
      <c r="D6458" s="51" t="s">
        <v>13170</v>
      </c>
      <c r="E6458" s="51" t="s">
        <v>13169</v>
      </c>
      <c r="F6458" s="51" t="s">
        <v>151</v>
      </c>
    </row>
    <row r="6459" spans="1:6">
      <c r="A6459" s="51" t="s">
        <v>13171</v>
      </c>
      <c r="C6459" s="52">
        <v>29083</v>
      </c>
      <c r="D6459" s="51" t="s">
        <v>13172</v>
      </c>
      <c r="E6459" s="51" t="s">
        <v>13171</v>
      </c>
      <c r="F6459" s="51" t="s">
        <v>35</v>
      </c>
    </row>
    <row r="6460" spans="1:6">
      <c r="A6460" s="51" t="s">
        <v>13173</v>
      </c>
      <c r="B6460" s="51" t="s">
        <v>45</v>
      </c>
      <c r="C6460" s="52">
        <v>27552</v>
      </c>
      <c r="D6460" s="51" t="s">
        <v>13174</v>
      </c>
      <c r="E6460" s="51" t="s">
        <v>13173</v>
      </c>
      <c r="F6460" s="51" t="s">
        <v>35</v>
      </c>
    </row>
    <row r="6461" spans="1:6">
      <c r="A6461" s="51" t="s">
        <v>13175</v>
      </c>
      <c r="C6461" s="52">
        <v>24613</v>
      </c>
      <c r="D6461" s="51" t="s">
        <v>13176</v>
      </c>
      <c r="E6461" s="51" t="s">
        <v>13175</v>
      </c>
      <c r="F6461" s="51" t="s">
        <v>29</v>
      </c>
    </row>
    <row r="6462" spans="1:6">
      <c r="A6462" s="51" t="s">
        <v>13177</v>
      </c>
      <c r="B6462" s="51" t="s">
        <v>123</v>
      </c>
      <c r="C6462" s="52">
        <v>36175</v>
      </c>
      <c r="D6462" s="51" t="s">
        <v>13178</v>
      </c>
      <c r="E6462" s="51" t="s">
        <v>13177</v>
      </c>
      <c r="F6462" s="51" t="s">
        <v>1418</v>
      </c>
    </row>
    <row r="6463" spans="1:6">
      <c r="A6463" s="51" t="s">
        <v>13179</v>
      </c>
      <c r="B6463" s="51" t="s">
        <v>329</v>
      </c>
      <c r="C6463" s="52">
        <v>35952</v>
      </c>
      <c r="D6463" s="51" t="s">
        <v>13180</v>
      </c>
      <c r="E6463" s="51" t="s">
        <v>13179</v>
      </c>
      <c r="F6463" s="51" t="s">
        <v>1418</v>
      </c>
    </row>
    <row r="6464" spans="1:6">
      <c r="A6464" s="51" t="s">
        <v>13181</v>
      </c>
      <c r="B6464" s="51" t="s">
        <v>191</v>
      </c>
      <c r="C6464" s="52">
        <v>36073</v>
      </c>
      <c r="D6464" s="51" t="s">
        <v>13182</v>
      </c>
      <c r="E6464" s="51" t="s">
        <v>13181</v>
      </c>
      <c r="F6464" s="51" t="s">
        <v>1418</v>
      </c>
    </row>
    <row r="6465" spans="1:6">
      <c r="A6465" s="51" t="s">
        <v>13183</v>
      </c>
      <c r="B6465" s="51" t="s">
        <v>191</v>
      </c>
      <c r="C6465" s="52">
        <v>35909</v>
      </c>
      <c r="D6465" s="51" t="s">
        <v>13184</v>
      </c>
      <c r="E6465" s="51" t="s">
        <v>13183</v>
      </c>
      <c r="F6465" s="51" t="s">
        <v>1418</v>
      </c>
    </row>
    <row r="6466" spans="1:6">
      <c r="A6466" s="51" t="s">
        <v>13185</v>
      </c>
      <c r="B6466" s="51" t="s">
        <v>191</v>
      </c>
      <c r="C6466" s="52">
        <v>36054</v>
      </c>
      <c r="D6466" s="51" t="s">
        <v>13186</v>
      </c>
      <c r="E6466" s="51" t="s">
        <v>13185</v>
      </c>
      <c r="F6466" s="51" t="s">
        <v>1418</v>
      </c>
    </row>
    <row r="6467" spans="1:6">
      <c r="A6467" s="51" t="s">
        <v>13187</v>
      </c>
      <c r="C6467" s="52">
        <v>29312</v>
      </c>
      <c r="D6467" s="51" t="s">
        <v>13188</v>
      </c>
      <c r="E6467" s="51" t="s">
        <v>13187</v>
      </c>
      <c r="F6467" s="51" t="s">
        <v>35</v>
      </c>
    </row>
    <row r="6468" spans="1:6">
      <c r="A6468" s="51" t="s">
        <v>13189</v>
      </c>
      <c r="B6468" s="51" t="s">
        <v>191</v>
      </c>
      <c r="C6468" s="52">
        <v>36384</v>
      </c>
      <c r="D6468" s="51" t="s">
        <v>13190</v>
      </c>
      <c r="E6468" s="51" t="s">
        <v>13189</v>
      </c>
      <c r="F6468" s="51" t="s">
        <v>1418</v>
      </c>
    </row>
    <row r="6469" spans="1:6">
      <c r="A6469" s="51" t="s">
        <v>13191</v>
      </c>
      <c r="B6469" s="51" t="s">
        <v>191</v>
      </c>
      <c r="C6469" s="52">
        <v>35775</v>
      </c>
      <c r="D6469" s="51" t="s">
        <v>13192</v>
      </c>
      <c r="E6469" s="51" t="s">
        <v>13191</v>
      </c>
      <c r="F6469" s="51" t="s">
        <v>1418</v>
      </c>
    </row>
    <row r="6470" spans="1:6">
      <c r="A6470" s="51" t="s">
        <v>13193</v>
      </c>
      <c r="B6470" s="51" t="s">
        <v>191</v>
      </c>
      <c r="C6470" s="52">
        <v>36469</v>
      </c>
      <c r="D6470" s="51" t="s">
        <v>13194</v>
      </c>
      <c r="E6470" s="51" t="s">
        <v>13193</v>
      </c>
      <c r="F6470" s="51" t="s">
        <v>9107</v>
      </c>
    </row>
    <row r="6471" spans="1:6">
      <c r="A6471" s="51" t="s">
        <v>13195</v>
      </c>
      <c r="B6471" s="51" t="s">
        <v>191</v>
      </c>
      <c r="C6471" s="52">
        <v>34734</v>
      </c>
      <c r="D6471" s="51" t="s">
        <v>13196</v>
      </c>
      <c r="E6471" s="51" t="s">
        <v>13195</v>
      </c>
      <c r="F6471" s="51" t="s">
        <v>130</v>
      </c>
    </row>
    <row r="6472" spans="1:6">
      <c r="A6472" s="51" t="s">
        <v>13197</v>
      </c>
      <c r="B6472" s="51" t="s">
        <v>256</v>
      </c>
      <c r="C6472" s="52">
        <v>35719</v>
      </c>
      <c r="D6472" s="51" t="s">
        <v>13198</v>
      </c>
      <c r="E6472" s="51" t="s">
        <v>13197</v>
      </c>
      <c r="F6472" s="51" t="s">
        <v>1418</v>
      </c>
    </row>
    <row r="6473" spans="1:6">
      <c r="A6473" s="51" t="s">
        <v>13199</v>
      </c>
      <c r="B6473" s="51" t="s">
        <v>812</v>
      </c>
      <c r="C6473" s="52">
        <v>36363</v>
      </c>
      <c r="D6473" s="51" t="s">
        <v>13200</v>
      </c>
      <c r="E6473" s="51" t="s">
        <v>13199</v>
      </c>
      <c r="F6473" s="51" t="s">
        <v>1418</v>
      </c>
    </row>
    <row r="6474" spans="1:6">
      <c r="A6474" s="51" t="s">
        <v>13201</v>
      </c>
      <c r="B6474" s="51" t="s">
        <v>812</v>
      </c>
      <c r="C6474" s="52">
        <v>36304</v>
      </c>
      <c r="D6474" s="51" t="s">
        <v>13202</v>
      </c>
      <c r="E6474" s="51" t="s">
        <v>13201</v>
      </c>
      <c r="F6474" s="51" t="s">
        <v>1418</v>
      </c>
    </row>
    <row r="6475" spans="1:6">
      <c r="A6475" s="51" t="s">
        <v>13203</v>
      </c>
      <c r="B6475" s="51" t="s">
        <v>812</v>
      </c>
      <c r="C6475" s="52">
        <v>35560</v>
      </c>
      <c r="D6475" s="51" t="s">
        <v>13204</v>
      </c>
      <c r="E6475" s="51" t="s">
        <v>13203</v>
      </c>
      <c r="F6475" s="51" t="s">
        <v>151</v>
      </c>
    </row>
    <row r="6476" spans="1:6">
      <c r="A6476" s="51" t="s">
        <v>13205</v>
      </c>
      <c r="B6476" s="51" t="s">
        <v>812</v>
      </c>
      <c r="C6476" s="52">
        <v>36328</v>
      </c>
      <c r="D6476" s="51" t="s">
        <v>13206</v>
      </c>
      <c r="E6476" s="51" t="s">
        <v>13205</v>
      </c>
      <c r="F6476" s="51" t="s">
        <v>1418</v>
      </c>
    </row>
    <row r="6477" spans="1:6">
      <c r="A6477" s="51" t="s">
        <v>13207</v>
      </c>
      <c r="B6477" s="51" t="s">
        <v>47</v>
      </c>
      <c r="C6477" s="52">
        <v>36252</v>
      </c>
      <c r="D6477" s="51" t="s">
        <v>13208</v>
      </c>
      <c r="E6477" s="51" t="s">
        <v>13207</v>
      </c>
      <c r="F6477" s="51" t="s">
        <v>1418</v>
      </c>
    </row>
    <row r="6478" spans="1:6">
      <c r="A6478" s="51" t="s">
        <v>13209</v>
      </c>
      <c r="B6478" s="51" t="s">
        <v>191</v>
      </c>
      <c r="C6478" s="52">
        <v>27910</v>
      </c>
      <c r="D6478" s="51" t="s">
        <v>13210</v>
      </c>
      <c r="E6478" s="51" t="s">
        <v>13209</v>
      </c>
      <c r="F6478" s="51" t="s">
        <v>35</v>
      </c>
    </row>
    <row r="6479" spans="1:6">
      <c r="A6479" s="51" t="s">
        <v>13211</v>
      </c>
      <c r="C6479" s="52">
        <v>25784</v>
      </c>
      <c r="D6479" s="51" t="s">
        <v>13212</v>
      </c>
      <c r="E6479" s="51" t="s">
        <v>13211</v>
      </c>
      <c r="F6479" s="51" t="s">
        <v>35</v>
      </c>
    </row>
    <row r="6480" spans="1:6">
      <c r="A6480" s="51" t="s">
        <v>13213</v>
      </c>
      <c r="B6480" s="51" t="s">
        <v>187</v>
      </c>
      <c r="C6480" s="52">
        <v>34584</v>
      </c>
      <c r="D6480" s="51" t="s">
        <v>13214</v>
      </c>
      <c r="E6480" s="51" t="s">
        <v>13213</v>
      </c>
      <c r="F6480" s="51" t="s">
        <v>130</v>
      </c>
    </row>
    <row r="6481" spans="1:6">
      <c r="A6481" s="51" t="s">
        <v>13215</v>
      </c>
      <c r="B6481" s="51" t="s">
        <v>123</v>
      </c>
      <c r="C6481" s="52">
        <v>36580</v>
      </c>
      <c r="D6481" s="51" t="s">
        <v>13216</v>
      </c>
      <c r="E6481" s="51" t="s">
        <v>13215</v>
      </c>
      <c r="F6481" s="51" t="s">
        <v>9107</v>
      </c>
    </row>
    <row r="6482" spans="1:6">
      <c r="A6482" s="51" t="s">
        <v>13217</v>
      </c>
      <c r="B6482" s="51" t="s">
        <v>2322</v>
      </c>
      <c r="C6482" s="52">
        <v>28655</v>
      </c>
      <c r="D6482" s="51" t="s">
        <v>13218</v>
      </c>
      <c r="E6482" s="51" t="s">
        <v>13217</v>
      </c>
      <c r="F6482" s="51" t="s">
        <v>35</v>
      </c>
    </row>
    <row r="6483" spans="1:6">
      <c r="A6483" s="51" t="s">
        <v>13219</v>
      </c>
      <c r="B6483" s="51" t="s">
        <v>291</v>
      </c>
      <c r="C6483" s="52">
        <v>19542</v>
      </c>
      <c r="D6483" s="51" t="s">
        <v>13220</v>
      </c>
      <c r="E6483" s="51" t="s">
        <v>13219</v>
      </c>
      <c r="F6483" s="51" t="s">
        <v>29</v>
      </c>
    </row>
    <row r="6484" spans="1:6">
      <c r="A6484" s="51" t="s">
        <v>13221</v>
      </c>
      <c r="B6484" s="51" t="s">
        <v>123</v>
      </c>
      <c r="C6484" s="52">
        <v>36036</v>
      </c>
      <c r="D6484" s="51" t="s">
        <v>13222</v>
      </c>
      <c r="E6484" s="51" t="s">
        <v>13221</v>
      </c>
      <c r="F6484" s="51" t="s">
        <v>1418</v>
      </c>
    </row>
    <row r="6485" spans="1:6">
      <c r="A6485" s="51" t="s">
        <v>13223</v>
      </c>
      <c r="B6485" s="51" t="s">
        <v>576</v>
      </c>
      <c r="C6485" s="52">
        <v>36170</v>
      </c>
      <c r="D6485" s="51" t="s">
        <v>13224</v>
      </c>
      <c r="E6485" s="51" t="s">
        <v>13223</v>
      </c>
      <c r="F6485" s="51" t="s">
        <v>1418</v>
      </c>
    </row>
    <row r="6486" spans="1:6">
      <c r="A6486" s="51" t="s">
        <v>13225</v>
      </c>
      <c r="B6486" s="51" t="s">
        <v>576</v>
      </c>
      <c r="C6486" s="52">
        <v>35478</v>
      </c>
      <c r="D6486" s="51" t="s">
        <v>13226</v>
      </c>
      <c r="E6486" s="51" t="s">
        <v>13225</v>
      </c>
      <c r="F6486" s="51" t="s">
        <v>151</v>
      </c>
    </row>
    <row r="6487" spans="1:6">
      <c r="A6487" s="51" t="s">
        <v>13227</v>
      </c>
      <c r="B6487" s="51" t="s">
        <v>142</v>
      </c>
      <c r="C6487" s="52">
        <v>26927</v>
      </c>
      <c r="D6487" s="51" t="s">
        <v>13228</v>
      </c>
      <c r="E6487" s="51" t="s">
        <v>13227</v>
      </c>
      <c r="F6487" s="51" t="s">
        <v>35</v>
      </c>
    </row>
    <row r="6488" spans="1:6">
      <c r="A6488" s="51" t="s">
        <v>13229</v>
      </c>
      <c r="C6488" s="52">
        <v>34804</v>
      </c>
      <c r="D6488" s="51" t="s">
        <v>13230</v>
      </c>
      <c r="E6488" s="51" t="s">
        <v>13229</v>
      </c>
      <c r="F6488" s="51" t="s">
        <v>130</v>
      </c>
    </row>
    <row r="6489" spans="1:6">
      <c r="A6489" s="51" t="s">
        <v>13231</v>
      </c>
      <c r="B6489" s="51" t="s">
        <v>1168</v>
      </c>
      <c r="C6489" s="52">
        <v>36677</v>
      </c>
      <c r="D6489" s="51" t="s">
        <v>13232</v>
      </c>
      <c r="E6489" s="51" t="s">
        <v>13231</v>
      </c>
      <c r="F6489" s="51" t="s">
        <v>9107</v>
      </c>
    </row>
    <row r="6490" spans="1:6">
      <c r="A6490" s="51" t="s">
        <v>13233</v>
      </c>
      <c r="B6490" s="51" t="s">
        <v>673</v>
      </c>
      <c r="C6490" s="52">
        <v>19478</v>
      </c>
      <c r="D6490" s="51" t="s">
        <v>13234</v>
      </c>
      <c r="E6490" s="51" t="s">
        <v>13233</v>
      </c>
      <c r="F6490" s="51" t="s">
        <v>29</v>
      </c>
    </row>
    <row r="6491" spans="1:6">
      <c r="A6491" s="51" t="s">
        <v>13235</v>
      </c>
      <c r="B6491" s="51" t="s">
        <v>890</v>
      </c>
      <c r="C6491" s="52">
        <v>25499</v>
      </c>
      <c r="D6491" s="51" t="s">
        <v>13236</v>
      </c>
      <c r="E6491" s="51" t="s">
        <v>13235</v>
      </c>
      <c r="F6491" s="51" t="s">
        <v>29</v>
      </c>
    </row>
    <row r="6492" spans="1:6">
      <c r="A6492" s="51" t="s">
        <v>13237</v>
      </c>
      <c r="B6492" s="51" t="s">
        <v>322</v>
      </c>
      <c r="C6492" s="52">
        <v>35990</v>
      </c>
      <c r="D6492" s="51" t="s">
        <v>13238</v>
      </c>
      <c r="E6492" s="51" t="s">
        <v>13237</v>
      </c>
      <c r="F6492" s="51" t="s">
        <v>1418</v>
      </c>
    </row>
    <row r="6493" spans="1:6">
      <c r="A6493" s="51" t="s">
        <v>13239</v>
      </c>
      <c r="B6493" s="51" t="s">
        <v>2949</v>
      </c>
      <c r="C6493" s="52">
        <v>25606</v>
      </c>
      <c r="D6493" s="51" t="s">
        <v>13240</v>
      </c>
      <c r="E6493" s="51" t="s">
        <v>13239</v>
      </c>
      <c r="F6493" s="51" t="s">
        <v>29</v>
      </c>
    </row>
    <row r="6494" spans="1:6">
      <c r="A6494" s="51" t="s">
        <v>13241</v>
      </c>
      <c r="C6494" s="52">
        <v>32681</v>
      </c>
      <c r="D6494" s="51" t="s">
        <v>13242</v>
      </c>
      <c r="E6494" s="51" t="s">
        <v>13241</v>
      </c>
      <c r="F6494" s="51" t="s">
        <v>35</v>
      </c>
    </row>
    <row r="6495" spans="1:6">
      <c r="A6495" s="51" t="s">
        <v>13243</v>
      </c>
      <c r="C6495" s="52">
        <v>30304</v>
      </c>
      <c r="D6495" s="51" t="s">
        <v>13244</v>
      </c>
      <c r="E6495" s="51" t="s">
        <v>13243</v>
      </c>
      <c r="F6495" s="51" t="s">
        <v>35</v>
      </c>
    </row>
    <row r="6496" spans="1:6">
      <c r="A6496" s="51" t="s">
        <v>13245</v>
      </c>
      <c r="C6496" s="52">
        <v>34634</v>
      </c>
      <c r="D6496" s="51" t="s">
        <v>13246</v>
      </c>
      <c r="E6496" s="51" t="s">
        <v>13245</v>
      </c>
      <c r="F6496" s="51" t="s">
        <v>130</v>
      </c>
    </row>
    <row r="6497" spans="1:6">
      <c r="A6497" s="51" t="s">
        <v>13247</v>
      </c>
      <c r="B6497" s="51" t="s">
        <v>191</v>
      </c>
      <c r="C6497" s="52">
        <v>36248</v>
      </c>
      <c r="D6497" s="51" t="s">
        <v>13248</v>
      </c>
      <c r="E6497" s="51" t="s">
        <v>13247</v>
      </c>
      <c r="F6497" s="51" t="s">
        <v>1418</v>
      </c>
    </row>
    <row r="6498" spans="1:6">
      <c r="A6498" s="51" t="s">
        <v>13249</v>
      </c>
      <c r="B6498" s="51" t="s">
        <v>191</v>
      </c>
      <c r="C6498" s="52">
        <v>35784</v>
      </c>
      <c r="D6498" s="51" t="s">
        <v>13250</v>
      </c>
      <c r="E6498" s="51" t="s">
        <v>13249</v>
      </c>
      <c r="F6498" s="51" t="s">
        <v>1418</v>
      </c>
    </row>
    <row r="6499" spans="1:6">
      <c r="A6499" s="51" t="s">
        <v>13251</v>
      </c>
      <c r="B6499" s="51" t="s">
        <v>169</v>
      </c>
      <c r="C6499" s="52">
        <v>36188</v>
      </c>
      <c r="D6499" s="51" t="s">
        <v>13252</v>
      </c>
      <c r="E6499" s="51" t="s">
        <v>13251</v>
      </c>
      <c r="F6499" s="51" t="s">
        <v>1418</v>
      </c>
    </row>
    <row r="6500" spans="1:6">
      <c r="A6500" s="51" t="s">
        <v>13253</v>
      </c>
      <c r="B6500" s="51" t="s">
        <v>169</v>
      </c>
      <c r="C6500" s="52">
        <v>35522</v>
      </c>
      <c r="D6500" s="51" t="s">
        <v>13254</v>
      </c>
      <c r="E6500" s="51" t="s">
        <v>13253</v>
      </c>
      <c r="F6500" s="51" t="s">
        <v>151</v>
      </c>
    </row>
    <row r="6501" spans="1:6">
      <c r="A6501" s="51" t="s">
        <v>13255</v>
      </c>
      <c r="B6501" s="51" t="s">
        <v>419</v>
      </c>
      <c r="C6501" s="52">
        <v>35308</v>
      </c>
      <c r="D6501" s="51" t="s">
        <v>13256</v>
      </c>
      <c r="E6501" s="51" t="s">
        <v>13255</v>
      </c>
      <c r="F6501" s="51" t="s">
        <v>151</v>
      </c>
    </row>
    <row r="6502" spans="1:6">
      <c r="A6502" s="51" t="s">
        <v>13257</v>
      </c>
      <c r="B6502" s="51" t="s">
        <v>419</v>
      </c>
      <c r="C6502" s="52">
        <v>35034</v>
      </c>
      <c r="D6502" s="51" t="s">
        <v>13258</v>
      </c>
      <c r="E6502" s="51" t="s">
        <v>13257</v>
      </c>
      <c r="F6502" s="51" t="s">
        <v>151</v>
      </c>
    </row>
    <row r="6503" spans="1:6">
      <c r="A6503" s="51" t="s">
        <v>13259</v>
      </c>
      <c r="B6503" s="51" t="s">
        <v>419</v>
      </c>
      <c r="C6503" s="52">
        <v>34157</v>
      </c>
      <c r="D6503" s="51" t="s">
        <v>13260</v>
      </c>
      <c r="E6503" s="51" t="s">
        <v>13259</v>
      </c>
      <c r="F6503" s="51" t="s">
        <v>35</v>
      </c>
    </row>
    <row r="6504" spans="1:6">
      <c r="A6504" s="51" t="s">
        <v>13261</v>
      </c>
      <c r="B6504" s="51" t="s">
        <v>123</v>
      </c>
      <c r="C6504" s="52">
        <v>35144</v>
      </c>
      <c r="D6504" s="51" t="s">
        <v>13262</v>
      </c>
      <c r="E6504" s="51" t="s">
        <v>13261</v>
      </c>
      <c r="F6504" s="51" t="s">
        <v>151</v>
      </c>
    </row>
    <row r="6505" spans="1:6">
      <c r="A6505" s="51" t="s">
        <v>13263</v>
      </c>
      <c r="C6505" s="52">
        <v>23250</v>
      </c>
      <c r="D6505" s="51" t="s">
        <v>13264</v>
      </c>
      <c r="E6505" s="51" t="s">
        <v>13263</v>
      </c>
      <c r="F6505" s="51" t="s">
        <v>29</v>
      </c>
    </row>
    <row r="6506" spans="1:6">
      <c r="A6506" s="51" t="s">
        <v>13265</v>
      </c>
      <c r="B6506" s="51" t="s">
        <v>609</v>
      </c>
      <c r="C6506" s="52">
        <v>32644</v>
      </c>
      <c r="D6506" s="51" t="s">
        <v>13266</v>
      </c>
      <c r="E6506" s="51" t="s">
        <v>13265</v>
      </c>
      <c r="F6506" s="51" t="s">
        <v>35</v>
      </c>
    </row>
    <row r="6507" spans="1:6">
      <c r="A6507" s="51" t="s">
        <v>13267</v>
      </c>
      <c r="C6507" s="52">
        <v>22006</v>
      </c>
      <c r="D6507" s="51" t="s">
        <v>13268</v>
      </c>
      <c r="E6507" s="51" t="s">
        <v>13267</v>
      </c>
      <c r="F6507" s="51" t="s">
        <v>29</v>
      </c>
    </row>
    <row r="6508" spans="1:6">
      <c r="A6508" s="51" t="s">
        <v>13269</v>
      </c>
      <c r="B6508" s="51" t="s">
        <v>191</v>
      </c>
      <c r="C6508" s="52">
        <v>30451</v>
      </c>
      <c r="D6508" s="51" t="s">
        <v>13270</v>
      </c>
      <c r="E6508" s="51" t="s">
        <v>13269</v>
      </c>
      <c r="F6508" s="51" t="s">
        <v>35</v>
      </c>
    </row>
    <row r="6509" spans="1:6">
      <c r="A6509" s="51" t="s">
        <v>13271</v>
      </c>
      <c r="B6509" s="51" t="s">
        <v>191</v>
      </c>
      <c r="C6509" s="52">
        <v>31106</v>
      </c>
      <c r="D6509" s="51" t="s">
        <v>13272</v>
      </c>
      <c r="E6509" s="51" t="s">
        <v>13271</v>
      </c>
      <c r="F6509" s="51" t="s">
        <v>35</v>
      </c>
    </row>
    <row r="6510" spans="1:6">
      <c r="A6510" s="51" t="s">
        <v>13273</v>
      </c>
      <c r="B6510" s="51" t="s">
        <v>2343</v>
      </c>
      <c r="C6510" s="52">
        <v>24178</v>
      </c>
      <c r="D6510" s="51" t="s">
        <v>13274</v>
      </c>
      <c r="E6510" s="51" t="s">
        <v>13273</v>
      </c>
      <c r="F6510" s="51" t="s">
        <v>29</v>
      </c>
    </row>
    <row r="6511" spans="1:6">
      <c r="A6511" s="51" t="s">
        <v>13275</v>
      </c>
      <c r="B6511" s="51" t="s">
        <v>123</v>
      </c>
      <c r="C6511" s="52">
        <v>36067</v>
      </c>
      <c r="D6511" s="51" t="s">
        <v>7761</v>
      </c>
      <c r="E6511" s="51" t="s">
        <v>13275</v>
      </c>
      <c r="F6511" s="51" t="s">
        <v>1418</v>
      </c>
    </row>
    <row r="6512" spans="1:6">
      <c r="A6512" s="51" t="s">
        <v>13276</v>
      </c>
      <c r="B6512" s="51" t="s">
        <v>652</v>
      </c>
      <c r="C6512" s="52">
        <v>35698</v>
      </c>
      <c r="D6512" s="51" t="s">
        <v>13277</v>
      </c>
      <c r="E6512" s="51" t="s">
        <v>13276</v>
      </c>
      <c r="F6512" s="51" t="s">
        <v>1418</v>
      </c>
    </row>
    <row r="6513" spans="1:6">
      <c r="A6513" s="51" t="s">
        <v>13278</v>
      </c>
      <c r="B6513" s="51" t="s">
        <v>280</v>
      </c>
      <c r="C6513" s="52">
        <v>34656</v>
      </c>
      <c r="D6513" s="51" t="s">
        <v>13279</v>
      </c>
      <c r="E6513" s="51" t="s">
        <v>13278</v>
      </c>
      <c r="F6513" s="51" t="s">
        <v>130</v>
      </c>
    </row>
    <row r="6514" spans="1:6">
      <c r="A6514" s="51" t="s">
        <v>13280</v>
      </c>
      <c r="B6514" s="51" t="s">
        <v>69</v>
      </c>
      <c r="C6514" s="52">
        <v>34994</v>
      </c>
      <c r="D6514" s="51" t="s">
        <v>13281</v>
      </c>
      <c r="E6514" s="51" t="s">
        <v>13280</v>
      </c>
      <c r="F6514" s="51" t="s">
        <v>151</v>
      </c>
    </row>
    <row r="6515" spans="1:6">
      <c r="A6515" s="51" t="s">
        <v>13282</v>
      </c>
      <c r="B6515" s="51" t="s">
        <v>673</v>
      </c>
      <c r="C6515" s="52">
        <v>36314</v>
      </c>
      <c r="D6515" s="51" t="s">
        <v>13283</v>
      </c>
      <c r="E6515" s="51" t="s">
        <v>13282</v>
      </c>
      <c r="F6515" s="51" t="s">
        <v>1418</v>
      </c>
    </row>
    <row r="6516" spans="1:6">
      <c r="A6516" s="51" t="s">
        <v>13284</v>
      </c>
      <c r="B6516" s="51" t="s">
        <v>2206</v>
      </c>
      <c r="C6516" s="52">
        <v>25814</v>
      </c>
      <c r="D6516" s="51" t="s">
        <v>13285</v>
      </c>
      <c r="E6516" s="51" t="s">
        <v>13284</v>
      </c>
      <c r="F6516" s="51" t="s">
        <v>35</v>
      </c>
    </row>
    <row r="6517" spans="1:6">
      <c r="A6517" s="51" t="s">
        <v>13286</v>
      </c>
      <c r="B6517" s="51" t="s">
        <v>395</v>
      </c>
      <c r="C6517" s="52">
        <v>35142</v>
      </c>
      <c r="D6517" s="51" t="s">
        <v>13287</v>
      </c>
      <c r="E6517" s="51" t="s">
        <v>13286</v>
      </c>
      <c r="F6517" s="51" t="s">
        <v>151</v>
      </c>
    </row>
    <row r="6518" spans="1:6">
      <c r="A6518" s="51" t="s">
        <v>13288</v>
      </c>
      <c r="C6518" s="52">
        <v>23721</v>
      </c>
      <c r="D6518" s="51" t="s">
        <v>13289</v>
      </c>
      <c r="E6518" s="51" t="s">
        <v>13288</v>
      </c>
      <c r="F6518" s="51" t="s">
        <v>29</v>
      </c>
    </row>
    <row r="6519" spans="1:6">
      <c r="A6519" s="51" t="s">
        <v>13290</v>
      </c>
      <c r="C6519" s="52">
        <v>23145</v>
      </c>
      <c r="D6519" s="51" t="s">
        <v>13291</v>
      </c>
      <c r="E6519" s="51" t="s">
        <v>13290</v>
      </c>
      <c r="F6519" s="51" t="s">
        <v>29</v>
      </c>
    </row>
    <row r="6520" spans="1:6">
      <c r="A6520" s="51" t="s">
        <v>13292</v>
      </c>
      <c r="B6520" s="51" t="s">
        <v>256</v>
      </c>
      <c r="C6520" s="52">
        <v>25874</v>
      </c>
      <c r="D6520" s="51" t="s">
        <v>13293</v>
      </c>
      <c r="E6520" s="51" t="s">
        <v>13292</v>
      </c>
      <c r="F6520" s="51" t="s">
        <v>35</v>
      </c>
    </row>
    <row r="6521" spans="1:6">
      <c r="A6521" s="51" t="s">
        <v>13294</v>
      </c>
      <c r="B6521" s="51" t="s">
        <v>25</v>
      </c>
      <c r="C6521" s="52">
        <v>35696</v>
      </c>
      <c r="D6521" s="51" t="s">
        <v>13295</v>
      </c>
      <c r="E6521" s="51" t="s">
        <v>13294</v>
      </c>
      <c r="F6521" s="51" t="s">
        <v>1418</v>
      </c>
    </row>
    <row r="6522" spans="1:6">
      <c r="A6522" s="51" t="s">
        <v>13296</v>
      </c>
      <c r="B6522" s="51" t="s">
        <v>812</v>
      </c>
      <c r="C6522" s="52">
        <v>36689</v>
      </c>
      <c r="D6522" s="51" t="s">
        <v>13297</v>
      </c>
      <c r="E6522" s="51" t="s">
        <v>13296</v>
      </c>
      <c r="F6522" s="51" t="s">
        <v>9107</v>
      </c>
    </row>
    <row r="6523" spans="1:6">
      <c r="A6523" s="51" t="s">
        <v>13298</v>
      </c>
      <c r="B6523" s="51" t="s">
        <v>812</v>
      </c>
      <c r="C6523" s="52">
        <v>36601</v>
      </c>
      <c r="D6523" s="51" t="s">
        <v>13299</v>
      </c>
      <c r="E6523" s="51" t="s">
        <v>13298</v>
      </c>
      <c r="F6523" s="51" t="s">
        <v>9107</v>
      </c>
    </row>
    <row r="6524" spans="1:6">
      <c r="A6524" s="51" t="s">
        <v>13300</v>
      </c>
      <c r="B6524" s="51" t="s">
        <v>812</v>
      </c>
      <c r="C6524" s="52">
        <v>36379</v>
      </c>
      <c r="D6524" s="51" t="s">
        <v>13301</v>
      </c>
      <c r="E6524" s="51" t="s">
        <v>13300</v>
      </c>
      <c r="F6524" s="51" t="s">
        <v>1418</v>
      </c>
    </row>
    <row r="6525" spans="1:6">
      <c r="A6525" s="51" t="s">
        <v>13302</v>
      </c>
      <c r="C6525" s="52">
        <v>36004</v>
      </c>
      <c r="D6525" s="51" t="s">
        <v>13303</v>
      </c>
      <c r="E6525" s="51" t="s">
        <v>13302</v>
      </c>
      <c r="F6525" s="51" t="s">
        <v>1418</v>
      </c>
    </row>
    <row r="6526" spans="1:6">
      <c r="A6526" s="51" t="s">
        <v>13304</v>
      </c>
      <c r="B6526" s="51" t="s">
        <v>812</v>
      </c>
      <c r="C6526" s="52">
        <v>36143</v>
      </c>
      <c r="D6526" s="51" t="s">
        <v>13305</v>
      </c>
      <c r="E6526" s="51" t="s">
        <v>13304</v>
      </c>
      <c r="F6526" s="51" t="s">
        <v>1418</v>
      </c>
    </row>
    <row r="6527" spans="1:6">
      <c r="A6527" s="51" t="s">
        <v>13306</v>
      </c>
      <c r="C6527" s="52">
        <v>16128</v>
      </c>
      <c r="D6527" s="51" t="s">
        <v>13307</v>
      </c>
      <c r="E6527" s="51" t="s">
        <v>13306</v>
      </c>
      <c r="F6527" s="51" t="s">
        <v>29</v>
      </c>
    </row>
    <row r="6528" spans="1:6">
      <c r="A6528" s="51" t="s">
        <v>13308</v>
      </c>
      <c r="C6528" s="52">
        <v>16203</v>
      </c>
      <c r="D6528" s="51" t="s">
        <v>13309</v>
      </c>
      <c r="E6528" s="51" t="s">
        <v>13308</v>
      </c>
      <c r="F6528" s="51" t="s">
        <v>29</v>
      </c>
    </row>
    <row r="6529" spans="1:6">
      <c r="A6529" s="51" t="s">
        <v>13310</v>
      </c>
      <c r="B6529" s="51" t="s">
        <v>812</v>
      </c>
      <c r="C6529" s="52">
        <v>36431</v>
      </c>
      <c r="D6529" s="51" t="s">
        <v>13311</v>
      </c>
      <c r="E6529" s="51" t="s">
        <v>13310</v>
      </c>
      <c r="F6529" s="51" t="s">
        <v>9107</v>
      </c>
    </row>
    <row r="6530" spans="1:6">
      <c r="A6530" s="51" t="s">
        <v>13312</v>
      </c>
      <c r="B6530" s="51" t="s">
        <v>108</v>
      </c>
      <c r="C6530" s="52">
        <v>31886</v>
      </c>
      <c r="D6530" s="51" t="s">
        <v>13313</v>
      </c>
      <c r="E6530" s="51" t="s">
        <v>13312</v>
      </c>
      <c r="F6530" s="51" t="s">
        <v>35</v>
      </c>
    </row>
    <row r="6531" spans="1:6">
      <c r="A6531" s="51" t="s">
        <v>13314</v>
      </c>
      <c r="B6531" s="51" t="s">
        <v>395</v>
      </c>
      <c r="C6531" s="52">
        <v>33290</v>
      </c>
      <c r="D6531" s="51" t="s">
        <v>13315</v>
      </c>
      <c r="E6531" s="51" t="s">
        <v>13314</v>
      </c>
      <c r="F6531" s="51" t="s">
        <v>35</v>
      </c>
    </row>
    <row r="6532" spans="1:6">
      <c r="A6532" s="51" t="s">
        <v>13316</v>
      </c>
      <c r="B6532" s="51" t="s">
        <v>395</v>
      </c>
      <c r="C6532" s="52">
        <v>36586</v>
      </c>
      <c r="D6532" s="51" t="s">
        <v>13317</v>
      </c>
      <c r="E6532" s="51" t="s">
        <v>13316</v>
      </c>
      <c r="F6532" s="51" t="s">
        <v>9107</v>
      </c>
    </row>
    <row r="6533" spans="1:6">
      <c r="A6533" s="51" t="s">
        <v>13318</v>
      </c>
      <c r="B6533" s="51" t="s">
        <v>890</v>
      </c>
      <c r="C6533" s="52">
        <v>35402</v>
      </c>
      <c r="D6533" s="51" t="s">
        <v>13319</v>
      </c>
      <c r="E6533" s="51" t="s">
        <v>13318</v>
      </c>
      <c r="F6533" s="51" t="s">
        <v>151</v>
      </c>
    </row>
    <row r="6534" spans="1:6">
      <c r="A6534" s="51" t="s">
        <v>13320</v>
      </c>
      <c r="B6534" s="51" t="s">
        <v>198</v>
      </c>
      <c r="C6534" s="52">
        <v>36013</v>
      </c>
      <c r="D6534" s="51" t="s">
        <v>13321</v>
      </c>
      <c r="E6534" s="51" t="s">
        <v>13320</v>
      </c>
      <c r="F6534" s="51" t="s">
        <v>1418</v>
      </c>
    </row>
    <row r="6535" spans="1:6">
      <c r="A6535" s="51" t="s">
        <v>13322</v>
      </c>
      <c r="C6535" s="52">
        <v>36570</v>
      </c>
      <c r="D6535" s="51" t="s">
        <v>13323</v>
      </c>
      <c r="E6535" s="51" t="s">
        <v>13322</v>
      </c>
      <c r="F6535" s="51" t="s">
        <v>9107</v>
      </c>
    </row>
    <row r="6536" spans="1:6">
      <c r="A6536" s="51" t="s">
        <v>13324</v>
      </c>
      <c r="B6536" s="51" t="s">
        <v>198</v>
      </c>
      <c r="C6536" s="52">
        <v>36314</v>
      </c>
      <c r="D6536" s="51" t="s">
        <v>13325</v>
      </c>
      <c r="E6536" s="51" t="s">
        <v>13324</v>
      </c>
      <c r="F6536" s="51" t="s">
        <v>1418</v>
      </c>
    </row>
    <row r="6537" spans="1:6">
      <c r="A6537" s="51" t="s">
        <v>13326</v>
      </c>
      <c r="B6537" s="51" t="s">
        <v>198</v>
      </c>
      <c r="C6537" s="52">
        <v>36581</v>
      </c>
      <c r="D6537" s="51" t="s">
        <v>13327</v>
      </c>
      <c r="E6537" s="51" t="s">
        <v>13326</v>
      </c>
      <c r="F6537" s="51" t="s">
        <v>9107</v>
      </c>
    </row>
    <row r="6538" spans="1:6">
      <c r="A6538" s="51" t="s">
        <v>13328</v>
      </c>
      <c r="B6538" s="51" t="s">
        <v>123</v>
      </c>
      <c r="C6538" s="52">
        <v>35769</v>
      </c>
      <c r="D6538" s="51" t="s">
        <v>13329</v>
      </c>
      <c r="E6538" s="51" t="s">
        <v>13328</v>
      </c>
      <c r="F6538" s="51" t="s">
        <v>1418</v>
      </c>
    </row>
    <row r="6539" spans="1:6">
      <c r="A6539" s="51" t="s">
        <v>13330</v>
      </c>
      <c r="B6539" s="51" t="s">
        <v>116</v>
      </c>
      <c r="C6539" s="52">
        <v>19988</v>
      </c>
      <c r="D6539" s="51" t="s">
        <v>13331</v>
      </c>
      <c r="E6539" s="51" t="s">
        <v>13330</v>
      </c>
      <c r="F6539" s="51" t="s">
        <v>29</v>
      </c>
    </row>
    <row r="6540" spans="1:6">
      <c r="A6540" s="51" t="s">
        <v>13332</v>
      </c>
      <c r="C6540" s="52">
        <v>27275</v>
      </c>
      <c r="D6540" s="51" t="s">
        <v>13333</v>
      </c>
      <c r="E6540" s="51" t="s">
        <v>13332</v>
      </c>
      <c r="F6540" s="51" t="s">
        <v>35</v>
      </c>
    </row>
    <row r="6541" spans="1:6">
      <c r="A6541" s="51" t="s">
        <v>13334</v>
      </c>
      <c r="B6541" s="51" t="s">
        <v>123</v>
      </c>
      <c r="C6541" s="52">
        <v>35990</v>
      </c>
      <c r="D6541" s="51" t="s">
        <v>13335</v>
      </c>
      <c r="E6541" s="51" t="s">
        <v>13334</v>
      </c>
      <c r="F6541" s="51" t="s">
        <v>1418</v>
      </c>
    </row>
    <row r="6542" spans="1:6">
      <c r="A6542" s="51" t="s">
        <v>13336</v>
      </c>
      <c r="C6542" s="52">
        <v>26408</v>
      </c>
      <c r="D6542" s="51" t="s">
        <v>13337</v>
      </c>
      <c r="E6542" s="51" t="s">
        <v>13336</v>
      </c>
      <c r="F6542" s="51" t="s">
        <v>35</v>
      </c>
    </row>
    <row r="6543" spans="1:6">
      <c r="A6543" s="51" t="s">
        <v>13338</v>
      </c>
      <c r="B6543" s="51" t="s">
        <v>198</v>
      </c>
      <c r="C6543" s="52">
        <v>34394</v>
      </c>
      <c r="D6543" s="51" t="s">
        <v>13339</v>
      </c>
      <c r="E6543" s="51" t="s">
        <v>13338</v>
      </c>
      <c r="F6543" s="51" t="s">
        <v>130</v>
      </c>
    </row>
    <row r="6544" spans="1:6">
      <c r="A6544" s="51" t="s">
        <v>13340</v>
      </c>
      <c r="B6544" s="51" t="s">
        <v>198</v>
      </c>
      <c r="C6544" s="52">
        <v>34601</v>
      </c>
      <c r="D6544" s="51" t="s">
        <v>13341</v>
      </c>
      <c r="E6544" s="51" t="s">
        <v>13340</v>
      </c>
      <c r="F6544" s="51" t="s">
        <v>130</v>
      </c>
    </row>
    <row r="6545" spans="1:6">
      <c r="A6545" s="51" t="s">
        <v>13342</v>
      </c>
      <c r="B6545" s="51" t="s">
        <v>198</v>
      </c>
      <c r="C6545" s="52">
        <v>35120</v>
      </c>
      <c r="D6545" s="51" t="s">
        <v>13343</v>
      </c>
      <c r="E6545" s="51" t="s">
        <v>13342</v>
      </c>
      <c r="F6545" s="51" t="s">
        <v>151</v>
      </c>
    </row>
    <row r="6546" spans="1:6">
      <c r="A6546" s="51" t="s">
        <v>13344</v>
      </c>
      <c r="B6546" s="51" t="s">
        <v>198</v>
      </c>
      <c r="C6546" s="52">
        <v>35327</v>
      </c>
      <c r="D6546" s="51" t="s">
        <v>13345</v>
      </c>
      <c r="E6546" s="51" t="s">
        <v>13344</v>
      </c>
      <c r="F6546" s="51" t="s">
        <v>151</v>
      </c>
    </row>
    <row r="6547" spans="1:6">
      <c r="A6547" s="51" t="s">
        <v>13346</v>
      </c>
      <c r="B6547" s="51" t="s">
        <v>198</v>
      </c>
      <c r="C6547" s="52">
        <v>35360</v>
      </c>
      <c r="D6547" s="51" t="s">
        <v>13347</v>
      </c>
      <c r="E6547" s="51" t="s">
        <v>13346</v>
      </c>
      <c r="F6547" s="51" t="s">
        <v>151</v>
      </c>
    </row>
    <row r="6548" spans="1:6">
      <c r="A6548" s="51" t="s">
        <v>13348</v>
      </c>
      <c r="B6548" s="51" t="s">
        <v>198</v>
      </c>
      <c r="C6548" s="52">
        <v>34813</v>
      </c>
      <c r="D6548" s="51" t="s">
        <v>13349</v>
      </c>
      <c r="E6548" s="51" t="s">
        <v>13348</v>
      </c>
      <c r="F6548" s="51" t="s">
        <v>130</v>
      </c>
    </row>
    <row r="6549" spans="1:6">
      <c r="A6549" s="51" t="s">
        <v>13350</v>
      </c>
      <c r="B6549" s="51" t="s">
        <v>198</v>
      </c>
      <c r="C6549" s="52">
        <v>34595</v>
      </c>
      <c r="D6549" s="51" t="s">
        <v>13351</v>
      </c>
      <c r="E6549" s="51" t="s">
        <v>13350</v>
      </c>
      <c r="F6549" s="51" t="s">
        <v>130</v>
      </c>
    </row>
    <row r="6550" spans="1:6">
      <c r="A6550" s="51" t="s">
        <v>13352</v>
      </c>
      <c r="B6550" s="51" t="s">
        <v>198</v>
      </c>
      <c r="C6550" s="52">
        <v>34663</v>
      </c>
      <c r="D6550" s="51" t="s">
        <v>13353</v>
      </c>
      <c r="E6550" s="51" t="s">
        <v>13352</v>
      </c>
      <c r="F6550" s="51" t="s">
        <v>130</v>
      </c>
    </row>
    <row r="6551" spans="1:6">
      <c r="A6551" s="51" t="s">
        <v>13354</v>
      </c>
      <c r="B6551" s="51" t="s">
        <v>198</v>
      </c>
      <c r="C6551" s="52">
        <v>35222</v>
      </c>
      <c r="D6551" s="51" t="s">
        <v>13355</v>
      </c>
      <c r="E6551" s="51" t="s">
        <v>13354</v>
      </c>
      <c r="F6551" s="51" t="s">
        <v>151</v>
      </c>
    </row>
    <row r="6552" spans="1:6">
      <c r="A6552" s="51" t="s">
        <v>13356</v>
      </c>
      <c r="B6552" s="51" t="s">
        <v>890</v>
      </c>
      <c r="C6552" s="52">
        <v>36258</v>
      </c>
      <c r="D6552" s="51" t="s">
        <v>13357</v>
      </c>
      <c r="E6552" s="51" t="s">
        <v>13356</v>
      </c>
      <c r="F6552" s="51" t="s">
        <v>1418</v>
      </c>
    </row>
    <row r="6553" spans="1:6">
      <c r="A6553" s="51" t="s">
        <v>13358</v>
      </c>
      <c r="B6553" s="51" t="s">
        <v>27</v>
      </c>
      <c r="C6553" s="52">
        <v>36483</v>
      </c>
      <c r="D6553" s="51" t="s">
        <v>13359</v>
      </c>
      <c r="E6553" s="51" t="s">
        <v>13358</v>
      </c>
      <c r="F6553" s="51" t="s">
        <v>9107</v>
      </c>
    </row>
    <row r="6554" spans="1:6">
      <c r="A6554" s="51" t="s">
        <v>13360</v>
      </c>
      <c r="B6554" s="51" t="s">
        <v>395</v>
      </c>
      <c r="C6554" s="52">
        <v>34699</v>
      </c>
      <c r="D6554" s="51" t="s">
        <v>13361</v>
      </c>
      <c r="E6554" s="51" t="s">
        <v>13360</v>
      </c>
      <c r="F6554" s="51" t="s">
        <v>130</v>
      </c>
    </row>
    <row r="6555" spans="1:6">
      <c r="A6555" s="51" t="s">
        <v>13362</v>
      </c>
      <c r="B6555" s="51" t="s">
        <v>108</v>
      </c>
      <c r="C6555" s="52">
        <v>35079</v>
      </c>
      <c r="D6555" s="51" t="s">
        <v>13363</v>
      </c>
      <c r="E6555" s="51" t="s">
        <v>13362</v>
      </c>
      <c r="F6555" s="51" t="s">
        <v>151</v>
      </c>
    </row>
    <row r="6556" spans="1:6">
      <c r="A6556" s="51" t="s">
        <v>13364</v>
      </c>
      <c r="B6556" s="51" t="s">
        <v>395</v>
      </c>
      <c r="C6556" s="52">
        <v>33948</v>
      </c>
      <c r="D6556" s="51" t="s">
        <v>3258</v>
      </c>
      <c r="E6556" s="51" t="s">
        <v>13364</v>
      </c>
      <c r="F6556" s="51" t="s">
        <v>35</v>
      </c>
    </row>
    <row r="6557" spans="1:6">
      <c r="A6557" s="51" t="s">
        <v>13365</v>
      </c>
      <c r="B6557" s="51" t="s">
        <v>395</v>
      </c>
      <c r="C6557" s="52">
        <v>33948</v>
      </c>
      <c r="D6557" s="51" t="s">
        <v>13366</v>
      </c>
      <c r="E6557" s="51" t="s">
        <v>13365</v>
      </c>
      <c r="F6557" s="51" t="s">
        <v>35</v>
      </c>
    </row>
    <row r="6558" spans="1:6">
      <c r="A6558" s="51" t="s">
        <v>13367</v>
      </c>
      <c r="C6558" s="52">
        <v>23368</v>
      </c>
      <c r="D6558" s="51" t="s">
        <v>13368</v>
      </c>
      <c r="E6558" s="51" t="s">
        <v>13367</v>
      </c>
      <c r="F6558" s="51" t="s">
        <v>29</v>
      </c>
    </row>
    <row r="6559" spans="1:6">
      <c r="A6559" s="51" t="s">
        <v>13369</v>
      </c>
      <c r="B6559" s="51" t="s">
        <v>368</v>
      </c>
      <c r="C6559" s="52">
        <v>34584</v>
      </c>
      <c r="D6559" s="51" t="s">
        <v>13370</v>
      </c>
      <c r="E6559" s="51" t="s">
        <v>13369</v>
      </c>
      <c r="F6559" s="51" t="s">
        <v>130</v>
      </c>
    </row>
    <row r="6560" spans="1:6">
      <c r="A6560" s="51" t="s">
        <v>13371</v>
      </c>
      <c r="B6560" s="51" t="s">
        <v>27</v>
      </c>
      <c r="C6560" s="52">
        <v>35920</v>
      </c>
      <c r="D6560" s="51" t="s">
        <v>13372</v>
      </c>
      <c r="E6560" s="51" t="s">
        <v>13371</v>
      </c>
      <c r="F6560" s="51" t="s">
        <v>1418</v>
      </c>
    </row>
    <row r="6561" spans="1:6">
      <c r="A6561" s="51" t="s">
        <v>13373</v>
      </c>
      <c r="B6561" s="51" t="s">
        <v>280</v>
      </c>
      <c r="C6561" s="52">
        <v>29935</v>
      </c>
      <c r="D6561" s="51" t="s">
        <v>13374</v>
      </c>
      <c r="E6561" s="51" t="s">
        <v>13373</v>
      </c>
      <c r="F6561" s="51" t="s">
        <v>35</v>
      </c>
    </row>
    <row r="6562" spans="1:6">
      <c r="A6562" s="51" t="s">
        <v>13375</v>
      </c>
      <c r="B6562" s="51" t="s">
        <v>673</v>
      </c>
      <c r="C6562" s="52">
        <v>33811</v>
      </c>
      <c r="D6562" s="51" t="s">
        <v>13376</v>
      </c>
      <c r="E6562" s="51" t="s">
        <v>13375</v>
      </c>
      <c r="F6562" s="51" t="s">
        <v>35</v>
      </c>
    </row>
    <row r="6563" spans="1:6">
      <c r="A6563" s="51" t="s">
        <v>13377</v>
      </c>
      <c r="B6563" s="51" t="s">
        <v>123</v>
      </c>
      <c r="C6563" s="52">
        <v>35816</v>
      </c>
      <c r="D6563" s="51" t="s">
        <v>13378</v>
      </c>
      <c r="E6563" s="51" t="s">
        <v>13377</v>
      </c>
      <c r="F6563" s="51" t="s">
        <v>1418</v>
      </c>
    </row>
    <row r="6564" spans="1:6">
      <c r="A6564" s="51" t="s">
        <v>13379</v>
      </c>
      <c r="B6564" s="51" t="s">
        <v>515</v>
      </c>
      <c r="C6564" s="52">
        <v>35775</v>
      </c>
      <c r="D6564" s="51" t="s">
        <v>13380</v>
      </c>
      <c r="E6564" s="51" t="s">
        <v>13379</v>
      </c>
      <c r="F6564" s="51" t="s">
        <v>1418</v>
      </c>
    </row>
    <row r="6565" spans="1:6">
      <c r="A6565" s="51" t="s">
        <v>13381</v>
      </c>
      <c r="B6565" s="51" t="s">
        <v>515</v>
      </c>
      <c r="C6565" s="52">
        <v>36340</v>
      </c>
      <c r="D6565" s="51" t="s">
        <v>13382</v>
      </c>
      <c r="E6565" s="51" t="s">
        <v>13381</v>
      </c>
      <c r="F6565" s="51" t="s">
        <v>1418</v>
      </c>
    </row>
    <row r="6566" spans="1:6">
      <c r="A6566" s="51" t="s">
        <v>13383</v>
      </c>
      <c r="B6566" s="51" t="s">
        <v>515</v>
      </c>
      <c r="C6566" s="52">
        <v>36257</v>
      </c>
      <c r="D6566" s="51" t="s">
        <v>13384</v>
      </c>
      <c r="E6566" s="51" t="s">
        <v>13383</v>
      </c>
      <c r="F6566" s="51" t="s">
        <v>1418</v>
      </c>
    </row>
    <row r="6567" spans="1:6">
      <c r="A6567" s="51" t="s">
        <v>13385</v>
      </c>
      <c r="B6567" s="51" t="s">
        <v>515</v>
      </c>
      <c r="C6567" s="52">
        <v>36400</v>
      </c>
      <c r="D6567" s="51" t="s">
        <v>13386</v>
      </c>
      <c r="E6567" s="51" t="s">
        <v>13385</v>
      </c>
      <c r="F6567" s="51" t="s">
        <v>1418</v>
      </c>
    </row>
    <row r="6568" spans="1:6">
      <c r="A6568" s="51" t="s">
        <v>13387</v>
      </c>
      <c r="B6568" s="51" t="s">
        <v>515</v>
      </c>
      <c r="C6568" s="52">
        <v>36396</v>
      </c>
      <c r="D6568" s="51" t="s">
        <v>13388</v>
      </c>
      <c r="E6568" s="51" t="s">
        <v>13387</v>
      </c>
      <c r="F6568" s="51" t="s">
        <v>1418</v>
      </c>
    </row>
    <row r="6569" spans="1:6">
      <c r="A6569" s="51" t="s">
        <v>13389</v>
      </c>
      <c r="B6569" s="51" t="s">
        <v>191</v>
      </c>
      <c r="C6569" s="52">
        <v>34817</v>
      </c>
      <c r="D6569" s="51" t="s">
        <v>13390</v>
      </c>
      <c r="E6569" s="51" t="s">
        <v>13389</v>
      </c>
      <c r="F6569" s="51" t="s">
        <v>130</v>
      </c>
    </row>
    <row r="6570" spans="1:6">
      <c r="A6570" s="51" t="s">
        <v>13391</v>
      </c>
      <c r="B6570" s="51" t="s">
        <v>191</v>
      </c>
      <c r="C6570" s="52">
        <v>35976</v>
      </c>
      <c r="D6570" s="51" t="s">
        <v>13392</v>
      </c>
      <c r="E6570" s="51" t="s">
        <v>13391</v>
      </c>
      <c r="F6570" s="51" t="s">
        <v>1418</v>
      </c>
    </row>
    <row r="6571" spans="1:6">
      <c r="A6571" s="51" t="s">
        <v>13393</v>
      </c>
      <c r="B6571" s="51" t="s">
        <v>191</v>
      </c>
      <c r="C6571" s="52">
        <v>33943</v>
      </c>
      <c r="D6571" s="51" t="s">
        <v>13394</v>
      </c>
      <c r="E6571" s="51" t="s">
        <v>13393</v>
      </c>
      <c r="F6571" s="51" t="s">
        <v>35</v>
      </c>
    </row>
    <row r="6572" spans="1:6">
      <c r="A6572" s="51" t="s">
        <v>13395</v>
      </c>
      <c r="B6572" s="51" t="s">
        <v>272</v>
      </c>
      <c r="C6572" s="52">
        <v>35393</v>
      </c>
      <c r="D6572" s="51" t="s">
        <v>13396</v>
      </c>
      <c r="E6572" s="51" t="s">
        <v>13395</v>
      </c>
      <c r="F6572" s="51" t="s">
        <v>151</v>
      </c>
    </row>
    <row r="6573" spans="1:6">
      <c r="A6573" s="51" t="s">
        <v>13397</v>
      </c>
      <c r="B6573" s="51" t="s">
        <v>659</v>
      </c>
      <c r="C6573" s="52">
        <v>35302</v>
      </c>
      <c r="D6573" s="51" t="s">
        <v>13398</v>
      </c>
      <c r="E6573" s="51" t="s">
        <v>13397</v>
      </c>
      <c r="F6573" s="51" t="s">
        <v>151</v>
      </c>
    </row>
    <row r="6574" spans="1:6">
      <c r="A6574" s="51" t="s">
        <v>13399</v>
      </c>
      <c r="B6574" s="51" t="s">
        <v>395</v>
      </c>
      <c r="C6574" s="52">
        <v>36657</v>
      </c>
      <c r="D6574" s="51" t="s">
        <v>13400</v>
      </c>
      <c r="E6574" s="51" t="s">
        <v>13399</v>
      </c>
      <c r="F6574" s="51" t="s">
        <v>9107</v>
      </c>
    </row>
    <row r="6575" spans="1:6">
      <c r="A6575" s="51" t="s">
        <v>13401</v>
      </c>
      <c r="B6575" s="51" t="s">
        <v>27</v>
      </c>
      <c r="C6575" s="52">
        <v>36195</v>
      </c>
      <c r="D6575" s="51" t="s">
        <v>13402</v>
      </c>
      <c r="E6575" s="51" t="s">
        <v>13401</v>
      </c>
      <c r="F6575" s="51" t="s">
        <v>1418</v>
      </c>
    </row>
    <row r="6576" spans="1:6">
      <c r="A6576" s="51" t="s">
        <v>13403</v>
      </c>
      <c r="B6576" s="51" t="s">
        <v>652</v>
      </c>
      <c r="C6576" s="52">
        <v>23313</v>
      </c>
      <c r="D6576" s="51" t="s">
        <v>13404</v>
      </c>
      <c r="E6576" s="51" t="s">
        <v>13403</v>
      </c>
      <c r="F6576" s="51" t="s">
        <v>29</v>
      </c>
    </row>
    <row r="6577" spans="1:6">
      <c r="A6577" s="51" t="s">
        <v>13405</v>
      </c>
      <c r="B6577" s="51" t="s">
        <v>1622</v>
      </c>
      <c r="C6577" s="52">
        <v>36543</v>
      </c>
      <c r="D6577" s="51" t="s">
        <v>13406</v>
      </c>
      <c r="E6577" s="51" t="s">
        <v>13405</v>
      </c>
      <c r="F6577" s="51" t="s">
        <v>9107</v>
      </c>
    </row>
    <row r="6578" spans="1:6">
      <c r="A6578" s="51" t="s">
        <v>13407</v>
      </c>
      <c r="B6578" s="51" t="s">
        <v>368</v>
      </c>
      <c r="C6578" s="52">
        <v>34608</v>
      </c>
      <c r="D6578" s="51" t="s">
        <v>13408</v>
      </c>
      <c r="E6578" s="51" t="s">
        <v>13407</v>
      </c>
      <c r="F6578" s="51" t="s">
        <v>130</v>
      </c>
    </row>
    <row r="6579" spans="1:6">
      <c r="A6579" s="51" t="s">
        <v>13409</v>
      </c>
      <c r="B6579" s="51" t="s">
        <v>368</v>
      </c>
      <c r="C6579" s="52">
        <v>36147</v>
      </c>
      <c r="D6579" s="51" t="s">
        <v>13410</v>
      </c>
      <c r="E6579" s="51" t="s">
        <v>13409</v>
      </c>
      <c r="F6579" s="51" t="s">
        <v>1418</v>
      </c>
    </row>
    <row r="6580" spans="1:6">
      <c r="A6580" s="51" t="s">
        <v>13411</v>
      </c>
      <c r="B6580" s="51" t="s">
        <v>368</v>
      </c>
      <c r="C6580" s="52">
        <v>35929</v>
      </c>
      <c r="D6580" s="51" t="s">
        <v>13412</v>
      </c>
      <c r="E6580" s="51" t="s">
        <v>13411</v>
      </c>
      <c r="F6580" s="51" t="s">
        <v>1418</v>
      </c>
    </row>
    <row r="6581" spans="1:6">
      <c r="A6581" s="51" t="s">
        <v>13413</v>
      </c>
      <c r="B6581" s="51" t="s">
        <v>47</v>
      </c>
      <c r="C6581" s="52">
        <v>35480</v>
      </c>
      <c r="D6581" s="51" t="s">
        <v>13414</v>
      </c>
      <c r="E6581" s="51" t="s">
        <v>13413</v>
      </c>
      <c r="F6581" s="51" t="s">
        <v>151</v>
      </c>
    </row>
    <row r="6582" spans="1:6">
      <c r="A6582" s="51" t="s">
        <v>13415</v>
      </c>
      <c r="C6582" s="52">
        <v>17620</v>
      </c>
      <c r="D6582" s="51" t="s">
        <v>13416</v>
      </c>
      <c r="E6582" s="51" t="s">
        <v>13415</v>
      </c>
      <c r="F6582" s="51" t="s">
        <v>29</v>
      </c>
    </row>
    <row r="6583" spans="1:6">
      <c r="A6583" s="51" t="s">
        <v>13417</v>
      </c>
      <c r="B6583" s="51" t="s">
        <v>395</v>
      </c>
      <c r="C6583" s="52">
        <v>35255</v>
      </c>
      <c r="D6583" s="51" t="s">
        <v>13418</v>
      </c>
      <c r="E6583" s="51" t="s">
        <v>13417</v>
      </c>
      <c r="F6583" s="51" t="s">
        <v>151</v>
      </c>
    </row>
    <row r="6584" spans="1:6">
      <c r="A6584" s="51" t="s">
        <v>13419</v>
      </c>
      <c r="B6584" s="51" t="s">
        <v>27</v>
      </c>
      <c r="C6584" s="52">
        <v>36255</v>
      </c>
      <c r="D6584" s="51" t="s">
        <v>13420</v>
      </c>
      <c r="E6584" s="51" t="s">
        <v>13419</v>
      </c>
      <c r="F6584" s="51" t="s">
        <v>1418</v>
      </c>
    </row>
    <row r="6585" spans="1:6">
      <c r="A6585" s="51" t="s">
        <v>13421</v>
      </c>
      <c r="B6585" s="51" t="s">
        <v>45</v>
      </c>
      <c r="C6585" s="52">
        <v>35500</v>
      </c>
      <c r="D6585" s="51" t="s">
        <v>13422</v>
      </c>
      <c r="E6585" s="51" t="s">
        <v>13421</v>
      </c>
      <c r="F6585" s="51" t="s">
        <v>151</v>
      </c>
    </row>
    <row r="6586" spans="1:6">
      <c r="A6586" s="51" t="s">
        <v>13423</v>
      </c>
      <c r="B6586" s="51" t="s">
        <v>27</v>
      </c>
      <c r="C6586" s="52">
        <v>34501</v>
      </c>
      <c r="D6586" s="51" t="s">
        <v>13424</v>
      </c>
      <c r="E6586" s="51" t="s">
        <v>13423</v>
      </c>
      <c r="F6586" s="51" t="s">
        <v>130</v>
      </c>
    </row>
    <row r="6587" spans="1:6">
      <c r="A6587" s="51" t="s">
        <v>13425</v>
      </c>
      <c r="B6587" s="51" t="s">
        <v>45</v>
      </c>
      <c r="C6587" s="52">
        <v>36287</v>
      </c>
      <c r="D6587" s="51" t="s">
        <v>13426</v>
      </c>
      <c r="E6587" s="51" t="s">
        <v>13425</v>
      </c>
      <c r="F6587" s="51" t="s">
        <v>1418</v>
      </c>
    </row>
    <row r="6588" spans="1:6">
      <c r="A6588" s="51" t="s">
        <v>13427</v>
      </c>
      <c r="B6588" s="51" t="s">
        <v>224</v>
      </c>
      <c r="C6588" s="52">
        <v>34496</v>
      </c>
      <c r="D6588" s="51" t="s">
        <v>13428</v>
      </c>
      <c r="E6588" s="51" t="s">
        <v>13427</v>
      </c>
      <c r="F6588" s="51" t="s">
        <v>130</v>
      </c>
    </row>
    <row r="6589" spans="1:6">
      <c r="A6589" s="51" t="s">
        <v>13429</v>
      </c>
      <c r="B6589" s="51" t="s">
        <v>142</v>
      </c>
      <c r="C6589" s="52">
        <v>32894</v>
      </c>
      <c r="D6589" s="51" t="s">
        <v>13430</v>
      </c>
      <c r="E6589" s="51" t="s">
        <v>13429</v>
      </c>
      <c r="F6589" s="51" t="s">
        <v>35</v>
      </c>
    </row>
    <row r="6590" spans="1:6">
      <c r="A6590" s="51" t="s">
        <v>13431</v>
      </c>
      <c r="B6590" s="51" t="s">
        <v>1622</v>
      </c>
      <c r="C6590" s="52">
        <v>36055</v>
      </c>
      <c r="D6590" s="51" t="s">
        <v>13432</v>
      </c>
      <c r="E6590" s="51" t="s">
        <v>13431</v>
      </c>
      <c r="F6590" s="51" t="s">
        <v>1418</v>
      </c>
    </row>
    <row r="6591" spans="1:6">
      <c r="A6591" s="51" t="s">
        <v>13433</v>
      </c>
      <c r="C6591" s="52">
        <v>22832</v>
      </c>
      <c r="D6591" s="51" t="s">
        <v>13434</v>
      </c>
      <c r="E6591" s="51" t="s">
        <v>13433</v>
      </c>
      <c r="F6591" s="51" t="s">
        <v>29</v>
      </c>
    </row>
    <row r="6592" spans="1:6">
      <c r="A6592" s="51" t="s">
        <v>13435</v>
      </c>
      <c r="B6592" s="51" t="s">
        <v>3203</v>
      </c>
      <c r="C6592" s="52">
        <v>30895</v>
      </c>
      <c r="D6592" s="51" t="s">
        <v>13436</v>
      </c>
      <c r="E6592" s="51" t="s">
        <v>13435</v>
      </c>
      <c r="F6592" s="51" t="s">
        <v>35</v>
      </c>
    </row>
    <row r="6593" spans="1:6">
      <c r="A6593" s="51" t="s">
        <v>13437</v>
      </c>
      <c r="B6593" s="51" t="s">
        <v>27</v>
      </c>
      <c r="C6593" s="52">
        <v>33904</v>
      </c>
      <c r="D6593" s="51" t="s">
        <v>13438</v>
      </c>
      <c r="E6593" s="51" t="s">
        <v>13437</v>
      </c>
      <c r="F6593" s="51" t="s">
        <v>35</v>
      </c>
    </row>
    <row r="6594" spans="1:6">
      <c r="A6594" s="51" t="s">
        <v>13439</v>
      </c>
      <c r="B6594" s="51" t="s">
        <v>395</v>
      </c>
      <c r="C6594" s="52">
        <v>36322</v>
      </c>
      <c r="D6594" s="51" t="s">
        <v>13440</v>
      </c>
      <c r="E6594" s="51" t="s">
        <v>13439</v>
      </c>
      <c r="F6594" s="51" t="s">
        <v>1418</v>
      </c>
    </row>
    <row r="6595" spans="1:6">
      <c r="A6595" s="51" t="s">
        <v>13441</v>
      </c>
      <c r="B6595" s="51" t="s">
        <v>320</v>
      </c>
      <c r="C6595" s="52">
        <v>34915</v>
      </c>
      <c r="D6595" s="51" t="s">
        <v>13442</v>
      </c>
      <c r="E6595" s="51" t="s">
        <v>13441</v>
      </c>
      <c r="F6595" s="51" t="s">
        <v>130</v>
      </c>
    </row>
    <row r="6596" spans="1:6">
      <c r="A6596" s="51" t="s">
        <v>13443</v>
      </c>
      <c r="B6596" s="51" t="s">
        <v>348</v>
      </c>
      <c r="C6596" s="52">
        <v>35280</v>
      </c>
      <c r="D6596" s="51" t="s">
        <v>13444</v>
      </c>
      <c r="E6596" s="51" t="s">
        <v>13443</v>
      </c>
      <c r="F6596" s="51" t="s">
        <v>151</v>
      </c>
    </row>
    <row r="6597" spans="1:6">
      <c r="A6597" s="51" t="s">
        <v>13445</v>
      </c>
      <c r="B6597" s="51" t="s">
        <v>1622</v>
      </c>
      <c r="C6597" s="52">
        <v>33983</v>
      </c>
      <c r="D6597" s="51" t="s">
        <v>13446</v>
      </c>
      <c r="E6597" s="51" t="s">
        <v>13445</v>
      </c>
      <c r="F6597" s="51" t="s">
        <v>35</v>
      </c>
    </row>
    <row r="6598" spans="1:6">
      <c r="A6598" s="51" t="s">
        <v>13447</v>
      </c>
      <c r="B6598" s="51" t="s">
        <v>890</v>
      </c>
      <c r="C6598" s="52">
        <v>27354</v>
      </c>
      <c r="D6598" s="51" t="s">
        <v>13448</v>
      </c>
      <c r="E6598" s="51" t="s">
        <v>13447</v>
      </c>
      <c r="F6598" s="51" t="s">
        <v>35</v>
      </c>
    </row>
    <row r="6599" spans="1:6">
      <c r="A6599" s="51" t="s">
        <v>13449</v>
      </c>
      <c r="B6599" s="51" t="s">
        <v>10913</v>
      </c>
      <c r="C6599" s="52">
        <v>27507</v>
      </c>
      <c r="D6599" s="51" t="s">
        <v>13450</v>
      </c>
      <c r="E6599" s="51" t="s">
        <v>13449</v>
      </c>
      <c r="F6599" s="51" t="s">
        <v>35</v>
      </c>
    </row>
    <row r="6600" spans="1:6">
      <c r="A6600" s="51" t="s">
        <v>13451</v>
      </c>
      <c r="B6600" s="51" t="s">
        <v>2336</v>
      </c>
      <c r="C6600" s="52">
        <v>35980</v>
      </c>
      <c r="D6600" s="51" t="s">
        <v>13452</v>
      </c>
      <c r="E6600" s="51" t="s">
        <v>13451</v>
      </c>
      <c r="F6600" s="51" t="s">
        <v>1418</v>
      </c>
    </row>
    <row r="6601" spans="1:6">
      <c r="A6601" s="51" t="s">
        <v>13453</v>
      </c>
      <c r="B6601" s="51" t="s">
        <v>91</v>
      </c>
      <c r="C6601" s="52">
        <v>35466</v>
      </c>
      <c r="D6601" s="51" t="s">
        <v>13454</v>
      </c>
      <c r="E6601" s="51" t="s">
        <v>13453</v>
      </c>
      <c r="F6601" s="51" t="s">
        <v>151</v>
      </c>
    </row>
    <row r="6602" spans="1:6">
      <c r="A6602" s="51" t="s">
        <v>13455</v>
      </c>
      <c r="B6602" s="51" t="s">
        <v>419</v>
      </c>
      <c r="C6602" s="52">
        <v>35352</v>
      </c>
      <c r="D6602" s="51" t="s">
        <v>13456</v>
      </c>
      <c r="E6602" s="51" t="s">
        <v>13455</v>
      </c>
      <c r="F6602" s="51" t="s">
        <v>151</v>
      </c>
    </row>
    <row r="6603" spans="1:6">
      <c r="A6603" s="51" t="s">
        <v>13457</v>
      </c>
      <c r="B6603" s="51" t="s">
        <v>91</v>
      </c>
      <c r="C6603" s="52">
        <v>35230</v>
      </c>
      <c r="D6603" s="51" t="s">
        <v>13458</v>
      </c>
      <c r="E6603" s="51" t="s">
        <v>13457</v>
      </c>
      <c r="F6603" s="51" t="s">
        <v>151</v>
      </c>
    </row>
    <row r="6604" spans="1:6">
      <c r="A6604" s="51" t="s">
        <v>13459</v>
      </c>
      <c r="B6604" s="51" t="s">
        <v>1622</v>
      </c>
      <c r="C6604" s="52">
        <v>34110</v>
      </c>
      <c r="D6604" s="51" t="s">
        <v>13460</v>
      </c>
      <c r="E6604" s="51" t="s">
        <v>13459</v>
      </c>
      <c r="F6604" s="51" t="s">
        <v>35</v>
      </c>
    </row>
    <row r="6605" spans="1:6">
      <c r="A6605" s="51" t="s">
        <v>13461</v>
      </c>
      <c r="B6605" s="51" t="s">
        <v>256</v>
      </c>
      <c r="C6605" s="52">
        <v>34843</v>
      </c>
      <c r="D6605" s="51" t="s">
        <v>13462</v>
      </c>
      <c r="E6605" s="51" t="s">
        <v>13461</v>
      </c>
      <c r="F6605" s="51" t="s">
        <v>130</v>
      </c>
    </row>
    <row r="6606" spans="1:6">
      <c r="A6606" s="51" t="s">
        <v>13463</v>
      </c>
      <c r="B6606" s="51" t="s">
        <v>592</v>
      </c>
      <c r="C6606" s="52">
        <v>34036</v>
      </c>
      <c r="D6606" s="51" t="s">
        <v>13464</v>
      </c>
      <c r="E6606" s="51" t="s">
        <v>13463</v>
      </c>
      <c r="F6606" s="51" t="s">
        <v>35</v>
      </c>
    </row>
    <row r="6607" spans="1:6">
      <c r="A6607" s="51" t="s">
        <v>13465</v>
      </c>
      <c r="C6607" s="52">
        <v>30821</v>
      </c>
      <c r="D6607" s="51" t="s">
        <v>13466</v>
      </c>
      <c r="E6607" s="51" t="s">
        <v>13465</v>
      </c>
      <c r="F6607" s="51" t="s">
        <v>35</v>
      </c>
    </row>
    <row r="6608" spans="1:6">
      <c r="A6608" s="51" t="s">
        <v>13467</v>
      </c>
      <c r="C6608" s="52">
        <v>35203</v>
      </c>
      <c r="D6608" s="51" t="s">
        <v>12351</v>
      </c>
      <c r="E6608" s="51" t="s">
        <v>13467</v>
      </c>
      <c r="F6608" s="51" t="s">
        <v>151</v>
      </c>
    </row>
    <row r="6609" spans="1:6">
      <c r="A6609" s="51" t="s">
        <v>13468</v>
      </c>
      <c r="B6609" s="51" t="s">
        <v>329</v>
      </c>
      <c r="C6609" s="52">
        <v>36166</v>
      </c>
      <c r="D6609" s="51" t="s">
        <v>13469</v>
      </c>
      <c r="E6609" s="51" t="s">
        <v>13468</v>
      </c>
      <c r="F6609" s="51" t="s">
        <v>1418</v>
      </c>
    </row>
    <row r="6610" spans="1:6">
      <c r="A6610" s="51" t="s">
        <v>13470</v>
      </c>
      <c r="B6610" s="51" t="s">
        <v>395</v>
      </c>
      <c r="C6610" s="52">
        <v>35115</v>
      </c>
      <c r="D6610" s="51" t="s">
        <v>4099</v>
      </c>
      <c r="E6610" s="51" t="s">
        <v>13470</v>
      </c>
      <c r="F6610" s="51" t="s">
        <v>151</v>
      </c>
    </row>
    <row r="6611" spans="1:6">
      <c r="A6611" s="51" t="s">
        <v>13471</v>
      </c>
      <c r="B6611" s="51" t="s">
        <v>395</v>
      </c>
      <c r="C6611" s="52">
        <v>35987</v>
      </c>
      <c r="D6611" s="51" t="s">
        <v>13472</v>
      </c>
      <c r="E6611" s="51" t="s">
        <v>13471</v>
      </c>
      <c r="F6611" s="51" t="s">
        <v>1418</v>
      </c>
    </row>
    <row r="6612" spans="1:6">
      <c r="A6612" s="51" t="s">
        <v>13473</v>
      </c>
      <c r="B6612" s="51" t="s">
        <v>395</v>
      </c>
      <c r="C6612" s="52">
        <v>36539</v>
      </c>
      <c r="D6612" s="51" t="s">
        <v>13474</v>
      </c>
      <c r="E6612" s="51" t="s">
        <v>13473</v>
      </c>
      <c r="F6612" s="51" t="s">
        <v>9107</v>
      </c>
    </row>
    <row r="6613" spans="1:6">
      <c r="A6613" s="51" t="s">
        <v>13475</v>
      </c>
      <c r="B6613" s="51" t="s">
        <v>515</v>
      </c>
      <c r="C6613" s="52">
        <v>34486</v>
      </c>
      <c r="D6613" s="51" t="s">
        <v>13476</v>
      </c>
      <c r="E6613" s="51" t="s">
        <v>13475</v>
      </c>
      <c r="F6613" s="51" t="s">
        <v>130</v>
      </c>
    </row>
    <row r="6614" spans="1:6">
      <c r="A6614" s="51" t="s">
        <v>13477</v>
      </c>
      <c r="B6614" s="51" t="s">
        <v>87</v>
      </c>
      <c r="C6614" s="52">
        <v>36061</v>
      </c>
      <c r="D6614" s="51" t="s">
        <v>13478</v>
      </c>
      <c r="E6614" s="51" t="s">
        <v>13477</v>
      </c>
      <c r="F6614" s="51" t="s">
        <v>1418</v>
      </c>
    </row>
    <row r="6615" spans="1:6">
      <c r="A6615" s="51" t="s">
        <v>13479</v>
      </c>
      <c r="B6615" s="51" t="s">
        <v>320</v>
      </c>
      <c r="C6615" s="52">
        <v>34519</v>
      </c>
      <c r="D6615" s="51" t="s">
        <v>13480</v>
      </c>
      <c r="E6615" s="51" t="s">
        <v>13479</v>
      </c>
      <c r="F6615" s="51" t="s">
        <v>130</v>
      </c>
    </row>
    <row r="6616" spans="1:6">
      <c r="A6616" s="51" t="s">
        <v>13481</v>
      </c>
      <c r="C6616" s="52">
        <v>27375</v>
      </c>
      <c r="D6616" s="51" t="s">
        <v>13482</v>
      </c>
      <c r="E6616" s="51" t="s">
        <v>13481</v>
      </c>
      <c r="F6616" s="51" t="s">
        <v>35</v>
      </c>
    </row>
    <row r="6617" spans="1:6">
      <c r="A6617" s="51" t="s">
        <v>13483</v>
      </c>
      <c r="C6617" s="52">
        <v>26358</v>
      </c>
      <c r="D6617" s="51" t="s">
        <v>13484</v>
      </c>
      <c r="E6617" s="51" t="s">
        <v>13483</v>
      </c>
      <c r="F6617" s="51" t="s">
        <v>35</v>
      </c>
    </row>
    <row r="6618" spans="1:6">
      <c r="A6618" s="51" t="s">
        <v>13485</v>
      </c>
      <c r="B6618" s="51" t="s">
        <v>2112</v>
      </c>
      <c r="C6618" s="52">
        <v>27319</v>
      </c>
      <c r="D6618" s="51" t="s">
        <v>13486</v>
      </c>
      <c r="E6618" s="51" t="s">
        <v>13485</v>
      </c>
      <c r="F6618" s="51" t="s">
        <v>35</v>
      </c>
    </row>
    <row r="6619" spans="1:6">
      <c r="A6619" s="51" t="s">
        <v>13487</v>
      </c>
      <c r="B6619" s="51" t="s">
        <v>13488</v>
      </c>
      <c r="C6619" s="52">
        <v>20173</v>
      </c>
      <c r="D6619" s="51" t="s">
        <v>13489</v>
      </c>
      <c r="E6619" s="51" t="s">
        <v>13487</v>
      </c>
      <c r="F6619" s="51" t="s">
        <v>29</v>
      </c>
    </row>
    <row r="6620" spans="1:6">
      <c r="A6620" s="51" t="s">
        <v>13490</v>
      </c>
      <c r="B6620" s="51" t="s">
        <v>13488</v>
      </c>
      <c r="C6620" s="52">
        <v>19316</v>
      </c>
      <c r="D6620" s="51" t="s">
        <v>13491</v>
      </c>
      <c r="E6620" s="51" t="s">
        <v>13490</v>
      </c>
      <c r="F6620" s="51" t="s">
        <v>29</v>
      </c>
    </row>
    <row r="6621" spans="1:6">
      <c r="A6621" s="51" t="s">
        <v>13492</v>
      </c>
      <c r="B6621" s="51" t="s">
        <v>13488</v>
      </c>
      <c r="C6621" s="52">
        <v>22016</v>
      </c>
      <c r="D6621" s="51" t="s">
        <v>13493</v>
      </c>
      <c r="E6621" s="51" t="s">
        <v>13492</v>
      </c>
      <c r="F6621" s="51" t="s">
        <v>29</v>
      </c>
    </row>
    <row r="6622" spans="1:6">
      <c r="A6622" s="51" t="s">
        <v>13494</v>
      </c>
      <c r="B6622" s="51" t="s">
        <v>13488</v>
      </c>
      <c r="C6622" s="52">
        <v>22890</v>
      </c>
      <c r="D6622" s="51" t="s">
        <v>13495</v>
      </c>
      <c r="E6622" s="51" t="s">
        <v>13494</v>
      </c>
      <c r="F6622" s="51" t="s">
        <v>29</v>
      </c>
    </row>
    <row r="6623" spans="1:6">
      <c r="A6623" s="51" t="s">
        <v>13496</v>
      </c>
      <c r="B6623" s="51" t="s">
        <v>13488</v>
      </c>
      <c r="C6623" s="52">
        <v>19878</v>
      </c>
      <c r="D6623" s="51" t="s">
        <v>13497</v>
      </c>
      <c r="E6623" s="51" t="s">
        <v>13496</v>
      </c>
      <c r="F6623" s="51" t="s">
        <v>29</v>
      </c>
    </row>
    <row r="6624" spans="1:6">
      <c r="A6624" s="51" t="s">
        <v>13498</v>
      </c>
      <c r="B6624" s="51" t="s">
        <v>13488</v>
      </c>
      <c r="C6624" s="52">
        <v>27173</v>
      </c>
      <c r="D6624" s="51" t="s">
        <v>13499</v>
      </c>
      <c r="E6624" s="51" t="s">
        <v>13498</v>
      </c>
      <c r="F6624" s="51" t="s">
        <v>35</v>
      </c>
    </row>
    <row r="6625" spans="1:6">
      <c r="A6625" s="51" t="s">
        <v>13500</v>
      </c>
      <c r="B6625" s="51" t="s">
        <v>13488</v>
      </c>
      <c r="C6625" s="52">
        <v>25433</v>
      </c>
      <c r="D6625" s="51" t="s">
        <v>13501</v>
      </c>
      <c r="E6625" s="51" t="s">
        <v>13500</v>
      </c>
      <c r="F6625" s="51" t="s">
        <v>29</v>
      </c>
    </row>
    <row r="6626" spans="1:6">
      <c r="A6626" s="51" t="s">
        <v>13502</v>
      </c>
      <c r="B6626" s="51" t="s">
        <v>13488</v>
      </c>
      <c r="C6626" s="52">
        <v>22933</v>
      </c>
      <c r="D6626" s="51" t="s">
        <v>13503</v>
      </c>
      <c r="E6626" s="51" t="s">
        <v>13502</v>
      </c>
      <c r="F6626" s="51" t="s">
        <v>29</v>
      </c>
    </row>
    <row r="6627" spans="1:6">
      <c r="A6627" s="51" t="s">
        <v>13504</v>
      </c>
      <c r="C6627" s="52">
        <v>23018</v>
      </c>
      <c r="D6627" s="51" t="s">
        <v>13505</v>
      </c>
      <c r="E6627" s="51" t="s">
        <v>13504</v>
      </c>
      <c r="F6627" s="51" t="s">
        <v>29</v>
      </c>
    </row>
    <row r="6628" spans="1:6">
      <c r="A6628" s="51" t="s">
        <v>13506</v>
      </c>
      <c r="B6628" s="51" t="s">
        <v>13488</v>
      </c>
      <c r="C6628" s="52">
        <v>26193</v>
      </c>
      <c r="D6628" s="51" t="s">
        <v>13507</v>
      </c>
      <c r="E6628" s="51" t="s">
        <v>13506</v>
      </c>
      <c r="F6628" s="51" t="s">
        <v>35</v>
      </c>
    </row>
    <row r="6629" spans="1:6">
      <c r="A6629" s="51" t="s">
        <v>13508</v>
      </c>
      <c r="B6629" s="51" t="s">
        <v>13488</v>
      </c>
      <c r="C6629" s="52">
        <v>26628</v>
      </c>
      <c r="D6629" s="51" t="s">
        <v>13509</v>
      </c>
      <c r="E6629" s="51" t="s">
        <v>13508</v>
      </c>
      <c r="F6629" s="51" t="s">
        <v>35</v>
      </c>
    </row>
    <row r="6630" spans="1:6">
      <c r="A6630" s="51" t="s">
        <v>13510</v>
      </c>
      <c r="B6630" s="51" t="s">
        <v>13488</v>
      </c>
      <c r="C6630" s="52">
        <v>27975</v>
      </c>
      <c r="D6630" s="51" t="s">
        <v>13511</v>
      </c>
      <c r="E6630" s="51" t="s">
        <v>13510</v>
      </c>
      <c r="F6630" s="51" t="s">
        <v>35</v>
      </c>
    </row>
    <row r="6631" spans="1:6">
      <c r="A6631" s="51" t="s">
        <v>13512</v>
      </c>
      <c r="B6631" s="51" t="s">
        <v>116</v>
      </c>
      <c r="C6631" s="52">
        <v>25896</v>
      </c>
      <c r="D6631" s="51" t="s">
        <v>13513</v>
      </c>
      <c r="E6631" s="51" t="s">
        <v>13512</v>
      </c>
      <c r="F6631" s="51" t="s">
        <v>35</v>
      </c>
    </row>
    <row r="6632" spans="1:6">
      <c r="A6632" s="51" t="s">
        <v>13514</v>
      </c>
      <c r="B6632" s="51" t="s">
        <v>320</v>
      </c>
      <c r="C6632" s="52">
        <v>36230</v>
      </c>
      <c r="D6632" s="51" t="s">
        <v>13515</v>
      </c>
      <c r="E6632" s="51" t="s">
        <v>13514</v>
      </c>
      <c r="F6632" s="51" t="s">
        <v>1418</v>
      </c>
    </row>
    <row r="6633" spans="1:6">
      <c r="A6633" s="51" t="s">
        <v>13516</v>
      </c>
      <c r="B6633" s="51" t="s">
        <v>191</v>
      </c>
      <c r="C6633" s="52">
        <v>24058</v>
      </c>
      <c r="D6633" s="51" t="s">
        <v>13517</v>
      </c>
      <c r="E6633" s="51" t="s">
        <v>13516</v>
      </c>
      <c r="F6633" s="51" t="s">
        <v>29</v>
      </c>
    </row>
    <row r="6634" spans="1:6">
      <c r="A6634" s="51" t="s">
        <v>13518</v>
      </c>
      <c r="B6634" s="51" t="s">
        <v>108</v>
      </c>
      <c r="C6634" s="52">
        <v>36706</v>
      </c>
      <c r="D6634" s="51" t="s">
        <v>13519</v>
      </c>
      <c r="E6634" s="51" t="s">
        <v>13518</v>
      </c>
      <c r="F6634" s="51" t="s">
        <v>9107</v>
      </c>
    </row>
    <row r="6635" spans="1:6">
      <c r="A6635" s="51" t="s">
        <v>13520</v>
      </c>
      <c r="B6635" s="51" t="s">
        <v>1622</v>
      </c>
      <c r="C6635" s="52">
        <v>34292</v>
      </c>
      <c r="D6635" s="51" t="s">
        <v>13521</v>
      </c>
      <c r="E6635" s="51" t="s">
        <v>13520</v>
      </c>
      <c r="F6635" s="51" t="s">
        <v>130</v>
      </c>
    </row>
    <row r="6636" spans="1:6">
      <c r="A6636" s="51" t="s">
        <v>13522</v>
      </c>
      <c r="B6636" s="51" t="s">
        <v>1622</v>
      </c>
      <c r="C6636" s="52">
        <v>36284</v>
      </c>
      <c r="D6636" s="51" t="s">
        <v>13523</v>
      </c>
      <c r="E6636" s="51" t="s">
        <v>13522</v>
      </c>
      <c r="F6636" s="51" t="s">
        <v>1418</v>
      </c>
    </row>
    <row r="6637" spans="1:6">
      <c r="A6637" s="51" t="s">
        <v>13524</v>
      </c>
      <c r="B6637" s="51" t="s">
        <v>45</v>
      </c>
      <c r="C6637" s="52">
        <v>35882</v>
      </c>
      <c r="D6637" s="51" t="s">
        <v>13525</v>
      </c>
      <c r="E6637" s="51" t="s">
        <v>13524</v>
      </c>
      <c r="F6637" s="51" t="s">
        <v>1418</v>
      </c>
    </row>
    <row r="6638" spans="1:6">
      <c r="A6638" s="51" t="s">
        <v>13526</v>
      </c>
      <c r="B6638" s="51" t="s">
        <v>439</v>
      </c>
      <c r="C6638" s="52">
        <v>36632</v>
      </c>
      <c r="D6638" s="51" t="s">
        <v>13527</v>
      </c>
      <c r="E6638" s="51" t="s">
        <v>13526</v>
      </c>
      <c r="F6638" s="51" t="s">
        <v>9107</v>
      </c>
    </row>
    <row r="6639" spans="1:6">
      <c r="A6639" s="51" t="s">
        <v>13528</v>
      </c>
      <c r="B6639" s="51" t="s">
        <v>128</v>
      </c>
      <c r="C6639" s="52">
        <v>35060</v>
      </c>
      <c r="D6639" s="51" t="s">
        <v>13529</v>
      </c>
      <c r="E6639" s="51" t="s">
        <v>13528</v>
      </c>
      <c r="F6639" s="51" t="s">
        <v>151</v>
      </c>
    </row>
    <row r="6640" spans="1:6">
      <c r="A6640" s="51" t="s">
        <v>13530</v>
      </c>
      <c r="B6640" s="51" t="s">
        <v>128</v>
      </c>
      <c r="C6640" s="52">
        <v>35455</v>
      </c>
      <c r="D6640" s="51" t="s">
        <v>13531</v>
      </c>
      <c r="E6640" s="51" t="s">
        <v>13530</v>
      </c>
      <c r="F6640" s="51" t="s">
        <v>151</v>
      </c>
    </row>
    <row r="6641" spans="1:6">
      <c r="A6641" s="51" t="s">
        <v>13532</v>
      </c>
      <c r="C6641" s="52">
        <v>33856</v>
      </c>
      <c r="D6641" s="51" t="s">
        <v>13533</v>
      </c>
      <c r="E6641" s="51" t="s">
        <v>13532</v>
      </c>
      <c r="F6641" s="51" t="s">
        <v>35</v>
      </c>
    </row>
    <row r="6642" spans="1:6">
      <c r="A6642" s="51" t="s">
        <v>13534</v>
      </c>
      <c r="B6642" s="51" t="s">
        <v>27</v>
      </c>
      <c r="C6642" s="52">
        <v>34439</v>
      </c>
      <c r="D6642" s="51" t="s">
        <v>13535</v>
      </c>
      <c r="E6642" s="51" t="s">
        <v>13534</v>
      </c>
      <c r="F6642" s="51" t="s">
        <v>130</v>
      </c>
    </row>
    <row r="6643" spans="1:6">
      <c r="A6643" s="51" t="s">
        <v>13536</v>
      </c>
      <c r="B6643" s="51" t="s">
        <v>395</v>
      </c>
      <c r="C6643" s="52">
        <v>34275</v>
      </c>
      <c r="D6643" s="51" t="s">
        <v>13537</v>
      </c>
      <c r="E6643" s="51" t="s">
        <v>13536</v>
      </c>
      <c r="F6643" s="51" t="s">
        <v>130</v>
      </c>
    </row>
    <row r="6644" spans="1:6">
      <c r="A6644" s="51" t="s">
        <v>13538</v>
      </c>
      <c r="B6644" s="51" t="s">
        <v>27</v>
      </c>
      <c r="C6644" s="52">
        <v>34603</v>
      </c>
      <c r="D6644" s="51" t="s">
        <v>13539</v>
      </c>
      <c r="E6644" s="51" t="s">
        <v>13538</v>
      </c>
      <c r="F6644" s="51" t="s">
        <v>130</v>
      </c>
    </row>
    <row r="6645" spans="1:6">
      <c r="A6645" s="51" t="s">
        <v>13540</v>
      </c>
      <c r="B6645" s="51" t="s">
        <v>82</v>
      </c>
      <c r="C6645" s="52">
        <v>36491</v>
      </c>
      <c r="D6645" s="51" t="s">
        <v>13541</v>
      </c>
      <c r="E6645" s="51" t="s">
        <v>13540</v>
      </c>
      <c r="F6645" s="51" t="s">
        <v>9107</v>
      </c>
    </row>
    <row r="6646" spans="1:6">
      <c r="A6646" s="51" t="s">
        <v>13542</v>
      </c>
      <c r="B6646" s="51" t="s">
        <v>82</v>
      </c>
      <c r="C6646" s="52">
        <v>35824</v>
      </c>
      <c r="D6646" s="51" t="s">
        <v>13543</v>
      </c>
      <c r="E6646" s="51" t="s">
        <v>13542</v>
      </c>
      <c r="F6646" s="51" t="s">
        <v>1418</v>
      </c>
    </row>
    <row r="6647" spans="1:6">
      <c r="A6647" s="51" t="s">
        <v>13544</v>
      </c>
      <c r="B6647" s="51" t="s">
        <v>1751</v>
      </c>
      <c r="C6647" s="52">
        <v>35299</v>
      </c>
      <c r="D6647" s="51" t="s">
        <v>13545</v>
      </c>
      <c r="E6647" s="51" t="s">
        <v>13544</v>
      </c>
      <c r="F6647" s="51" t="s">
        <v>151</v>
      </c>
    </row>
    <row r="6648" spans="1:6">
      <c r="A6648" s="51" t="s">
        <v>13546</v>
      </c>
      <c r="B6648" s="51" t="s">
        <v>1751</v>
      </c>
      <c r="C6648" s="52">
        <v>35529</v>
      </c>
      <c r="D6648" s="51" t="s">
        <v>13547</v>
      </c>
      <c r="E6648" s="51" t="s">
        <v>13546</v>
      </c>
      <c r="F6648" s="51" t="s">
        <v>151</v>
      </c>
    </row>
    <row r="6649" spans="1:6">
      <c r="A6649" s="51" t="s">
        <v>13548</v>
      </c>
      <c r="B6649" s="51" t="s">
        <v>1751</v>
      </c>
      <c r="C6649" s="52">
        <v>35193</v>
      </c>
      <c r="D6649" s="51" t="s">
        <v>13549</v>
      </c>
      <c r="E6649" s="51" t="s">
        <v>13548</v>
      </c>
      <c r="F6649" s="51" t="s">
        <v>151</v>
      </c>
    </row>
    <row r="6650" spans="1:6">
      <c r="A6650" s="51" t="s">
        <v>13550</v>
      </c>
      <c r="B6650" s="51" t="s">
        <v>27</v>
      </c>
      <c r="C6650" s="52">
        <v>34810</v>
      </c>
      <c r="D6650" s="51" t="s">
        <v>13551</v>
      </c>
      <c r="E6650" s="51" t="s">
        <v>13550</v>
      </c>
      <c r="F6650" s="51" t="s">
        <v>130</v>
      </c>
    </row>
    <row r="6651" spans="1:6">
      <c r="A6651" s="51" t="s">
        <v>13552</v>
      </c>
      <c r="C6651" s="52">
        <v>33208</v>
      </c>
      <c r="D6651" s="51" t="s">
        <v>13553</v>
      </c>
      <c r="E6651" s="51" t="s">
        <v>13552</v>
      </c>
      <c r="F6651" s="51" t="s">
        <v>35</v>
      </c>
    </row>
    <row r="6652" spans="1:6">
      <c r="A6652" s="51" t="s">
        <v>13554</v>
      </c>
      <c r="B6652" s="51" t="s">
        <v>191</v>
      </c>
      <c r="C6652" s="52">
        <v>35893</v>
      </c>
      <c r="D6652" s="51" t="s">
        <v>13555</v>
      </c>
      <c r="E6652" s="51" t="s">
        <v>13554</v>
      </c>
      <c r="F6652" s="51" t="s">
        <v>1418</v>
      </c>
    </row>
    <row r="6653" spans="1:6">
      <c r="A6653" s="51" t="s">
        <v>13556</v>
      </c>
      <c r="B6653" s="51" t="s">
        <v>256</v>
      </c>
      <c r="C6653" s="52">
        <v>35101</v>
      </c>
      <c r="D6653" s="51" t="s">
        <v>13557</v>
      </c>
      <c r="E6653" s="51" t="s">
        <v>13556</v>
      </c>
      <c r="F6653" s="51" t="s">
        <v>151</v>
      </c>
    </row>
    <row r="6654" spans="1:6">
      <c r="A6654" s="51" t="s">
        <v>13558</v>
      </c>
      <c r="B6654" s="51" t="s">
        <v>256</v>
      </c>
      <c r="C6654" s="52">
        <v>35157</v>
      </c>
      <c r="D6654" s="51" t="s">
        <v>13559</v>
      </c>
      <c r="E6654" s="51" t="s">
        <v>13558</v>
      </c>
      <c r="F6654" s="51" t="s">
        <v>151</v>
      </c>
    </row>
    <row r="6655" spans="1:6">
      <c r="A6655" s="51" t="s">
        <v>13560</v>
      </c>
      <c r="B6655" s="51" t="s">
        <v>1622</v>
      </c>
      <c r="C6655" s="52">
        <v>36086</v>
      </c>
      <c r="D6655" s="51" t="s">
        <v>13561</v>
      </c>
      <c r="E6655" s="51" t="s">
        <v>13560</v>
      </c>
      <c r="F6655" s="51" t="s">
        <v>1418</v>
      </c>
    </row>
    <row r="6656" spans="1:6">
      <c r="A6656" s="51" t="s">
        <v>13562</v>
      </c>
      <c r="B6656" s="51" t="s">
        <v>256</v>
      </c>
      <c r="C6656" s="52">
        <v>35886</v>
      </c>
      <c r="D6656" s="51" t="s">
        <v>13563</v>
      </c>
      <c r="E6656" s="51" t="s">
        <v>13562</v>
      </c>
      <c r="F6656" s="51" t="s">
        <v>1418</v>
      </c>
    </row>
    <row r="6657" spans="1:6">
      <c r="A6657" s="51" t="s">
        <v>13564</v>
      </c>
      <c r="B6657" s="51" t="s">
        <v>295</v>
      </c>
      <c r="C6657" s="52">
        <v>34362</v>
      </c>
      <c r="D6657" s="51" t="s">
        <v>13565</v>
      </c>
      <c r="E6657" s="51" t="s">
        <v>13564</v>
      </c>
      <c r="F6657" s="51" t="s">
        <v>130</v>
      </c>
    </row>
    <row r="6658" spans="1:6">
      <c r="A6658" s="51" t="s">
        <v>13566</v>
      </c>
      <c r="B6658" s="51" t="s">
        <v>329</v>
      </c>
      <c r="C6658" s="52">
        <v>35656</v>
      </c>
      <c r="D6658" s="51" t="s">
        <v>13567</v>
      </c>
      <c r="E6658" s="51" t="s">
        <v>13566</v>
      </c>
      <c r="F6658" s="51" t="s">
        <v>151</v>
      </c>
    </row>
    <row r="6659" spans="1:6">
      <c r="A6659" s="51" t="s">
        <v>13568</v>
      </c>
      <c r="B6659" s="51" t="s">
        <v>652</v>
      </c>
      <c r="C6659" s="52">
        <v>35025</v>
      </c>
      <c r="D6659" s="51" t="s">
        <v>361</v>
      </c>
      <c r="E6659" s="51" t="s">
        <v>13568</v>
      </c>
      <c r="F6659" s="51" t="s">
        <v>151</v>
      </c>
    </row>
    <row r="6660" spans="1:6">
      <c r="A6660" s="51" t="s">
        <v>13569</v>
      </c>
      <c r="B6660" s="51" t="s">
        <v>224</v>
      </c>
      <c r="C6660" s="52">
        <v>34788</v>
      </c>
      <c r="D6660" s="51" t="s">
        <v>13570</v>
      </c>
      <c r="E6660" s="51" t="s">
        <v>13569</v>
      </c>
      <c r="F6660" s="51" t="s">
        <v>130</v>
      </c>
    </row>
    <row r="6661" spans="1:6">
      <c r="A6661" s="51" t="s">
        <v>13571</v>
      </c>
      <c r="B6661" s="51" t="s">
        <v>224</v>
      </c>
      <c r="C6661" s="52">
        <v>36193</v>
      </c>
      <c r="D6661" s="51" t="s">
        <v>13572</v>
      </c>
      <c r="E6661" s="51" t="s">
        <v>13571</v>
      </c>
      <c r="F6661" s="51" t="s">
        <v>1418</v>
      </c>
    </row>
    <row r="6662" spans="1:6">
      <c r="A6662" s="51" t="s">
        <v>13573</v>
      </c>
      <c r="B6662" s="51" t="s">
        <v>224</v>
      </c>
      <c r="C6662" s="52">
        <v>36010</v>
      </c>
      <c r="D6662" s="51" t="s">
        <v>13574</v>
      </c>
      <c r="E6662" s="51" t="s">
        <v>13573</v>
      </c>
      <c r="F6662" s="51" t="s">
        <v>1418</v>
      </c>
    </row>
    <row r="6663" spans="1:6">
      <c r="A6663" s="51" t="s">
        <v>13575</v>
      </c>
      <c r="B6663" s="51" t="s">
        <v>224</v>
      </c>
      <c r="C6663" s="52">
        <v>35434</v>
      </c>
      <c r="D6663" s="51" t="s">
        <v>13576</v>
      </c>
      <c r="E6663" s="51" t="s">
        <v>13575</v>
      </c>
      <c r="F6663" s="51" t="s">
        <v>151</v>
      </c>
    </row>
    <row r="6664" spans="1:6">
      <c r="A6664" s="51" t="s">
        <v>13577</v>
      </c>
      <c r="B6664" s="51" t="s">
        <v>91</v>
      </c>
      <c r="C6664" s="52">
        <v>34912</v>
      </c>
      <c r="D6664" s="51" t="s">
        <v>13578</v>
      </c>
      <c r="E6664" s="51" t="s">
        <v>13577</v>
      </c>
      <c r="F6664" s="51" t="s">
        <v>130</v>
      </c>
    </row>
    <row r="6665" spans="1:6">
      <c r="A6665" s="51" t="s">
        <v>13579</v>
      </c>
      <c r="B6665" s="51" t="s">
        <v>652</v>
      </c>
      <c r="C6665" s="52">
        <v>35978</v>
      </c>
      <c r="D6665" s="51" t="s">
        <v>13580</v>
      </c>
      <c r="E6665" s="51" t="s">
        <v>13579</v>
      </c>
      <c r="F6665" s="51" t="s">
        <v>1418</v>
      </c>
    </row>
    <row r="6666" spans="1:6">
      <c r="A6666" s="51" t="s">
        <v>13581</v>
      </c>
      <c r="B6666" s="51" t="s">
        <v>652</v>
      </c>
      <c r="C6666" s="52">
        <v>35817</v>
      </c>
      <c r="D6666" s="51" t="s">
        <v>13582</v>
      </c>
      <c r="E6666" s="51" t="s">
        <v>13581</v>
      </c>
      <c r="F6666" s="51" t="s">
        <v>1418</v>
      </c>
    </row>
    <row r="6667" spans="1:6">
      <c r="A6667" s="51" t="s">
        <v>13583</v>
      </c>
      <c r="B6667" s="51" t="s">
        <v>652</v>
      </c>
      <c r="C6667" s="52">
        <v>21794</v>
      </c>
      <c r="D6667" s="51" t="s">
        <v>13584</v>
      </c>
      <c r="E6667" s="51" t="s">
        <v>13583</v>
      </c>
      <c r="F6667" s="51" t="s">
        <v>29</v>
      </c>
    </row>
    <row r="6668" spans="1:6">
      <c r="A6668" s="51" t="s">
        <v>13585</v>
      </c>
      <c r="B6668" s="51" t="s">
        <v>652</v>
      </c>
      <c r="C6668" s="52">
        <v>23686</v>
      </c>
      <c r="D6668" s="51" t="s">
        <v>13586</v>
      </c>
      <c r="E6668" s="51" t="s">
        <v>13585</v>
      </c>
      <c r="F6668" s="51" t="s">
        <v>29</v>
      </c>
    </row>
    <row r="6669" spans="1:6">
      <c r="A6669" s="51" t="s">
        <v>13587</v>
      </c>
      <c r="B6669" s="51" t="s">
        <v>198</v>
      </c>
      <c r="C6669" s="52">
        <v>34939</v>
      </c>
      <c r="D6669" s="51" t="s">
        <v>13588</v>
      </c>
      <c r="E6669" s="51" t="s">
        <v>13587</v>
      </c>
      <c r="F6669" s="51" t="s">
        <v>130</v>
      </c>
    </row>
    <row r="6670" spans="1:6">
      <c r="A6670" s="51" t="s">
        <v>13589</v>
      </c>
      <c r="B6670" s="51" t="s">
        <v>198</v>
      </c>
      <c r="C6670" s="52">
        <v>35176</v>
      </c>
      <c r="D6670" s="51" t="s">
        <v>13590</v>
      </c>
      <c r="E6670" s="51" t="s">
        <v>13589</v>
      </c>
      <c r="F6670" s="51" t="s">
        <v>151</v>
      </c>
    </row>
    <row r="6671" spans="1:6">
      <c r="A6671" s="51" t="s">
        <v>13591</v>
      </c>
      <c r="B6671" s="51" t="s">
        <v>198</v>
      </c>
      <c r="C6671" s="52">
        <v>35712</v>
      </c>
      <c r="D6671" s="51" t="s">
        <v>13592</v>
      </c>
      <c r="E6671" s="51" t="s">
        <v>13591</v>
      </c>
      <c r="F6671" s="51" t="s">
        <v>1418</v>
      </c>
    </row>
    <row r="6672" spans="1:6">
      <c r="A6672" s="51" t="s">
        <v>13593</v>
      </c>
      <c r="B6672" s="51" t="s">
        <v>5888</v>
      </c>
      <c r="C6672" s="52">
        <v>30818</v>
      </c>
      <c r="D6672" s="51" t="s">
        <v>13594</v>
      </c>
      <c r="E6672" s="51" t="s">
        <v>13593</v>
      </c>
      <c r="F6672" s="51" t="s">
        <v>35</v>
      </c>
    </row>
    <row r="6673" spans="1:6">
      <c r="A6673" s="51" t="s">
        <v>13595</v>
      </c>
      <c r="B6673" s="51" t="s">
        <v>3144</v>
      </c>
      <c r="C6673" s="52">
        <v>27886</v>
      </c>
      <c r="D6673" s="51" t="s">
        <v>13596</v>
      </c>
      <c r="E6673" s="51" t="s">
        <v>13595</v>
      </c>
      <c r="F6673" s="51" t="s">
        <v>35</v>
      </c>
    </row>
    <row r="6674" spans="1:6">
      <c r="A6674" s="51" t="s">
        <v>13597</v>
      </c>
      <c r="C6674" s="52">
        <v>33089</v>
      </c>
      <c r="D6674" s="51" t="s">
        <v>13598</v>
      </c>
      <c r="E6674" s="51" t="s">
        <v>13597</v>
      </c>
      <c r="F6674" s="51" t="s">
        <v>35</v>
      </c>
    </row>
    <row r="6675" spans="1:6">
      <c r="A6675" s="51" t="s">
        <v>13599</v>
      </c>
      <c r="B6675" s="51" t="s">
        <v>280</v>
      </c>
      <c r="C6675" s="52">
        <v>25436</v>
      </c>
      <c r="D6675" s="51" t="s">
        <v>13600</v>
      </c>
      <c r="E6675" s="51" t="s">
        <v>13599</v>
      </c>
      <c r="F6675" s="51" t="s">
        <v>29</v>
      </c>
    </row>
    <row r="6676" spans="1:6">
      <c r="A6676" s="51" t="s">
        <v>13601</v>
      </c>
      <c r="B6676" s="51" t="s">
        <v>2206</v>
      </c>
      <c r="C6676" s="52">
        <v>28430</v>
      </c>
      <c r="D6676" s="51" t="s">
        <v>13602</v>
      </c>
      <c r="E6676" s="51" t="s">
        <v>13601</v>
      </c>
      <c r="F6676" s="51" t="s">
        <v>35</v>
      </c>
    </row>
    <row r="6677" spans="1:6">
      <c r="A6677" s="51" t="s">
        <v>13603</v>
      </c>
      <c r="B6677" s="51" t="s">
        <v>10998</v>
      </c>
      <c r="C6677" s="52">
        <v>34551</v>
      </c>
      <c r="D6677" s="51" t="s">
        <v>13604</v>
      </c>
      <c r="E6677" s="51" t="s">
        <v>13603</v>
      </c>
      <c r="F6677" s="51" t="s">
        <v>130</v>
      </c>
    </row>
    <row r="6678" spans="1:6">
      <c r="A6678" s="51" t="s">
        <v>13605</v>
      </c>
      <c r="B6678" s="51" t="s">
        <v>187</v>
      </c>
      <c r="C6678" s="52">
        <v>34718</v>
      </c>
      <c r="D6678" s="51" t="s">
        <v>13606</v>
      </c>
      <c r="E6678" s="51" t="s">
        <v>13605</v>
      </c>
      <c r="F6678" s="51" t="s">
        <v>130</v>
      </c>
    </row>
    <row r="6679" spans="1:6">
      <c r="A6679" s="51" t="s">
        <v>13607</v>
      </c>
      <c r="B6679" s="51" t="s">
        <v>116</v>
      </c>
      <c r="C6679" s="52">
        <v>25247</v>
      </c>
      <c r="D6679" s="51" t="s">
        <v>13608</v>
      </c>
      <c r="E6679" s="51" t="s">
        <v>13607</v>
      </c>
      <c r="F6679" s="51" t="s">
        <v>29</v>
      </c>
    </row>
    <row r="6680" spans="1:6">
      <c r="A6680" s="51" t="s">
        <v>13609</v>
      </c>
      <c r="B6680" s="51" t="s">
        <v>280</v>
      </c>
      <c r="C6680" s="52">
        <v>34618</v>
      </c>
      <c r="D6680" s="51" t="s">
        <v>13610</v>
      </c>
      <c r="E6680" s="51" t="s">
        <v>13609</v>
      </c>
      <c r="F6680" s="51" t="s">
        <v>130</v>
      </c>
    </row>
    <row r="6681" spans="1:6">
      <c r="A6681" s="51" t="s">
        <v>13611</v>
      </c>
      <c r="C6681" s="52">
        <v>26367</v>
      </c>
      <c r="D6681" s="51" t="s">
        <v>13612</v>
      </c>
      <c r="E6681" s="51" t="s">
        <v>13611</v>
      </c>
      <c r="F6681" s="51" t="s">
        <v>35</v>
      </c>
    </row>
    <row r="6682" spans="1:6">
      <c r="A6682" s="51" t="s">
        <v>13613</v>
      </c>
      <c r="B6682" s="51" t="s">
        <v>6141</v>
      </c>
      <c r="C6682" s="52">
        <v>34741</v>
      </c>
      <c r="D6682" s="51" t="s">
        <v>13614</v>
      </c>
      <c r="E6682" s="51" t="s">
        <v>13613</v>
      </c>
      <c r="F6682" s="51" t="s">
        <v>130</v>
      </c>
    </row>
    <row r="6683" spans="1:6">
      <c r="A6683" s="51" t="s">
        <v>13615</v>
      </c>
      <c r="C6683" s="52">
        <v>32737</v>
      </c>
      <c r="D6683" s="51" t="s">
        <v>13616</v>
      </c>
      <c r="E6683" s="51" t="s">
        <v>13615</v>
      </c>
      <c r="F6683" s="51" t="s">
        <v>35</v>
      </c>
    </row>
    <row r="6684" spans="1:6">
      <c r="A6684" s="51" t="s">
        <v>13617</v>
      </c>
      <c r="B6684" s="51" t="s">
        <v>395</v>
      </c>
      <c r="C6684" s="52">
        <v>34788</v>
      </c>
      <c r="D6684" s="51" t="s">
        <v>13618</v>
      </c>
      <c r="E6684" s="51" t="s">
        <v>13617</v>
      </c>
      <c r="F6684" s="51" t="s">
        <v>130</v>
      </c>
    </row>
    <row r="6685" spans="1:6">
      <c r="A6685" s="51" t="s">
        <v>13619</v>
      </c>
      <c r="B6685" s="51" t="s">
        <v>368</v>
      </c>
      <c r="C6685" s="52">
        <v>34222</v>
      </c>
      <c r="D6685" s="51" t="s">
        <v>13620</v>
      </c>
      <c r="E6685" s="51" t="s">
        <v>13619</v>
      </c>
      <c r="F6685" s="51" t="s">
        <v>130</v>
      </c>
    </row>
    <row r="6686" spans="1:6">
      <c r="A6686" s="51" t="s">
        <v>13621</v>
      </c>
      <c r="B6686" s="51" t="s">
        <v>368</v>
      </c>
      <c r="C6686" s="52">
        <v>34305</v>
      </c>
      <c r="D6686" s="51" t="s">
        <v>4436</v>
      </c>
      <c r="E6686" s="51" t="s">
        <v>13621</v>
      </c>
      <c r="F6686" s="51" t="s">
        <v>130</v>
      </c>
    </row>
    <row r="6687" spans="1:6">
      <c r="A6687" s="51" t="s">
        <v>13622</v>
      </c>
      <c r="B6687" s="51" t="s">
        <v>368</v>
      </c>
      <c r="C6687" s="52">
        <v>34607</v>
      </c>
      <c r="D6687" s="51" t="s">
        <v>13623</v>
      </c>
      <c r="E6687" s="51" t="s">
        <v>13622</v>
      </c>
      <c r="F6687" s="51" t="s">
        <v>130</v>
      </c>
    </row>
    <row r="6688" spans="1:6">
      <c r="A6688" s="51" t="s">
        <v>13624</v>
      </c>
      <c r="B6688" s="51" t="s">
        <v>368</v>
      </c>
      <c r="C6688" s="52">
        <v>35218</v>
      </c>
      <c r="D6688" s="51" t="s">
        <v>13625</v>
      </c>
      <c r="E6688" s="51" t="s">
        <v>13624</v>
      </c>
      <c r="F6688" s="51" t="s">
        <v>151</v>
      </c>
    </row>
    <row r="6689" spans="1:6">
      <c r="A6689" s="51" t="s">
        <v>13626</v>
      </c>
      <c r="B6689" s="51" t="s">
        <v>108</v>
      </c>
      <c r="C6689" s="52">
        <v>34957</v>
      </c>
      <c r="D6689" s="51" t="s">
        <v>13627</v>
      </c>
      <c r="E6689" s="51" t="s">
        <v>13626</v>
      </c>
      <c r="F6689" s="51" t="s">
        <v>151</v>
      </c>
    </row>
    <row r="6690" spans="1:6">
      <c r="A6690" s="51" t="s">
        <v>13628</v>
      </c>
      <c r="B6690" s="51" t="s">
        <v>673</v>
      </c>
      <c r="C6690" s="52">
        <v>36671</v>
      </c>
      <c r="D6690" s="51" t="s">
        <v>9009</v>
      </c>
      <c r="E6690" s="51" t="s">
        <v>13628</v>
      </c>
      <c r="F6690" s="51" t="s">
        <v>9107</v>
      </c>
    </row>
    <row r="6691" spans="1:6">
      <c r="A6691" s="51" t="s">
        <v>13629</v>
      </c>
      <c r="B6691" s="51" t="s">
        <v>1116</v>
      </c>
      <c r="C6691" s="52">
        <v>34577</v>
      </c>
      <c r="D6691" s="51" t="s">
        <v>13630</v>
      </c>
      <c r="E6691" s="51" t="s">
        <v>13629</v>
      </c>
      <c r="F6691" s="51" t="s">
        <v>130</v>
      </c>
    </row>
    <row r="6692" spans="1:6">
      <c r="A6692" s="51" t="s">
        <v>13631</v>
      </c>
      <c r="B6692" s="51" t="s">
        <v>2322</v>
      </c>
      <c r="C6692" s="52">
        <v>28720</v>
      </c>
      <c r="D6692" s="51" t="s">
        <v>13632</v>
      </c>
      <c r="E6692" s="51" t="s">
        <v>13631</v>
      </c>
      <c r="F6692" s="51" t="s">
        <v>35</v>
      </c>
    </row>
    <row r="6693" spans="1:6">
      <c r="A6693" s="51" t="s">
        <v>13633</v>
      </c>
      <c r="B6693" s="51" t="s">
        <v>61</v>
      </c>
      <c r="C6693" s="52">
        <v>27277</v>
      </c>
      <c r="D6693" s="51" t="s">
        <v>13634</v>
      </c>
      <c r="E6693" s="51" t="s">
        <v>13633</v>
      </c>
      <c r="F6693" s="51" t="s">
        <v>35</v>
      </c>
    </row>
    <row r="6694" spans="1:6">
      <c r="A6694" s="51" t="s">
        <v>13635</v>
      </c>
      <c r="B6694" s="51" t="s">
        <v>508</v>
      </c>
      <c r="C6694" s="52">
        <v>35974</v>
      </c>
      <c r="D6694" s="51" t="s">
        <v>13636</v>
      </c>
      <c r="E6694" s="51" t="s">
        <v>13635</v>
      </c>
      <c r="F6694" s="51" t="s">
        <v>1418</v>
      </c>
    </row>
    <row r="6695" spans="1:6">
      <c r="A6695" s="51" t="s">
        <v>13637</v>
      </c>
      <c r="B6695" s="51" t="s">
        <v>508</v>
      </c>
      <c r="C6695" s="52">
        <v>35785</v>
      </c>
      <c r="D6695" s="51" t="s">
        <v>13638</v>
      </c>
      <c r="E6695" s="51" t="s">
        <v>13637</v>
      </c>
      <c r="F6695" s="51" t="s">
        <v>1418</v>
      </c>
    </row>
    <row r="6696" spans="1:6">
      <c r="A6696" s="51" t="s">
        <v>13639</v>
      </c>
      <c r="B6696" s="51" t="s">
        <v>763</v>
      </c>
      <c r="C6696" s="52">
        <v>34291</v>
      </c>
      <c r="D6696" s="51" t="s">
        <v>13640</v>
      </c>
      <c r="E6696" s="51" t="s">
        <v>13639</v>
      </c>
      <c r="F6696" s="51" t="s">
        <v>130</v>
      </c>
    </row>
    <row r="6697" spans="1:6">
      <c r="A6697" s="51" t="s">
        <v>13641</v>
      </c>
      <c r="B6697" s="51" t="s">
        <v>763</v>
      </c>
      <c r="C6697" s="52">
        <v>36031</v>
      </c>
      <c r="D6697" s="51" t="s">
        <v>13642</v>
      </c>
      <c r="E6697" s="51" t="s">
        <v>13641</v>
      </c>
      <c r="F6697" s="51" t="s">
        <v>1418</v>
      </c>
    </row>
    <row r="6698" spans="1:6">
      <c r="A6698" s="51" t="s">
        <v>13643</v>
      </c>
      <c r="B6698" s="51" t="s">
        <v>27</v>
      </c>
      <c r="C6698" s="52">
        <v>33726</v>
      </c>
      <c r="D6698" s="51" t="s">
        <v>13644</v>
      </c>
      <c r="E6698" s="51" t="s">
        <v>13643</v>
      </c>
      <c r="F6698" s="51" t="s">
        <v>35</v>
      </c>
    </row>
    <row r="6699" spans="1:6">
      <c r="A6699" s="51" t="s">
        <v>13645</v>
      </c>
      <c r="C6699" s="52">
        <v>31525</v>
      </c>
      <c r="D6699" s="51" t="s">
        <v>13646</v>
      </c>
      <c r="E6699" s="51" t="s">
        <v>13645</v>
      </c>
      <c r="F6699" s="51" t="s">
        <v>35</v>
      </c>
    </row>
    <row r="6700" spans="1:6">
      <c r="A6700" s="51" t="s">
        <v>13647</v>
      </c>
      <c r="B6700" s="51" t="s">
        <v>652</v>
      </c>
      <c r="C6700" s="52">
        <v>25184</v>
      </c>
      <c r="D6700" s="51" t="s">
        <v>13648</v>
      </c>
      <c r="E6700" s="51" t="s">
        <v>13647</v>
      </c>
      <c r="F6700" s="51" t="s">
        <v>29</v>
      </c>
    </row>
    <row r="6701" spans="1:6">
      <c r="A6701" s="51" t="s">
        <v>13649</v>
      </c>
      <c r="B6701" s="51" t="s">
        <v>191</v>
      </c>
      <c r="C6701" s="52">
        <v>36069</v>
      </c>
      <c r="D6701" s="51" t="s">
        <v>13650</v>
      </c>
      <c r="E6701" s="51" t="s">
        <v>13649</v>
      </c>
      <c r="F6701" s="51" t="s">
        <v>1418</v>
      </c>
    </row>
    <row r="6702" spans="1:6">
      <c r="A6702" s="51" t="s">
        <v>13651</v>
      </c>
      <c r="B6702" s="51" t="s">
        <v>191</v>
      </c>
      <c r="C6702" s="52">
        <v>35427</v>
      </c>
      <c r="D6702" s="51" t="s">
        <v>13652</v>
      </c>
      <c r="E6702" s="51" t="s">
        <v>13651</v>
      </c>
      <c r="F6702" s="51" t="s">
        <v>151</v>
      </c>
    </row>
    <row r="6703" spans="1:6">
      <c r="A6703" s="51" t="s">
        <v>13653</v>
      </c>
      <c r="B6703" s="51" t="s">
        <v>82</v>
      </c>
      <c r="C6703" s="52">
        <v>35208</v>
      </c>
      <c r="D6703" s="51" t="s">
        <v>13654</v>
      </c>
      <c r="E6703" s="51" t="s">
        <v>13653</v>
      </c>
      <c r="F6703" s="51" t="s">
        <v>151</v>
      </c>
    </row>
    <row r="6704" spans="1:6">
      <c r="A6704" s="51" t="s">
        <v>13655</v>
      </c>
      <c r="B6704" s="51" t="s">
        <v>812</v>
      </c>
      <c r="C6704" s="52">
        <v>35065</v>
      </c>
      <c r="D6704" s="51" t="s">
        <v>13656</v>
      </c>
      <c r="E6704" s="51" t="s">
        <v>13655</v>
      </c>
      <c r="F6704" s="51" t="s">
        <v>151</v>
      </c>
    </row>
    <row r="6705" spans="1:6">
      <c r="A6705" s="51" t="s">
        <v>13657</v>
      </c>
      <c r="C6705" s="52">
        <v>36048</v>
      </c>
      <c r="D6705" s="51" t="s">
        <v>13658</v>
      </c>
      <c r="E6705" s="51" t="s">
        <v>13657</v>
      </c>
      <c r="F6705" s="51" t="s">
        <v>1418</v>
      </c>
    </row>
    <row r="6706" spans="1:6">
      <c r="A6706" s="51" t="s">
        <v>13659</v>
      </c>
      <c r="B6706" s="51" t="s">
        <v>13488</v>
      </c>
      <c r="C6706" s="52">
        <v>18716</v>
      </c>
      <c r="D6706" s="51" t="s">
        <v>13660</v>
      </c>
      <c r="E6706" s="51" t="s">
        <v>13659</v>
      </c>
      <c r="F6706" s="51" t="s">
        <v>29</v>
      </c>
    </row>
    <row r="6707" spans="1:6">
      <c r="A6707" s="51" t="s">
        <v>13661</v>
      </c>
      <c r="B6707" s="51" t="s">
        <v>8028</v>
      </c>
      <c r="C6707" s="52">
        <v>34235</v>
      </c>
      <c r="D6707" s="51" t="s">
        <v>13662</v>
      </c>
      <c r="E6707" s="51" t="s">
        <v>13661</v>
      </c>
      <c r="F6707" s="51" t="s">
        <v>130</v>
      </c>
    </row>
    <row r="6708" spans="1:6">
      <c r="A6708" s="51" t="s">
        <v>13663</v>
      </c>
      <c r="B6708" s="51" t="s">
        <v>419</v>
      </c>
      <c r="C6708" s="52">
        <v>34684</v>
      </c>
      <c r="D6708" s="51" t="s">
        <v>3813</v>
      </c>
      <c r="E6708" s="51" t="s">
        <v>13663</v>
      </c>
      <c r="F6708" s="51" t="s">
        <v>130</v>
      </c>
    </row>
    <row r="6709" spans="1:6">
      <c r="A6709" s="51" t="s">
        <v>13664</v>
      </c>
      <c r="B6709" s="51" t="s">
        <v>27</v>
      </c>
      <c r="C6709" s="52">
        <v>35246</v>
      </c>
      <c r="D6709" s="51" t="s">
        <v>13665</v>
      </c>
      <c r="E6709" s="51" t="s">
        <v>13664</v>
      </c>
      <c r="F6709" s="51" t="s">
        <v>151</v>
      </c>
    </row>
    <row r="6710" spans="1:6">
      <c r="A6710" s="51" t="s">
        <v>13666</v>
      </c>
      <c r="B6710" s="51" t="s">
        <v>27</v>
      </c>
      <c r="C6710" s="52">
        <v>34977</v>
      </c>
      <c r="D6710" s="51" t="s">
        <v>13667</v>
      </c>
      <c r="E6710" s="51" t="s">
        <v>13666</v>
      </c>
      <c r="F6710" s="51" t="s">
        <v>151</v>
      </c>
    </row>
    <row r="6711" spans="1:6">
      <c r="A6711" s="51" t="s">
        <v>13668</v>
      </c>
      <c r="B6711" s="51" t="s">
        <v>82</v>
      </c>
      <c r="C6711" s="52">
        <v>35635</v>
      </c>
      <c r="D6711" s="51" t="s">
        <v>13669</v>
      </c>
      <c r="E6711" s="51" t="s">
        <v>13668</v>
      </c>
      <c r="F6711" s="51" t="s">
        <v>151</v>
      </c>
    </row>
    <row r="6712" spans="1:6">
      <c r="A6712" s="51" t="s">
        <v>13670</v>
      </c>
      <c r="B6712" s="51" t="s">
        <v>82</v>
      </c>
      <c r="C6712" s="52">
        <v>36356</v>
      </c>
      <c r="D6712" s="51" t="s">
        <v>13671</v>
      </c>
      <c r="E6712" s="51" t="s">
        <v>13670</v>
      </c>
      <c r="F6712" s="51" t="s">
        <v>1418</v>
      </c>
    </row>
    <row r="6713" spans="1:6">
      <c r="A6713" s="51" t="s">
        <v>13672</v>
      </c>
      <c r="B6713" s="51" t="s">
        <v>82</v>
      </c>
      <c r="C6713" s="52">
        <v>31059</v>
      </c>
      <c r="D6713" s="51" t="s">
        <v>13673</v>
      </c>
      <c r="E6713" s="51" t="s">
        <v>13672</v>
      </c>
      <c r="F6713" s="51" t="s">
        <v>35</v>
      </c>
    </row>
    <row r="6714" spans="1:6">
      <c r="A6714" s="51" t="s">
        <v>13674</v>
      </c>
      <c r="B6714" s="51" t="s">
        <v>10998</v>
      </c>
      <c r="C6714" s="52">
        <v>34713</v>
      </c>
      <c r="D6714" s="51" t="s">
        <v>13675</v>
      </c>
      <c r="E6714" s="51" t="s">
        <v>13674</v>
      </c>
      <c r="F6714" s="51" t="s">
        <v>130</v>
      </c>
    </row>
    <row r="6715" spans="1:6">
      <c r="A6715" s="51" t="s">
        <v>13676</v>
      </c>
      <c r="B6715" s="51" t="s">
        <v>2301</v>
      </c>
      <c r="C6715" s="52">
        <v>23431</v>
      </c>
      <c r="D6715" s="51" t="s">
        <v>13677</v>
      </c>
      <c r="E6715" s="51" t="s">
        <v>13676</v>
      </c>
      <c r="F6715" s="51" t="s">
        <v>29</v>
      </c>
    </row>
    <row r="6716" spans="1:6">
      <c r="A6716" s="51" t="s">
        <v>13678</v>
      </c>
      <c r="B6716" s="51" t="s">
        <v>116</v>
      </c>
      <c r="C6716" s="52">
        <v>14991</v>
      </c>
      <c r="D6716" s="51" t="s">
        <v>13679</v>
      </c>
      <c r="E6716" s="51" t="s">
        <v>13678</v>
      </c>
      <c r="F6716" s="51" t="s">
        <v>29</v>
      </c>
    </row>
    <row r="6717" spans="1:6">
      <c r="A6717" s="51" t="s">
        <v>13680</v>
      </c>
      <c r="B6717" s="51" t="s">
        <v>419</v>
      </c>
      <c r="C6717" s="52">
        <v>36512</v>
      </c>
      <c r="D6717" s="51" t="s">
        <v>13681</v>
      </c>
      <c r="E6717" s="51" t="s">
        <v>13680</v>
      </c>
      <c r="F6717" s="51" t="s">
        <v>9107</v>
      </c>
    </row>
    <row r="6718" spans="1:6">
      <c r="A6718" s="51" t="s">
        <v>13682</v>
      </c>
      <c r="B6718" s="51" t="s">
        <v>149</v>
      </c>
      <c r="C6718" s="52">
        <v>25658</v>
      </c>
      <c r="D6718" s="51" t="s">
        <v>13683</v>
      </c>
      <c r="E6718" s="51" t="s">
        <v>13682</v>
      </c>
      <c r="F6718" s="51" t="s">
        <v>29</v>
      </c>
    </row>
    <row r="6719" spans="1:6">
      <c r="A6719" s="51" t="s">
        <v>13684</v>
      </c>
      <c r="B6719" s="51" t="s">
        <v>13488</v>
      </c>
      <c r="C6719" s="52">
        <v>23747</v>
      </c>
      <c r="D6719" s="51" t="s">
        <v>13685</v>
      </c>
      <c r="E6719" s="51" t="s">
        <v>13684</v>
      </c>
      <c r="F6719" s="51" t="s">
        <v>29</v>
      </c>
    </row>
    <row r="6720" spans="1:6">
      <c r="A6720" s="51" t="s">
        <v>13686</v>
      </c>
      <c r="B6720" s="51" t="s">
        <v>812</v>
      </c>
      <c r="C6720" s="52">
        <v>36522</v>
      </c>
      <c r="D6720" s="51" t="s">
        <v>13687</v>
      </c>
      <c r="E6720" s="51" t="s">
        <v>13686</v>
      </c>
      <c r="F6720" s="51" t="s">
        <v>9107</v>
      </c>
    </row>
    <row r="6721" spans="1:6">
      <c r="A6721" s="51" t="s">
        <v>13688</v>
      </c>
      <c r="B6721" s="51" t="s">
        <v>812</v>
      </c>
      <c r="C6721" s="52">
        <v>36636</v>
      </c>
      <c r="D6721" s="51" t="s">
        <v>13689</v>
      </c>
      <c r="E6721" s="51" t="s">
        <v>13688</v>
      </c>
      <c r="F6721" s="51" t="s">
        <v>9107</v>
      </c>
    </row>
    <row r="6722" spans="1:6">
      <c r="A6722" s="51" t="s">
        <v>13690</v>
      </c>
      <c r="B6722" s="51" t="s">
        <v>291</v>
      </c>
      <c r="C6722" s="52">
        <v>30294</v>
      </c>
      <c r="D6722" s="51" t="s">
        <v>13691</v>
      </c>
      <c r="E6722" s="51" t="s">
        <v>13690</v>
      </c>
      <c r="F6722" s="51" t="s">
        <v>35</v>
      </c>
    </row>
    <row r="6723" spans="1:6">
      <c r="A6723" s="51" t="s">
        <v>13692</v>
      </c>
      <c r="B6723" s="51" t="s">
        <v>812</v>
      </c>
      <c r="C6723" s="52">
        <v>36374</v>
      </c>
      <c r="D6723" s="51" t="s">
        <v>13693</v>
      </c>
      <c r="E6723" s="51" t="s">
        <v>13692</v>
      </c>
      <c r="F6723" s="51" t="s">
        <v>1418</v>
      </c>
    </row>
    <row r="6724" spans="1:6">
      <c r="A6724" s="51" t="s">
        <v>13694</v>
      </c>
      <c r="B6724" s="51" t="s">
        <v>812</v>
      </c>
      <c r="C6724" s="52">
        <v>36063</v>
      </c>
      <c r="D6724" s="51" t="s">
        <v>13695</v>
      </c>
      <c r="E6724" s="51" t="s">
        <v>13694</v>
      </c>
      <c r="F6724" s="51" t="s">
        <v>1418</v>
      </c>
    </row>
    <row r="6725" spans="1:6">
      <c r="A6725" s="51" t="s">
        <v>13696</v>
      </c>
      <c r="B6725" s="51" t="s">
        <v>116</v>
      </c>
      <c r="C6725" s="52">
        <v>34137</v>
      </c>
      <c r="D6725" s="51" t="s">
        <v>13697</v>
      </c>
      <c r="E6725" s="51" t="s">
        <v>13696</v>
      </c>
      <c r="F6725" s="51" t="s">
        <v>35</v>
      </c>
    </row>
    <row r="6726" spans="1:6">
      <c r="A6726" s="51" t="s">
        <v>13698</v>
      </c>
      <c r="B6726" s="51" t="s">
        <v>982</v>
      </c>
      <c r="C6726" s="52">
        <v>28901</v>
      </c>
      <c r="D6726" s="51" t="s">
        <v>13699</v>
      </c>
      <c r="E6726" s="51" t="s">
        <v>13698</v>
      </c>
      <c r="F6726" s="51" t="s">
        <v>35</v>
      </c>
    </row>
    <row r="6727" spans="1:6">
      <c r="A6727" s="51" t="s">
        <v>13700</v>
      </c>
      <c r="B6727" s="51" t="s">
        <v>27</v>
      </c>
      <c r="C6727" s="52">
        <v>34374</v>
      </c>
      <c r="D6727" s="51" t="s">
        <v>13701</v>
      </c>
      <c r="E6727" s="51" t="s">
        <v>13700</v>
      </c>
      <c r="F6727" s="51" t="s">
        <v>130</v>
      </c>
    </row>
    <row r="6728" spans="1:6">
      <c r="A6728" s="51" t="s">
        <v>13702</v>
      </c>
      <c r="B6728" s="51" t="s">
        <v>116</v>
      </c>
      <c r="C6728" s="52">
        <v>21961</v>
      </c>
      <c r="D6728" s="51" t="s">
        <v>13703</v>
      </c>
      <c r="E6728" s="51" t="s">
        <v>13702</v>
      </c>
      <c r="F6728" s="51" t="s">
        <v>29</v>
      </c>
    </row>
    <row r="6729" spans="1:6">
      <c r="A6729" s="51" t="s">
        <v>13704</v>
      </c>
      <c r="B6729" s="51" t="s">
        <v>187</v>
      </c>
      <c r="C6729" s="52">
        <v>34856</v>
      </c>
      <c r="D6729" s="51" t="s">
        <v>13705</v>
      </c>
      <c r="E6729" s="51" t="s">
        <v>13704</v>
      </c>
      <c r="F6729" s="51" t="s">
        <v>130</v>
      </c>
    </row>
    <row r="6730" spans="1:6">
      <c r="A6730" s="51" t="s">
        <v>13706</v>
      </c>
      <c r="B6730" s="51" t="s">
        <v>224</v>
      </c>
      <c r="C6730" s="52">
        <v>35458</v>
      </c>
      <c r="D6730" s="51" t="s">
        <v>13707</v>
      </c>
      <c r="E6730" s="51" t="s">
        <v>13706</v>
      </c>
      <c r="F6730" s="51" t="s">
        <v>151</v>
      </c>
    </row>
    <row r="6731" spans="1:6">
      <c r="A6731" s="51" t="s">
        <v>13708</v>
      </c>
      <c r="B6731" s="51" t="s">
        <v>224</v>
      </c>
      <c r="C6731" s="52">
        <v>36377</v>
      </c>
      <c r="D6731" s="51" t="s">
        <v>13709</v>
      </c>
      <c r="E6731" s="51" t="s">
        <v>13708</v>
      </c>
      <c r="F6731" s="51" t="s">
        <v>1418</v>
      </c>
    </row>
    <row r="6732" spans="1:6">
      <c r="A6732" s="51" t="s">
        <v>13710</v>
      </c>
      <c r="B6732" s="51" t="s">
        <v>224</v>
      </c>
      <c r="C6732" s="52">
        <v>35700</v>
      </c>
      <c r="D6732" s="51" t="s">
        <v>13711</v>
      </c>
      <c r="E6732" s="51" t="s">
        <v>13710</v>
      </c>
      <c r="F6732" s="51" t="s">
        <v>1418</v>
      </c>
    </row>
    <row r="6733" spans="1:6">
      <c r="A6733" s="51" t="s">
        <v>13712</v>
      </c>
      <c r="B6733" s="51" t="s">
        <v>419</v>
      </c>
      <c r="C6733" s="52">
        <v>36724</v>
      </c>
      <c r="D6733" s="51" t="s">
        <v>13713</v>
      </c>
      <c r="E6733" s="51" t="s">
        <v>13712</v>
      </c>
      <c r="F6733" s="51" t="s">
        <v>9107</v>
      </c>
    </row>
    <row r="6734" spans="1:6">
      <c r="A6734" s="51" t="s">
        <v>13714</v>
      </c>
      <c r="B6734" s="51" t="s">
        <v>664</v>
      </c>
      <c r="C6734" s="52">
        <v>36700</v>
      </c>
      <c r="D6734" s="51" t="s">
        <v>13715</v>
      </c>
      <c r="E6734" s="51" t="s">
        <v>13714</v>
      </c>
      <c r="F6734" s="51" t="s">
        <v>9107</v>
      </c>
    </row>
    <row r="6735" spans="1:6">
      <c r="A6735" s="51" t="s">
        <v>13716</v>
      </c>
      <c r="B6735" s="51" t="s">
        <v>13717</v>
      </c>
      <c r="C6735" s="52">
        <v>34990</v>
      </c>
      <c r="D6735" s="51" t="s">
        <v>13718</v>
      </c>
      <c r="E6735" s="51" t="s">
        <v>13716</v>
      </c>
      <c r="F6735" s="51" t="s">
        <v>151</v>
      </c>
    </row>
    <row r="6736" spans="1:6">
      <c r="A6736" s="51" t="s">
        <v>13719</v>
      </c>
      <c r="B6736" s="51" t="s">
        <v>10998</v>
      </c>
      <c r="C6736" s="52">
        <v>35765</v>
      </c>
      <c r="D6736" s="51" t="s">
        <v>13720</v>
      </c>
      <c r="E6736" s="51" t="s">
        <v>13719</v>
      </c>
      <c r="F6736" s="51" t="s">
        <v>1418</v>
      </c>
    </row>
    <row r="6737" spans="1:6">
      <c r="A6737" s="51" t="s">
        <v>13721</v>
      </c>
      <c r="B6737" s="51" t="s">
        <v>27</v>
      </c>
      <c r="C6737" s="52">
        <v>35243</v>
      </c>
      <c r="D6737" s="51" t="s">
        <v>13722</v>
      </c>
      <c r="E6737" s="51" t="s">
        <v>13721</v>
      </c>
      <c r="F6737" s="51" t="s">
        <v>151</v>
      </c>
    </row>
    <row r="6738" spans="1:6">
      <c r="A6738" s="51" t="s">
        <v>13723</v>
      </c>
      <c r="B6738" s="51" t="s">
        <v>320</v>
      </c>
      <c r="C6738" s="52">
        <v>34622</v>
      </c>
      <c r="D6738" s="51" t="s">
        <v>13724</v>
      </c>
      <c r="E6738" s="51" t="s">
        <v>13723</v>
      </c>
      <c r="F6738" s="51" t="s">
        <v>130</v>
      </c>
    </row>
    <row r="6739" spans="1:6">
      <c r="A6739" s="51" t="s">
        <v>13725</v>
      </c>
      <c r="B6739" s="51" t="s">
        <v>664</v>
      </c>
      <c r="C6739" s="52">
        <v>35403</v>
      </c>
      <c r="D6739" s="51" t="s">
        <v>13726</v>
      </c>
      <c r="E6739" s="51" t="s">
        <v>13725</v>
      </c>
      <c r="F6739" s="51" t="s">
        <v>151</v>
      </c>
    </row>
    <row r="6740" spans="1:6">
      <c r="A6740" s="51" t="s">
        <v>13727</v>
      </c>
      <c r="B6740" s="51" t="s">
        <v>348</v>
      </c>
      <c r="C6740" s="52">
        <v>36233</v>
      </c>
      <c r="D6740" s="51" t="s">
        <v>13728</v>
      </c>
      <c r="E6740" s="51" t="s">
        <v>13727</v>
      </c>
      <c r="F6740" s="51" t="s">
        <v>1418</v>
      </c>
    </row>
    <row r="6741" spans="1:6">
      <c r="A6741" s="51" t="s">
        <v>13729</v>
      </c>
      <c r="B6741" s="51" t="s">
        <v>198</v>
      </c>
      <c r="C6741" s="52">
        <v>36690</v>
      </c>
      <c r="D6741" s="51" t="s">
        <v>13730</v>
      </c>
      <c r="E6741" s="51" t="s">
        <v>13729</v>
      </c>
      <c r="F6741" s="51" t="s">
        <v>9107</v>
      </c>
    </row>
    <row r="6742" spans="1:6">
      <c r="A6742" s="51" t="s">
        <v>13731</v>
      </c>
      <c r="B6742" s="51" t="s">
        <v>198</v>
      </c>
      <c r="C6742" s="52">
        <v>24281</v>
      </c>
      <c r="D6742" s="51" t="s">
        <v>13732</v>
      </c>
      <c r="E6742" s="51" t="s">
        <v>13731</v>
      </c>
      <c r="F6742" s="51" t="s">
        <v>29</v>
      </c>
    </row>
    <row r="6743" spans="1:6">
      <c r="A6743" s="51" t="s">
        <v>13733</v>
      </c>
      <c r="B6743" s="51" t="s">
        <v>103</v>
      </c>
      <c r="C6743" s="52">
        <v>36689</v>
      </c>
      <c r="D6743" s="51" t="s">
        <v>13734</v>
      </c>
      <c r="E6743" s="51" t="s">
        <v>13733</v>
      </c>
      <c r="F6743" s="51" t="s">
        <v>9107</v>
      </c>
    </row>
    <row r="6744" spans="1:6">
      <c r="A6744" s="51" t="s">
        <v>13735</v>
      </c>
      <c r="B6744" s="51" t="s">
        <v>348</v>
      </c>
      <c r="C6744" s="52">
        <v>34817</v>
      </c>
      <c r="D6744" s="51" t="s">
        <v>13736</v>
      </c>
      <c r="E6744" s="51" t="s">
        <v>13735</v>
      </c>
      <c r="F6744" s="51" t="s">
        <v>130</v>
      </c>
    </row>
    <row r="6745" spans="1:6">
      <c r="A6745" s="51" t="s">
        <v>13737</v>
      </c>
      <c r="B6745" s="51" t="s">
        <v>123</v>
      </c>
      <c r="C6745" s="52">
        <v>36733</v>
      </c>
      <c r="D6745" s="51" t="s">
        <v>13738</v>
      </c>
      <c r="E6745" s="51" t="s">
        <v>13737</v>
      </c>
      <c r="F6745" s="51" t="s">
        <v>9107</v>
      </c>
    </row>
    <row r="6746" spans="1:6">
      <c r="A6746" s="51" t="s">
        <v>13739</v>
      </c>
      <c r="B6746" s="51" t="s">
        <v>395</v>
      </c>
      <c r="C6746" s="52">
        <v>35735</v>
      </c>
      <c r="D6746" s="51" t="s">
        <v>13740</v>
      </c>
      <c r="E6746" s="51" t="s">
        <v>13739</v>
      </c>
      <c r="F6746" s="51" t="s">
        <v>1418</v>
      </c>
    </row>
    <row r="6747" spans="1:6">
      <c r="A6747" s="51" t="s">
        <v>13741</v>
      </c>
      <c r="B6747" s="51" t="s">
        <v>116</v>
      </c>
      <c r="C6747" s="52">
        <v>27937</v>
      </c>
      <c r="D6747" s="51" t="s">
        <v>13742</v>
      </c>
      <c r="E6747" s="51" t="s">
        <v>13741</v>
      </c>
      <c r="F6747" s="51" t="s">
        <v>35</v>
      </c>
    </row>
    <row r="6748" spans="1:6">
      <c r="A6748" s="51" t="s">
        <v>13743</v>
      </c>
      <c r="B6748" s="51" t="s">
        <v>419</v>
      </c>
      <c r="C6748" s="52">
        <v>36117</v>
      </c>
      <c r="D6748" s="51" t="s">
        <v>13744</v>
      </c>
      <c r="E6748" s="51" t="s">
        <v>13743</v>
      </c>
      <c r="F6748" s="51" t="s">
        <v>1418</v>
      </c>
    </row>
    <row r="6749" spans="1:6">
      <c r="A6749" s="51" t="s">
        <v>13745</v>
      </c>
      <c r="B6749" s="51" t="s">
        <v>890</v>
      </c>
      <c r="C6749" s="52">
        <v>35895</v>
      </c>
      <c r="D6749" s="51" t="s">
        <v>13746</v>
      </c>
      <c r="E6749" s="51" t="s">
        <v>13745</v>
      </c>
      <c r="F6749" s="51" t="s">
        <v>1418</v>
      </c>
    </row>
    <row r="6750" spans="1:6">
      <c r="A6750" s="51" t="s">
        <v>13747</v>
      </c>
      <c r="B6750" s="51" t="s">
        <v>13488</v>
      </c>
      <c r="C6750" s="52">
        <v>26648</v>
      </c>
      <c r="D6750" s="51" t="s">
        <v>13748</v>
      </c>
      <c r="E6750" s="51" t="s">
        <v>13747</v>
      </c>
      <c r="F6750" s="51" t="s">
        <v>35</v>
      </c>
    </row>
    <row r="6751" spans="1:6">
      <c r="A6751" s="51" t="s">
        <v>13749</v>
      </c>
      <c r="B6751" s="51" t="s">
        <v>13488</v>
      </c>
      <c r="C6751" s="52">
        <v>25279</v>
      </c>
      <c r="D6751" s="51" t="s">
        <v>13750</v>
      </c>
      <c r="E6751" s="51" t="s">
        <v>13749</v>
      </c>
      <c r="F6751" s="51" t="s">
        <v>29</v>
      </c>
    </row>
    <row r="6752" spans="1:6">
      <c r="A6752" s="51" t="s">
        <v>13751</v>
      </c>
      <c r="B6752" s="51" t="s">
        <v>13488</v>
      </c>
      <c r="C6752" s="52">
        <v>24502</v>
      </c>
      <c r="D6752" s="51" t="s">
        <v>13752</v>
      </c>
      <c r="E6752" s="51" t="s">
        <v>13751</v>
      </c>
      <c r="F6752" s="51" t="s">
        <v>29</v>
      </c>
    </row>
    <row r="6753" spans="1:6">
      <c r="A6753" s="51" t="s">
        <v>13753</v>
      </c>
      <c r="B6753" s="51" t="s">
        <v>13488</v>
      </c>
      <c r="C6753" s="52">
        <v>21475</v>
      </c>
      <c r="D6753" s="51" t="s">
        <v>13754</v>
      </c>
      <c r="E6753" s="51" t="s">
        <v>13753</v>
      </c>
      <c r="F6753" s="51" t="s">
        <v>29</v>
      </c>
    </row>
    <row r="6754" spans="1:6">
      <c r="A6754" s="51" t="s">
        <v>13755</v>
      </c>
      <c r="B6754" s="51" t="s">
        <v>13488</v>
      </c>
      <c r="C6754" s="52">
        <v>28286</v>
      </c>
      <c r="D6754" s="51" t="s">
        <v>708</v>
      </c>
      <c r="E6754" s="51" t="s">
        <v>13755</v>
      </c>
      <c r="F6754" s="51" t="s">
        <v>35</v>
      </c>
    </row>
    <row r="6755" spans="1:6">
      <c r="A6755" s="51" t="s">
        <v>13756</v>
      </c>
      <c r="B6755" s="51" t="s">
        <v>103</v>
      </c>
      <c r="C6755" s="52">
        <v>36691</v>
      </c>
      <c r="D6755" s="51" t="s">
        <v>13757</v>
      </c>
      <c r="E6755" s="51" t="s">
        <v>13756</v>
      </c>
      <c r="F6755" s="51" t="s">
        <v>9107</v>
      </c>
    </row>
    <row r="6756" spans="1:6">
      <c r="A6756" s="51" t="s">
        <v>13758</v>
      </c>
      <c r="B6756" s="51" t="s">
        <v>652</v>
      </c>
      <c r="C6756" s="52">
        <v>36707</v>
      </c>
      <c r="D6756" s="51" t="s">
        <v>13759</v>
      </c>
      <c r="E6756" s="51" t="s">
        <v>13758</v>
      </c>
      <c r="F6756" s="51" t="s">
        <v>9107</v>
      </c>
    </row>
    <row r="6757" spans="1:6">
      <c r="A6757" s="51" t="s">
        <v>13760</v>
      </c>
      <c r="B6757" s="51" t="s">
        <v>280</v>
      </c>
      <c r="C6757" s="52">
        <v>34141</v>
      </c>
      <c r="D6757" s="51" t="s">
        <v>13761</v>
      </c>
      <c r="E6757" s="51" t="s">
        <v>13760</v>
      </c>
      <c r="F6757" s="51" t="s">
        <v>35</v>
      </c>
    </row>
    <row r="6758" spans="1:6">
      <c r="A6758" s="51" t="s">
        <v>13762</v>
      </c>
      <c r="B6758" s="51" t="s">
        <v>861</v>
      </c>
      <c r="C6758" s="52">
        <v>35108</v>
      </c>
      <c r="D6758" s="51" t="s">
        <v>13763</v>
      </c>
      <c r="E6758" s="51" t="s">
        <v>13762</v>
      </c>
      <c r="F6758" s="51" t="s">
        <v>151</v>
      </c>
    </row>
    <row r="6759" spans="1:6">
      <c r="A6759" s="51" t="s">
        <v>13764</v>
      </c>
      <c r="B6759" s="51" t="s">
        <v>159</v>
      </c>
      <c r="C6759" s="52">
        <v>31498</v>
      </c>
      <c r="D6759" s="51" t="s">
        <v>13765</v>
      </c>
      <c r="E6759" s="51" t="s">
        <v>13764</v>
      </c>
      <c r="F6759" s="51" t="s">
        <v>35</v>
      </c>
    </row>
    <row r="6760" spans="1:6">
      <c r="A6760" s="51" t="s">
        <v>13766</v>
      </c>
      <c r="B6760" s="51" t="s">
        <v>123</v>
      </c>
      <c r="C6760" s="52">
        <v>35569</v>
      </c>
      <c r="D6760" s="51" t="s">
        <v>5246</v>
      </c>
      <c r="E6760" s="51" t="s">
        <v>13766</v>
      </c>
      <c r="F6760" s="51" t="s">
        <v>151</v>
      </c>
    </row>
    <row r="6761" spans="1:6">
      <c r="A6761" s="51" t="s">
        <v>13767</v>
      </c>
      <c r="B6761" s="51" t="s">
        <v>123</v>
      </c>
      <c r="C6761" s="52">
        <v>36395</v>
      </c>
      <c r="D6761" s="51" t="s">
        <v>1689</v>
      </c>
      <c r="E6761" s="51" t="s">
        <v>13767</v>
      </c>
      <c r="F6761" s="51" t="s">
        <v>1418</v>
      </c>
    </row>
    <row r="6762" spans="1:6">
      <c r="A6762" s="51" t="s">
        <v>13768</v>
      </c>
      <c r="B6762" s="51" t="s">
        <v>57</v>
      </c>
      <c r="C6762" s="52">
        <v>36695</v>
      </c>
      <c r="D6762" s="51" t="s">
        <v>6536</v>
      </c>
      <c r="E6762" s="51" t="s">
        <v>13768</v>
      </c>
      <c r="F6762" s="51" t="s">
        <v>9107</v>
      </c>
    </row>
    <row r="6763" spans="1:6">
      <c r="A6763" s="51" t="s">
        <v>13769</v>
      </c>
      <c r="B6763" s="51" t="s">
        <v>348</v>
      </c>
      <c r="C6763" s="52">
        <v>36542</v>
      </c>
      <c r="D6763" s="51" t="s">
        <v>13770</v>
      </c>
      <c r="E6763" s="51" t="s">
        <v>13769</v>
      </c>
      <c r="F6763" s="51" t="s">
        <v>9107</v>
      </c>
    </row>
    <row r="6764" spans="1:6">
      <c r="A6764" s="51" t="s">
        <v>13771</v>
      </c>
      <c r="B6764" s="51" t="s">
        <v>395</v>
      </c>
      <c r="C6764" s="52">
        <v>35604</v>
      </c>
      <c r="D6764" s="51" t="s">
        <v>13772</v>
      </c>
      <c r="E6764" s="51" t="s">
        <v>13771</v>
      </c>
      <c r="F6764" s="51" t="s">
        <v>151</v>
      </c>
    </row>
    <row r="6765" spans="1:6">
      <c r="A6765" s="51" t="s">
        <v>13773</v>
      </c>
      <c r="C6765" s="52">
        <v>26508</v>
      </c>
      <c r="D6765" s="51" t="s">
        <v>13774</v>
      </c>
      <c r="E6765" s="51" t="s">
        <v>13773</v>
      </c>
      <c r="F6765" s="51" t="s">
        <v>35</v>
      </c>
    </row>
    <row r="6766" spans="1:6">
      <c r="A6766" s="51" t="s">
        <v>13775</v>
      </c>
      <c r="B6766" s="51" t="s">
        <v>256</v>
      </c>
      <c r="C6766" s="52">
        <v>36006</v>
      </c>
      <c r="D6766" s="51" t="s">
        <v>13776</v>
      </c>
      <c r="E6766" s="51" t="s">
        <v>13775</v>
      </c>
      <c r="F6766" s="51" t="s">
        <v>1418</v>
      </c>
    </row>
    <row r="6767" spans="1:6">
      <c r="A6767" s="51" t="s">
        <v>13777</v>
      </c>
      <c r="B6767" s="51" t="s">
        <v>198</v>
      </c>
      <c r="C6767" s="52">
        <v>36361</v>
      </c>
      <c r="D6767" s="51" t="s">
        <v>13778</v>
      </c>
      <c r="E6767" s="51" t="s">
        <v>13777</v>
      </c>
      <c r="F6767" s="51" t="s">
        <v>1418</v>
      </c>
    </row>
    <row r="6768" spans="1:6">
      <c r="A6768" s="51" t="s">
        <v>13779</v>
      </c>
      <c r="B6768" s="51" t="s">
        <v>198</v>
      </c>
      <c r="C6768" s="52">
        <v>36093</v>
      </c>
      <c r="D6768" s="51" t="s">
        <v>13780</v>
      </c>
      <c r="E6768" s="51" t="s">
        <v>13779</v>
      </c>
      <c r="F6768" s="51" t="s">
        <v>1418</v>
      </c>
    </row>
    <row r="6769" spans="1:6">
      <c r="A6769" s="51" t="s">
        <v>13781</v>
      </c>
      <c r="B6769" s="51" t="s">
        <v>198</v>
      </c>
      <c r="C6769" s="52">
        <v>35457</v>
      </c>
      <c r="D6769" s="51" t="s">
        <v>13782</v>
      </c>
      <c r="E6769" s="51" t="s">
        <v>13781</v>
      </c>
      <c r="F6769" s="51" t="s">
        <v>151</v>
      </c>
    </row>
    <row r="6770" spans="1:6">
      <c r="A6770" s="51" t="s">
        <v>13783</v>
      </c>
      <c r="B6770" s="51" t="s">
        <v>320</v>
      </c>
      <c r="C6770" s="52">
        <v>34494</v>
      </c>
      <c r="D6770" s="51" t="s">
        <v>13784</v>
      </c>
      <c r="E6770" s="51" t="s">
        <v>13783</v>
      </c>
      <c r="F6770" s="51" t="s">
        <v>130</v>
      </c>
    </row>
    <row r="6771" spans="1:6">
      <c r="A6771" s="51" t="s">
        <v>13785</v>
      </c>
      <c r="B6771" s="51" t="s">
        <v>108</v>
      </c>
      <c r="C6771" s="52">
        <v>36216</v>
      </c>
      <c r="D6771" s="51" t="s">
        <v>13786</v>
      </c>
      <c r="E6771" s="51" t="s">
        <v>13785</v>
      </c>
      <c r="F6771" s="51" t="s">
        <v>1418</v>
      </c>
    </row>
    <row r="6772" spans="1:6">
      <c r="A6772" s="51" t="s">
        <v>13787</v>
      </c>
      <c r="B6772" s="51" t="s">
        <v>27</v>
      </c>
      <c r="C6772" s="52">
        <v>33920</v>
      </c>
      <c r="D6772" s="51" t="s">
        <v>13788</v>
      </c>
      <c r="E6772" s="51" t="s">
        <v>13787</v>
      </c>
      <c r="F6772" s="51" t="s">
        <v>35</v>
      </c>
    </row>
    <row r="6773" spans="1:6">
      <c r="A6773" s="51" t="s">
        <v>13789</v>
      </c>
      <c r="B6773" s="51" t="s">
        <v>419</v>
      </c>
      <c r="C6773" s="52">
        <v>35856</v>
      </c>
      <c r="D6773" s="51" t="s">
        <v>13790</v>
      </c>
      <c r="E6773" s="51" t="s">
        <v>13789</v>
      </c>
      <c r="F6773" s="51" t="s">
        <v>1418</v>
      </c>
    </row>
    <row r="6774" spans="1:6">
      <c r="A6774" s="51" t="s">
        <v>13791</v>
      </c>
      <c r="B6774" s="51" t="s">
        <v>419</v>
      </c>
      <c r="C6774" s="52">
        <v>35601</v>
      </c>
      <c r="D6774" s="51" t="s">
        <v>13792</v>
      </c>
      <c r="E6774" s="51" t="s">
        <v>13791</v>
      </c>
      <c r="F6774" s="51" t="s">
        <v>151</v>
      </c>
    </row>
    <row r="6775" spans="1:6">
      <c r="A6775" s="51" t="s">
        <v>13793</v>
      </c>
      <c r="B6775" s="51" t="s">
        <v>191</v>
      </c>
      <c r="C6775" s="52">
        <v>28435</v>
      </c>
      <c r="D6775" s="51" t="s">
        <v>13794</v>
      </c>
      <c r="E6775" s="51" t="s">
        <v>13793</v>
      </c>
      <c r="F6775" s="51" t="s">
        <v>35</v>
      </c>
    </row>
    <row r="6776" spans="1:6">
      <c r="A6776" s="51" t="s">
        <v>13795</v>
      </c>
      <c r="C6776" s="52">
        <v>26984</v>
      </c>
      <c r="D6776" s="51" t="s">
        <v>13796</v>
      </c>
      <c r="E6776" s="51" t="s">
        <v>13795</v>
      </c>
      <c r="F6776" s="51" t="s">
        <v>35</v>
      </c>
    </row>
    <row r="6777" spans="1:6">
      <c r="A6777" s="51" t="s">
        <v>13797</v>
      </c>
      <c r="B6777" s="51" t="s">
        <v>2189</v>
      </c>
      <c r="C6777" s="52">
        <v>24986</v>
      </c>
      <c r="D6777" s="51" t="s">
        <v>13798</v>
      </c>
      <c r="E6777" s="51" t="s">
        <v>13797</v>
      </c>
      <c r="F6777" s="51" t="s">
        <v>29</v>
      </c>
    </row>
    <row r="6778" spans="1:6">
      <c r="A6778" s="51" t="s">
        <v>13799</v>
      </c>
      <c r="B6778" s="51" t="s">
        <v>187</v>
      </c>
      <c r="C6778" s="52">
        <v>26420</v>
      </c>
      <c r="D6778" s="51" t="s">
        <v>13800</v>
      </c>
      <c r="E6778" s="51" t="s">
        <v>13799</v>
      </c>
      <c r="F6778" s="51" t="s">
        <v>35</v>
      </c>
    </row>
    <row r="6779" spans="1:6">
      <c r="A6779" s="51" t="s">
        <v>13801</v>
      </c>
      <c r="B6779" s="51" t="s">
        <v>45</v>
      </c>
      <c r="C6779" s="52">
        <v>36440</v>
      </c>
      <c r="D6779" s="51" t="s">
        <v>13802</v>
      </c>
      <c r="E6779" s="51" t="s">
        <v>13801</v>
      </c>
      <c r="F6779" s="51" t="s">
        <v>9107</v>
      </c>
    </row>
    <row r="6780" spans="1:6">
      <c r="A6780" s="51" t="s">
        <v>13803</v>
      </c>
      <c r="B6780" s="51" t="s">
        <v>61</v>
      </c>
      <c r="C6780" s="52">
        <v>29417</v>
      </c>
      <c r="D6780" s="51" t="s">
        <v>6536</v>
      </c>
      <c r="E6780" s="51" t="s">
        <v>13803</v>
      </c>
      <c r="F6780" s="51" t="s">
        <v>35</v>
      </c>
    </row>
    <row r="6781" spans="1:6">
      <c r="A6781" s="51" t="s">
        <v>13804</v>
      </c>
      <c r="B6781" s="51" t="s">
        <v>116</v>
      </c>
      <c r="C6781" s="52">
        <v>31852</v>
      </c>
      <c r="D6781" s="51" t="s">
        <v>13805</v>
      </c>
      <c r="E6781" s="51" t="s">
        <v>13804</v>
      </c>
      <c r="F6781" s="51" t="s">
        <v>35</v>
      </c>
    </row>
    <row r="6782" spans="1:6">
      <c r="A6782" s="51" t="s">
        <v>13806</v>
      </c>
      <c r="C6782" s="52">
        <v>29658</v>
      </c>
      <c r="D6782" s="51" t="s">
        <v>13807</v>
      </c>
      <c r="E6782" s="51" t="s">
        <v>13806</v>
      </c>
      <c r="F6782" s="51" t="s">
        <v>35</v>
      </c>
    </row>
    <row r="6783" spans="1:6">
      <c r="A6783" s="51" t="s">
        <v>13808</v>
      </c>
      <c r="C6783" s="52">
        <v>25336</v>
      </c>
      <c r="D6783" s="51" t="s">
        <v>13809</v>
      </c>
      <c r="E6783" s="51" t="s">
        <v>13808</v>
      </c>
      <c r="F6783" s="51" t="s">
        <v>29</v>
      </c>
    </row>
    <row r="6784" spans="1:6">
      <c r="A6784" s="51" t="s">
        <v>13810</v>
      </c>
      <c r="B6784" s="51" t="s">
        <v>69</v>
      </c>
      <c r="C6784" s="52">
        <v>35411</v>
      </c>
      <c r="D6784" s="51" t="s">
        <v>13811</v>
      </c>
      <c r="E6784" s="51" t="s">
        <v>13810</v>
      </c>
      <c r="F6784" s="51" t="s">
        <v>151</v>
      </c>
    </row>
    <row r="6785" spans="1:6">
      <c r="A6785" s="51" t="s">
        <v>13812</v>
      </c>
      <c r="B6785" s="51" t="s">
        <v>419</v>
      </c>
      <c r="C6785" s="52">
        <v>35893</v>
      </c>
      <c r="D6785" s="51" t="s">
        <v>13813</v>
      </c>
      <c r="E6785" s="51" t="s">
        <v>13812</v>
      </c>
      <c r="F6785" s="51" t="s">
        <v>1418</v>
      </c>
    </row>
    <row r="6786" spans="1:6">
      <c r="A6786" s="51" t="s">
        <v>13814</v>
      </c>
      <c r="B6786" s="51" t="s">
        <v>198</v>
      </c>
      <c r="C6786" s="52">
        <v>36003</v>
      </c>
      <c r="D6786" s="51" t="s">
        <v>13815</v>
      </c>
      <c r="E6786" s="51" t="s">
        <v>13814</v>
      </c>
      <c r="F6786" s="51" t="s">
        <v>1418</v>
      </c>
    </row>
    <row r="6787" spans="1:6">
      <c r="A6787" s="51" t="s">
        <v>13816</v>
      </c>
      <c r="B6787" s="51" t="s">
        <v>198</v>
      </c>
      <c r="C6787" s="52">
        <v>36577</v>
      </c>
      <c r="D6787" s="51" t="s">
        <v>13817</v>
      </c>
      <c r="E6787" s="51" t="s">
        <v>13816</v>
      </c>
      <c r="F6787" s="51" t="s">
        <v>9107</v>
      </c>
    </row>
    <row r="6788" spans="1:6">
      <c r="A6788" s="51" t="s">
        <v>13818</v>
      </c>
      <c r="B6788" s="51" t="s">
        <v>198</v>
      </c>
      <c r="C6788" s="52">
        <v>34257</v>
      </c>
      <c r="D6788" s="51" t="s">
        <v>13819</v>
      </c>
      <c r="E6788" s="51" t="s">
        <v>13818</v>
      </c>
      <c r="F6788" s="51" t="s">
        <v>130</v>
      </c>
    </row>
    <row r="6789" spans="1:6">
      <c r="A6789" s="51" t="s">
        <v>13820</v>
      </c>
      <c r="B6789" s="51" t="s">
        <v>47</v>
      </c>
      <c r="C6789" s="52">
        <v>36085</v>
      </c>
      <c r="D6789" s="51" t="s">
        <v>13821</v>
      </c>
      <c r="E6789" s="51" t="s">
        <v>13820</v>
      </c>
      <c r="F6789" s="51" t="s">
        <v>1418</v>
      </c>
    </row>
    <row r="6790" spans="1:6">
      <c r="A6790" s="51" t="s">
        <v>13822</v>
      </c>
      <c r="B6790" s="51" t="s">
        <v>69</v>
      </c>
      <c r="C6790" s="52">
        <v>35316</v>
      </c>
      <c r="D6790" s="51" t="s">
        <v>13823</v>
      </c>
      <c r="E6790" s="51" t="s">
        <v>13822</v>
      </c>
      <c r="F6790" s="51" t="s">
        <v>151</v>
      </c>
    </row>
    <row r="6791" spans="1:6">
      <c r="A6791" s="51" t="s">
        <v>13824</v>
      </c>
      <c r="B6791" s="51" t="s">
        <v>45</v>
      </c>
      <c r="C6791" s="52">
        <v>34184</v>
      </c>
      <c r="D6791" s="51" t="s">
        <v>13825</v>
      </c>
      <c r="E6791" s="51" t="s">
        <v>13824</v>
      </c>
      <c r="F6791" s="51" t="s">
        <v>35</v>
      </c>
    </row>
    <row r="6792" spans="1:6">
      <c r="A6792" s="51" t="s">
        <v>13826</v>
      </c>
      <c r="B6792" s="51" t="s">
        <v>13488</v>
      </c>
      <c r="C6792" s="52">
        <v>23687</v>
      </c>
      <c r="D6792" s="51" t="s">
        <v>13827</v>
      </c>
      <c r="E6792" s="51" t="s">
        <v>13826</v>
      </c>
      <c r="F6792" s="51" t="s">
        <v>29</v>
      </c>
    </row>
    <row r="6793" spans="1:6">
      <c r="A6793" s="51" t="s">
        <v>13828</v>
      </c>
      <c r="B6793" s="51" t="s">
        <v>13488</v>
      </c>
      <c r="C6793" s="52">
        <v>26190</v>
      </c>
      <c r="D6793" s="51" t="s">
        <v>9820</v>
      </c>
      <c r="E6793" s="51" t="s">
        <v>13828</v>
      </c>
      <c r="F6793" s="51" t="s">
        <v>35</v>
      </c>
    </row>
    <row r="6794" spans="1:6">
      <c r="A6794" s="51" t="s">
        <v>13829</v>
      </c>
      <c r="B6794" s="51" t="s">
        <v>13488</v>
      </c>
      <c r="C6794" s="52">
        <v>22084</v>
      </c>
      <c r="D6794" s="51" t="s">
        <v>834</v>
      </c>
      <c r="E6794" s="51" t="s">
        <v>13829</v>
      </c>
      <c r="F6794" s="51" t="s">
        <v>29</v>
      </c>
    </row>
    <row r="6795" spans="1:6">
      <c r="A6795" s="51" t="s">
        <v>13830</v>
      </c>
      <c r="B6795" s="51" t="s">
        <v>45</v>
      </c>
      <c r="C6795" s="52">
        <v>34950</v>
      </c>
      <c r="D6795" s="51" t="s">
        <v>13831</v>
      </c>
      <c r="E6795" s="51" t="s">
        <v>13830</v>
      </c>
      <c r="F6795" s="51" t="s">
        <v>151</v>
      </c>
    </row>
    <row r="6796" spans="1:6">
      <c r="A6796" s="51" t="s">
        <v>13832</v>
      </c>
      <c r="B6796" s="51" t="s">
        <v>272</v>
      </c>
      <c r="C6796" s="52">
        <v>35762</v>
      </c>
      <c r="D6796" s="51" t="s">
        <v>13833</v>
      </c>
      <c r="E6796" s="51" t="s">
        <v>13832</v>
      </c>
      <c r="F6796" s="51" t="s">
        <v>1418</v>
      </c>
    </row>
    <row r="6797" spans="1:6">
      <c r="A6797" s="51" t="s">
        <v>13834</v>
      </c>
      <c r="B6797" s="51" t="s">
        <v>471</v>
      </c>
      <c r="C6797" s="52">
        <v>36006</v>
      </c>
      <c r="D6797" s="51" t="s">
        <v>13835</v>
      </c>
      <c r="E6797" s="51" t="s">
        <v>13834</v>
      </c>
      <c r="F6797" s="51" t="s">
        <v>1418</v>
      </c>
    </row>
    <row r="6798" spans="1:6">
      <c r="A6798" s="51" t="s">
        <v>13836</v>
      </c>
      <c r="B6798" s="51" t="s">
        <v>439</v>
      </c>
      <c r="C6798" s="52">
        <v>34662</v>
      </c>
      <c r="D6798" s="51" t="s">
        <v>13837</v>
      </c>
      <c r="E6798" s="51" t="s">
        <v>13836</v>
      </c>
      <c r="F6798" s="51" t="s">
        <v>130</v>
      </c>
    </row>
    <row r="6799" spans="1:6">
      <c r="A6799" s="51" t="s">
        <v>13838</v>
      </c>
      <c r="B6799" s="51" t="s">
        <v>348</v>
      </c>
      <c r="C6799" s="52">
        <v>35601</v>
      </c>
      <c r="D6799" s="51" t="s">
        <v>7543</v>
      </c>
      <c r="E6799" s="51" t="s">
        <v>13838</v>
      </c>
      <c r="F6799" s="51" t="s">
        <v>151</v>
      </c>
    </row>
    <row r="6800" spans="1:6">
      <c r="A6800" s="51" t="s">
        <v>13839</v>
      </c>
      <c r="B6800" s="51" t="s">
        <v>116</v>
      </c>
      <c r="C6800" s="52">
        <v>35263</v>
      </c>
      <c r="D6800" s="51" t="s">
        <v>13840</v>
      </c>
      <c r="E6800" s="51" t="s">
        <v>13839</v>
      </c>
      <c r="F6800" s="51" t="s">
        <v>151</v>
      </c>
    </row>
    <row r="6801" spans="1:6">
      <c r="A6801" s="51" t="s">
        <v>13841</v>
      </c>
      <c r="B6801" s="51" t="s">
        <v>2468</v>
      </c>
      <c r="C6801" s="52">
        <v>24127</v>
      </c>
      <c r="D6801" s="51" t="s">
        <v>13842</v>
      </c>
      <c r="E6801" s="51" t="s">
        <v>13841</v>
      </c>
      <c r="F6801" s="51" t="s">
        <v>29</v>
      </c>
    </row>
    <row r="6802" spans="1:6">
      <c r="A6802" s="51" t="s">
        <v>13843</v>
      </c>
      <c r="B6802" s="51" t="s">
        <v>2221</v>
      </c>
      <c r="C6802" s="52">
        <v>23117</v>
      </c>
      <c r="D6802" s="51" t="s">
        <v>13844</v>
      </c>
      <c r="E6802" s="51" t="s">
        <v>13843</v>
      </c>
      <c r="F6802" s="51" t="s">
        <v>29</v>
      </c>
    </row>
    <row r="6803" spans="1:6">
      <c r="A6803" s="51" t="s">
        <v>13845</v>
      </c>
      <c r="B6803" s="51" t="s">
        <v>82</v>
      </c>
      <c r="C6803" s="52">
        <v>36597</v>
      </c>
      <c r="D6803" s="51" t="s">
        <v>13846</v>
      </c>
      <c r="E6803" s="51" t="s">
        <v>13845</v>
      </c>
      <c r="F6803" s="51" t="s">
        <v>9107</v>
      </c>
    </row>
    <row r="6804" spans="1:6">
      <c r="A6804" s="51" t="s">
        <v>13847</v>
      </c>
      <c r="B6804" s="51" t="s">
        <v>198</v>
      </c>
      <c r="C6804" s="52">
        <v>35341</v>
      </c>
      <c r="D6804" s="51" t="s">
        <v>13848</v>
      </c>
      <c r="E6804" s="51" t="s">
        <v>13847</v>
      </c>
      <c r="F6804" s="51" t="s">
        <v>151</v>
      </c>
    </row>
    <row r="6805" spans="1:6">
      <c r="A6805" s="51" t="s">
        <v>13849</v>
      </c>
      <c r="B6805" s="51" t="s">
        <v>198</v>
      </c>
      <c r="C6805" s="52">
        <v>35984</v>
      </c>
      <c r="D6805" s="51" t="s">
        <v>13850</v>
      </c>
      <c r="E6805" s="51" t="s">
        <v>13849</v>
      </c>
      <c r="F6805" s="51" t="s">
        <v>1418</v>
      </c>
    </row>
    <row r="6806" spans="1:6">
      <c r="A6806" s="51" t="s">
        <v>13851</v>
      </c>
      <c r="B6806" s="51" t="s">
        <v>419</v>
      </c>
      <c r="C6806" s="52">
        <v>35291</v>
      </c>
      <c r="D6806" s="51" t="s">
        <v>13852</v>
      </c>
      <c r="E6806" s="51" t="s">
        <v>13851</v>
      </c>
      <c r="F6806" s="51" t="s">
        <v>151</v>
      </c>
    </row>
    <row r="6807" spans="1:6">
      <c r="A6807" s="51" t="s">
        <v>13853</v>
      </c>
      <c r="C6807" s="52">
        <v>26666</v>
      </c>
      <c r="D6807" s="51" t="s">
        <v>13854</v>
      </c>
      <c r="E6807" s="51" t="s">
        <v>13853</v>
      </c>
      <c r="F6807" s="51" t="s">
        <v>35</v>
      </c>
    </row>
    <row r="6808" spans="1:6">
      <c r="A6808" s="51" t="s">
        <v>13855</v>
      </c>
      <c r="B6808" s="51" t="s">
        <v>419</v>
      </c>
      <c r="C6808" s="52">
        <v>35803</v>
      </c>
      <c r="D6808" s="51" t="s">
        <v>13856</v>
      </c>
      <c r="E6808" s="51" t="s">
        <v>13855</v>
      </c>
      <c r="F6808" s="51" t="s">
        <v>1418</v>
      </c>
    </row>
    <row r="6809" spans="1:6">
      <c r="A6809" s="51" t="s">
        <v>13857</v>
      </c>
      <c r="C6809" s="52">
        <v>36491</v>
      </c>
      <c r="D6809" s="51" t="s">
        <v>13858</v>
      </c>
      <c r="E6809" s="51" t="s">
        <v>13857</v>
      </c>
      <c r="F6809" s="51" t="s">
        <v>9107</v>
      </c>
    </row>
    <row r="6810" spans="1:6">
      <c r="A6810" s="51" t="s">
        <v>13859</v>
      </c>
      <c r="B6810" s="51" t="s">
        <v>198</v>
      </c>
      <c r="C6810" s="52">
        <v>21059</v>
      </c>
      <c r="D6810" s="51" t="s">
        <v>13860</v>
      </c>
      <c r="E6810" s="51" t="s">
        <v>13859</v>
      </c>
      <c r="F6810" s="51" t="s">
        <v>29</v>
      </c>
    </row>
    <row r="6811" spans="1:6">
      <c r="A6811" s="51" t="s">
        <v>13861</v>
      </c>
      <c r="B6811" s="51" t="s">
        <v>25</v>
      </c>
      <c r="C6811" s="52">
        <v>29639</v>
      </c>
      <c r="D6811" s="51" t="s">
        <v>13862</v>
      </c>
      <c r="E6811" s="51" t="s">
        <v>13861</v>
      </c>
      <c r="F6811" s="51" t="s">
        <v>35</v>
      </c>
    </row>
    <row r="6812" spans="1:6">
      <c r="A6812" s="51" t="s">
        <v>13863</v>
      </c>
      <c r="B6812" s="51" t="s">
        <v>2139</v>
      </c>
      <c r="C6812" s="52">
        <v>18925</v>
      </c>
      <c r="D6812" s="51" t="s">
        <v>13864</v>
      </c>
      <c r="E6812" s="51" t="s">
        <v>13863</v>
      </c>
      <c r="F6812" s="51" t="s">
        <v>29</v>
      </c>
    </row>
    <row r="6813" spans="1:6">
      <c r="A6813" s="51" t="s">
        <v>13865</v>
      </c>
      <c r="B6813" s="51" t="s">
        <v>7258</v>
      </c>
      <c r="C6813" s="52">
        <v>36191</v>
      </c>
      <c r="D6813" s="51" t="s">
        <v>13866</v>
      </c>
      <c r="E6813" s="51" t="s">
        <v>13865</v>
      </c>
      <c r="F6813" s="51" t="s">
        <v>1418</v>
      </c>
    </row>
    <row r="6814" spans="1:6">
      <c r="A6814" s="51" t="s">
        <v>13867</v>
      </c>
      <c r="B6814" s="51" t="s">
        <v>256</v>
      </c>
      <c r="C6814" s="52">
        <v>33702</v>
      </c>
      <c r="D6814" s="51" t="s">
        <v>13868</v>
      </c>
      <c r="E6814" s="51" t="s">
        <v>13867</v>
      </c>
      <c r="F6814" s="51" t="s">
        <v>35</v>
      </c>
    </row>
    <row r="6815" spans="1:6">
      <c r="A6815" s="51" t="s">
        <v>13869</v>
      </c>
      <c r="B6815" s="51" t="s">
        <v>27</v>
      </c>
      <c r="C6815" s="52">
        <v>34933</v>
      </c>
      <c r="D6815" s="51" t="s">
        <v>13870</v>
      </c>
      <c r="E6815" s="51" t="s">
        <v>13869</v>
      </c>
      <c r="F6815" s="51" t="s">
        <v>130</v>
      </c>
    </row>
    <row r="6816" spans="1:6">
      <c r="A6816" s="51" t="s">
        <v>13871</v>
      </c>
      <c r="B6816" s="51" t="s">
        <v>159</v>
      </c>
      <c r="C6816" s="52">
        <v>35977</v>
      </c>
      <c r="D6816" s="51" t="s">
        <v>13872</v>
      </c>
      <c r="E6816" s="51" t="s">
        <v>13871</v>
      </c>
      <c r="F6816" s="51" t="s">
        <v>1418</v>
      </c>
    </row>
    <row r="6817" spans="1:6">
      <c r="A6817" s="51" t="s">
        <v>13873</v>
      </c>
      <c r="B6817" s="51" t="s">
        <v>348</v>
      </c>
      <c r="C6817" s="52">
        <v>36366</v>
      </c>
      <c r="D6817" s="51" t="s">
        <v>13874</v>
      </c>
      <c r="E6817" s="51" t="s">
        <v>13873</v>
      </c>
      <c r="F6817" s="51" t="s">
        <v>1418</v>
      </c>
    </row>
    <row r="6818" spans="1:6">
      <c r="A6818" s="51" t="s">
        <v>13875</v>
      </c>
      <c r="B6818" s="51" t="s">
        <v>890</v>
      </c>
      <c r="C6818" s="52">
        <v>35416</v>
      </c>
      <c r="D6818" s="51" t="s">
        <v>13876</v>
      </c>
      <c r="E6818" s="51" t="s">
        <v>13875</v>
      </c>
      <c r="F6818" s="51" t="s">
        <v>151</v>
      </c>
    </row>
    <row r="6819" spans="1:6">
      <c r="A6819" s="51" t="s">
        <v>13877</v>
      </c>
      <c r="B6819" s="51" t="s">
        <v>395</v>
      </c>
      <c r="C6819" s="52">
        <v>36718</v>
      </c>
      <c r="D6819" s="51" t="s">
        <v>13878</v>
      </c>
      <c r="E6819" s="51" t="s">
        <v>13877</v>
      </c>
      <c r="F6819" s="51" t="s">
        <v>9107</v>
      </c>
    </row>
    <row r="6820" spans="1:6">
      <c r="A6820" s="51" t="s">
        <v>13879</v>
      </c>
      <c r="C6820" s="52">
        <v>34585</v>
      </c>
      <c r="D6820" s="51" t="s">
        <v>13880</v>
      </c>
      <c r="E6820" s="51" t="s">
        <v>13879</v>
      </c>
      <c r="F6820" s="51" t="s">
        <v>130</v>
      </c>
    </row>
    <row r="6821" spans="1:6">
      <c r="A6821" s="51" t="s">
        <v>13881</v>
      </c>
      <c r="B6821" s="51" t="s">
        <v>320</v>
      </c>
      <c r="C6821" s="52">
        <v>36423</v>
      </c>
      <c r="D6821" s="51" t="s">
        <v>13882</v>
      </c>
      <c r="E6821" s="51" t="s">
        <v>13881</v>
      </c>
      <c r="F6821" s="51" t="s">
        <v>9107</v>
      </c>
    </row>
    <row r="6822" spans="1:6">
      <c r="A6822" s="51" t="s">
        <v>13883</v>
      </c>
      <c r="B6822" s="51" t="s">
        <v>198</v>
      </c>
      <c r="C6822" s="52">
        <v>34576</v>
      </c>
      <c r="D6822" s="51" t="s">
        <v>13884</v>
      </c>
      <c r="E6822" s="51" t="s">
        <v>13883</v>
      </c>
      <c r="F6822" s="51" t="s">
        <v>130</v>
      </c>
    </row>
    <row r="6823" spans="1:6">
      <c r="A6823" s="51" t="s">
        <v>13885</v>
      </c>
      <c r="B6823" s="51" t="s">
        <v>1116</v>
      </c>
      <c r="C6823" s="52">
        <v>27128</v>
      </c>
      <c r="D6823" s="51" t="s">
        <v>13886</v>
      </c>
      <c r="E6823" s="51" t="s">
        <v>13885</v>
      </c>
      <c r="F6823" s="51" t="s">
        <v>35</v>
      </c>
    </row>
    <row r="6824" spans="1:6">
      <c r="A6824" s="51" t="s">
        <v>13887</v>
      </c>
      <c r="B6824" s="51" t="s">
        <v>27</v>
      </c>
      <c r="C6824" s="52">
        <v>35624</v>
      </c>
      <c r="D6824" s="51" t="s">
        <v>13888</v>
      </c>
      <c r="E6824" s="51" t="s">
        <v>13887</v>
      </c>
      <c r="F6824" s="51" t="s">
        <v>151</v>
      </c>
    </row>
    <row r="6825" spans="1:6">
      <c r="A6825" s="51" t="s">
        <v>13889</v>
      </c>
      <c r="B6825" s="51" t="s">
        <v>673</v>
      </c>
      <c r="C6825" s="52">
        <v>35249</v>
      </c>
      <c r="D6825" s="51" t="s">
        <v>13890</v>
      </c>
      <c r="E6825" s="51" t="s">
        <v>13889</v>
      </c>
      <c r="F6825" s="51" t="s">
        <v>151</v>
      </c>
    </row>
    <row r="6826" spans="1:6">
      <c r="A6826" s="51" t="s">
        <v>13891</v>
      </c>
      <c r="B6826" s="51" t="s">
        <v>395</v>
      </c>
      <c r="C6826" s="52">
        <v>34886</v>
      </c>
      <c r="D6826" s="51" t="s">
        <v>13892</v>
      </c>
      <c r="E6826" s="51" t="s">
        <v>13891</v>
      </c>
      <c r="F6826" s="51" t="s">
        <v>130</v>
      </c>
    </row>
    <row r="6827" spans="1:6">
      <c r="A6827" s="51" t="s">
        <v>13893</v>
      </c>
      <c r="C6827" s="52">
        <v>1</v>
      </c>
      <c r="D6827" s="51" t="s">
        <v>13894</v>
      </c>
      <c r="E6827" s="51" t="s">
        <v>13893</v>
      </c>
      <c r="F6827" s="51" t="s">
        <v>29</v>
      </c>
    </row>
    <row r="6828" spans="1:6">
      <c r="A6828" s="51" t="s">
        <v>13895</v>
      </c>
      <c r="C6828" s="52">
        <v>32421</v>
      </c>
      <c r="D6828" s="51" t="s">
        <v>13896</v>
      </c>
      <c r="E6828" s="51" t="s">
        <v>13895</v>
      </c>
      <c r="F6828" s="51" t="s">
        <v>35</v>
      </c>
    </row>
    <row r="6829" spans="1:6">
      <c r="A6829" s="51" t="s">
        <v>13897</v>
      </c>
      <c r="B6829" s="51" t="s">
        <v>1168</v>
      </c>
      <c r="C6829" s="52">
        <v>35581</v>
      </c>
      <c r="D6829" s="51" t="s">
        <v>13898</v>
      </c>
      <c r="E6829" s="51" t="s">
        <v>13897</v>
      </c>
      <c r="F6829" s="51" t="s">
        <v>151</v>
      </c>
    </row>
    <row r="6830" spans="1:6">
      <c r="A6830" s="51" t="s">
        <v>13899</v>
      </c>
      <c r="B6830" s="51" t="s">
        <v>2301</v>
      </c>
      <c r="C6830" s="52">
        <v>30545</v>
      </c>
      <c r="D6830" s="51" t="s">
        <v>13900</v>
      </c>
      <c r="E6830" s="51" t="s">
        <v>13899</v>
      </c>
      <c r="F6830" s="51" t="s">
        <v>35</v>
      </c>
    </row>
    <row r="6831" spans="1:6">
      <c r="A6831" s="51" t="s">
        <v>13901</v>
      </c>
      <c r="B6831" s="51" t="s">
        <v>1168</v>
      </c>
      <c r="C6831" s="52">
        <v>34703</v>
      </c>
      <c r="D6831" s="51" t="s">
        <v>13902</v>
      </c>
      <c r="E6831" s="51" t="s">
        <v>13901</v>
      </c>
      <c r="F6831" s="51" t="s">
        <v>130</v>
      </c>
    </row>
    <row r="6832" spans="1:6">
      <c r="A6832" s="51" t="s">
        <v>13903</v>
      </c>
      <c r="B6832" s="51" t="s">
        <v>1622</v>
      </c>
      <c r="C6832" s="52">
        <v>33932</v>
      </c>
      <c r="D6832" s="51" t="s">
        <v>13904</v>
      </c>
      <c r="E6832" s="51" t="s">
        <v>13903</v>
      </c>
      <c r="F6832" s="51" t="s">
        <v>35</v>
      </c>
    </row>
    <row r="6833" spans="1:6">
      <c r="A6833" s="51" t="s">
        <v>13905</v>
      </c>
      <c r="B6833" s="51" t="s">
        <v>4156</v>
      </c>
      <c r="C6833" s="52">
        <v>29655</v>
      </c>
      <c r="D6833" s="51" t="s">
        <v>13906</v>
      </c>
      <c r="E6833" s="51" t="s">
        <v>13905</v>
      </c>
      <c r="F6833" s="51" t="s">
        <v>35</v>
      </c>
    </row>
    <row r="6834" spans="1:6">
      <c r="A6834" s="51" t="s">
        <v>13907</v>
      </c>
      <c r="B6834" s="51" t="s">
        <v>395</v>
      </c>
      <c r="C6834" s="52">
        <v>34856</v>
      </c>
      <c r="D6834" s="51" t="s">
        <v>13908</v>
      </c>
      <c r="E6834" s="51" t="s">
        <v>13907</v>
      </c>
      <c r="F6834" s="51" t="s">
        <v>130</v>
      </c>
    </row>
    <row r="6835" spans="1:6">
      <c r="A6835" s="51" t="s">
        <v>13909</v>
      </c>
      <c r="B6835" s="51" t="s">
        <v>320</v>
      </c>
      <c r="C6835" s="52">
        <v>34510</v>
      </c>
      <c r="D6835" s="51" t="s">
        <v>13910</v>
      </c>
      <c r="E6835" s="51" t="s">
        <v>13909</v>
      </c>
      <c r="F6835" s="51" t="s">
        <v>130</v>
      </c>
    </row>
    <row r="6836" spans="1:6">
      <c r="A6836" s="51" t="s">
        <v>13911</v>
      </c>
      <c r="B6836" s="51" t="s">
        <v>198</v>
      </c>
      <c r="C6836" s="52">
        <v>23885</v>
      </c>
      <c r="D6836" s="51" t="s">
        <v>13912</v>
      </c>
      <c r="E6836" s="51" t="s">
        <v>13911</v>
      </c>
      <c r="F6836" s="51" t="s">
        <v>29</v>
      </c>
    </row>
    <row r="6837" spans="1:6">
      <c r="A6837" s="51" t="s">
        <v>13913</v>
      </c>
      <c r="B6837" s="51" t="s">
        <v>198</v>
      </c>
      <c r="C6837" s="52">
        <v>36239</v>
      </c>
      <c r="D6837" s="51" t="s">
        <v>13914</v>
      </c>
      <c r="E6837" s="51" t="s">
        <v>13913</v>
      </c>
      <c r="F6837" s="51" t="s">
        <v>1418</v>
      </c>
    </row>
    <row r="6838" spans="1:6">
      <c r="A6838" s="51" t="s">
        <v>13915</v>
      </c>
      <c r="B6838" s="51" t="s">
        <v>142</v>
      </c>
      <c r="C6838" s="52">
        <v>25941</v>
      </c>
      <c r="D6838" s="51" t="s">
        <v>13916</v>
      </c>
      <c r="E6838" s="51" t="s">
        <v>13915</v>
      </c>
      <c r="F6838" s="51" t="s">
        <v>35</v>
      </c>
    </row>
    <row r="6839" spans="1:6">
      <c r="A6839" s="51" t="s">
        <v>13917</v>
      </c>
      <c r="C6839" s="52">
        <v>25803</v>
      </c>
      <c r="D6839" s="51" t="s">
        <v>13918</v>
      </c>
      <c r="E6839" s="51" t="s">
        <v>13917</v>
      </c>
      <c r="F6839" s="51" t="s">
        <v>35</v>
      </c>
    </row>
    <row r="6840" spans="1:6">
      <c r="A6840" s="51" t="s">
        <v>13919</v>
      </c>
      <c r="B6840" s="51" t="s">
        <v>673</v>
      </c>
      <c r="C6840" s="52">
        <v>34118</v>
      </c>
      <c r="D6840" s="51" t="s">
        <v>13920</v>
      </c>
      <c r="E6840" s="51" t="s">
        <v>13919</v>
      </c>
      <c r="F6840" s="51" t="s">
        <v>35</v>
      </c>
    </row>
    <row r="6841" spans="1:6">
      <c r="A6841" s="51" t="s">
        <v>13921</v>
      </c>
      <c r="B6841" s="51" t="s">
        <v>103</v>
      </c>
      <c r="C6841" s="52">
        <v>35469</v>
      </c>
      <c r="D6841" s="51" t="s">
        <v>13922</v>
      </c>
      <c r="E6841" s="51" t="s">
        <v>13921</v>
      </c>
      <c r="F6841" s="51" t="s">
        <v>151</v>
      </c>
    </row>
    <row r="6842" spans="1:6">
      <c r="A6842" s="51" t="s">
        <v>13923</v>
      </c>
      <c r="B6842" s="51" t="s">
        <v>329</v>
      </c>
      <c r="C6842" s="52">
        <v>36044</v>
      </c>
      <c r="D6842" s="51" t="s">
        <v>13924</v>
      </c>
      <c r="E6842" s="51" t="s">
        <v>13923</v>
      </c>
      <c r="F6842" s="51" t="s">
        <v>1418</v>
      </c>
    </row>
    <row r="6843" spans="1:6">
      <c r="A6843" s="51" t="s">
        <v>13925</v>
      </c>
      <c r="B6843" s="51" t="s">
        <v>108</v>
      </c>
      <c r="C6843" s="52">
        <v>34708</v>
      </c>
      <c r="D6843" s="51" t="s">
        <v>13926</v>
      </c>
      <c r="E6843" s="51" t="s">
        <v>13925</v>
      </c>
      <c r="F6843" s="51" t="s">
        <v>130</v>
      </c>
    </row>
    <row r="6844" spans="1:6">
      <c r="A6844" s="51" t="s">
        <v>13927</v>
      </c>
      <c r="B6844" s="51" t="s">
        <v>471</v>
      </c>
      <c r="C6844" s="52">
        <v>36158</v>
      </c>
      <c r="D6844" s="51" t="s">
        <v>13928</v>
      </c>
      <c r="E6844" s="51" t="s">
        <v>13927</v>
      </c>
      <c r="F6844" s="51" t="s">
        <v>1418</v>
      </c>
    </row>
    <row r="6845" spans="1:6">
      <c r="A6845" s="51" t="s">
        <v>13929</v>
      </c>
      <c r="C6845" s="52">
        <v>21284</v>
      </c>
      <c r="D6845" s="51" t="s">
        <v>13930</v>
      </c>
      <c r="E6845" s="51" t="s">
        <v>13929</v>
      </c>
      <c r="F6845" s="51" t="s">
        <v>29</v>
      </c>
    </row>
    <row r="6846" spans="1:6">
      <c r="A6846" s="51" t="s">
        <v>13931</v>
      </c>
      <c r="B6846" s="51" t="s">
        <v>57</v>
      </c>
      <c r="C6846" s="52">
        <v>35402</v>
      </c>
      <c r="D6846" s="51" t="s">
        <v>13932</v>
      </c>
      <c r="E6846" s="51" t="s">
        <v>13931</v>
      </c>
      <c r="F6846" s="51" t="s">
        <v>151</v>
      </c>
    </row>
    <row r="6847" spans="1:6">
      <c r="A6847" s="51" t="s">
        <v>13933</v>
      </c>
      <c r="B6847" s="51" t="s">
        <v>57</v>
      </c>
      <c r="C6847" s="52">
        <v>36029</v>
      </c>
      <c r="D6847" s="51" t="s">
        <v>13934</v>
      </c>
      <c r="E6847" s="51" t="s">
        <v>13933</v>
      </c>
      <c r="F6847" s="51" t="s">
        <v>1418</v>
      </c>
    </row>
    <row r="6848" spans="1:6">
      <c r="A6848" s="51" t="s">
        <v>13935</v>
      </c>
      <c r="B6848" s="51" t="s">
        <v>198</v>
      </c>
      <c r="C6848" s="52">
        <v>35876</v>
      </c>
      <c r="D6848" s="51" t="s">
        <v>13936</v>
      </c>
      <c r="E6848" s="51" t="s">
        <v>13935</v>
      </c>
      <c r="F6848" s="51" t="s">
        <v>1418</v>
      </c>
    </row>
    <row r="6849" spans="1:6">
      <c r="A6849" s="51" t="s">
        <v>13937</v>
      </c>
      <c r="B6849" s="51" t="s">
        <v>368</v>
      </c>
      <c r="C6849" s="52">
        <v>34945</v>
      </c>
      <c r="D6849" s="51" t="s">
        <v>13938</v>
      </c>
      <c r="E6849" s="51" t="s">
        <v>13937</v>
      </c>
      <c r="F6849" s="51" t="s">
        <v>151</v>
      </c>
    </row>
    <row r="6850" spans="1:6">
      <c r="A6850" s="51" t="s">
        <v>13939</v>
      </c>
      <c r="B6850" s="51" t="s">
        <v>368</v>
      </c>
      <c r="C6850" s="52">
        <v>35710</v>
      </c>
      <c r="D6850" s="51" t="s">
        <v>13940</v>
      </c>
      <c r="E6850" s="51" t="s">
        <v>13939</v>
      </c>
      <c r="F6850" s="51" t="s">
        <v>1418</v>
      </c>
    </row>
    <row r="6851" spans="1:6">
      <c r="A6851" s="51" t="s">
        <v>13941</v>
      </c>
      <c r="B6851" s="51" t="s">
        <v>368</v>
      </c>
      <c r="C6851" s="52">
        <v>36287</v>
      </c>
      <c r="D6851" s="51" t="s">
        <v>13942</v>
      </c>
      <c r="E6851" s="51" t="s">
        <v>13941</v>
      </c>
      <c r="F6851" s="51" t="s">
        <v>1418</v>
      </c>
    </row>
    <row r="6852" spans="1:6">
      <c r="A6852" s="51" t="s">
        <v>13943</v>
      </c>
      <c r="B6852" s="51" t="s">
        <v>368</v>
      </c>
      <c r="C6852" s="52">
        <v>36076</v>
      </c>
      <c r="D6852" s="51" t="s">
        <v>13944</v>
      </c>
      <c r="E6852" s="51" t="s">
        <v>13943</v>
      </c>
      <c r="F6852" s="51" t="s">
        <v>1418</v>
      </c>
    </row>
    <row r="6853" spans="1:6">
      <c r="A6853" s="51" t="s">
        <v>13945</v>
      </c>
      <c r="B6853" s="51" t="s">
        <v>368</v>
      </c>
      <c r="C6853" s="52">
        <v>34771</v>
      </c>
      <c r="D6853" s="51" t="s">
        <v>13946</v>
      </c>
      <c r="E6853" s="51" t="s">
        <v>13945</v>
      </c>
      <c r="F6853" s="51" t="s">
        <v>130</v>
      </c>
    </row>
    <row r="6854" spans="1:6">
      <c r="A6854" s="51" t="s">
        <v>13947</v>
      </c>
      <c r="B6854" s="51" t="s">
        <v>368</v>
      </c>
      <c r="C6854" s="52">
        <v>35108</v>
      </c>
      <c r="D6854" s="51" t="s">
        <v>13948</v>
      </c>
      <c r="E6854" s="51" t="s">
        <v>13947</v>
      </c>
      <c r="F6854" s="51" t="s">
        <v>151</v>
      </c>
    </row>
    <row r="6855" spans="1:6">
      <c r="A6855" s="51" t="s">
        <v>13949</v>
      </c>
      <c r="B6855" s="51" t="s">
        <v>368</v>
      </c>
      <c r="C6855" s="52">
        <v>36571</v>
      </c>
      <c r="D6855" s="51" t="s">
        <v>13950</v>
      </c>
      <c r="E6855" s="51" t="s">
        <v>13949</v>
      </c>
      <c r="F6855" s="51" t="s">
        <v>9107</v>
      </c>
    </row>
    <row r="6856" spans="1:6">
      <c r="A6856" s="51" t="s">
        <v>13951</v>
      </c>
      <c r="B6856" s="51" t="s">
        <v>368</v>
      </c>
      <c r="C6856" s="52">
        <v>35557</v>
      </c>
      <c r="D6856" s="51" t="s">
        <v>13952</v>
      </c>
      <c r="E6856" s="51" t="s">
        <v>13951</v>
      </c>
      <c r="F6856" s="51" t="s">
        <v>151</v>
      </c>
    </row>
    <row r="6857" spans="1:6">
      <c r="A6857" s="51" t="s">
        <v>13953</v>
      </c>
      <c r="B6857" s="51" t="s">
        <v>368</v>
      </c>
      <c r="C6857" s="52">
        <v>35696</v>
      </c>
      <c r="D6857" s="51" t="s">
        <v>13954</v>
      </c>
      <c r="E6857" s="51" t="s">
        <v>13953</v>
      </c>
      <c r="F6857" s="51" t="s">
        <v>1418</v>
      </c>
    </row>
    <row r="6858" spans="1:6">
      <c r="A6858" s="51" t="s">
        <v>13955</v>
      </c>
      <c r="B6858" s="51" t="s">
        <v>812</v>
      </c>
      <c r="C6858" s="52">
        <v>35057</v>
      </c>
      <c r="D6858" s="51" t="s">
        <v>13956</v>
      </c>
      <c r="E6858" s="51" t="s">
        <v>13955</v>
      </c>
      <c r="F6858" s="51" t="s">
        <v>151</v>
      </c>
    </row>
    <row r="6859" spans="1:6">
      <c r="A6859" s="51" t="s">
        <v>13957</v>
      </c>
      <c r="B6859" s="51" t="s">
        <v>320</v>
      </c>
      <c r="C6859" s="52">
        <v>35028</v>
      </c>
      <c r="D6859" s="51" t="s">
        <v>13958</v>
      </c>
      <c r="E6859" s="51" t="s">
        <v>13957</v>
      </c>
      <c r="F6859" s="51" t="s">
        <v>151</v>
      </c>
    </row>
    <row r="6860" spans="1:6">
      <c r="A6860" s="51" t="s">
        <v>13959</v>
      </c>
      <c r="B6860" s="51" t="s">
        <v>320</v>
      </c>
      <c r="C6860" s="52">
        <v>36737</v>
      </c>
      <c r="D6860" s="51" t="s">
        <v>13960</v>
      </c>
      <c r="E6860" s="51" t="s">
        <v>13959</v>
      </c>
      <c r="F6860" s="51" t="s">
        <v>9107</v>
      </c>
    </row>
    <row r="6861" spans="1:6">
      <c r="A6861" s="51" t="s">
        <v>13961</v>
      </c>
      <c r="C6861" s="52">
        <v>36158</v>
      </c>
      <c r="D6861" s="51" t="s">
        <v>13962</v>
      </c>
      <c r="E6861" s="51" t="s">
        <v>13961</v>
      </c>
      <c r="F6861" s="51" t="s">
        <v>1418</v>
      </c>
    </row>
    <row r="6862" spans="1:6">
      <c r="A6862" s="51" t="s">
        <v>13963</v>
      </c>
      <c r="B6862" s="51" t="s">
        <v>664</v>
      </c>
      <c r="C6862" s="52">
        <v>34649</v>
      </c>
      <c r="D6862" s="51" t="s">
        <v>13964</v>
      </c>
      <c r="E6862" s="51" t="s">
        <v>13963</v>
      </c>
      <c r="F6862" s="51" t="s">
        <v>130</v>
      </c>
    </row>
    <row r="6863" spans="1:6">
      <c r="A6863" s="51" t="s">
        <v>13965</v>
      </c>
      <c r="B6863" s="51" t="s">
        <v>664</v>
      </c>
      <c r="C6863" s="52">
        <v>35688</v>
      </c>
      <c r="D6863" s="51" t="s">
        <v>13966</v>
      </c>
      <c r="E6863" s="51" t="s">
        <v>13965</v>
      </c>
      <c r="F6863" s="51" t="s">
        <v>1418</v>
      </c>
    </row>
    <row r="6864" spans="1:6">
      <c r="A6864" s="51" t="s">
        <v>13967</v>
      </c>
      <c r="B6864" s="51" t="s">
        <v>3255</v>
      </c>
      <c r="C6864" s="52">
        <v>34400</v>
      </c>
      <c r="D6864" s="51" t="s">
        <v>13968</v>
      </c>
      <c r="E6864" s="51" t="s">
        <v>13967</v>
      </c>
      <c r="F6864" s="51" t="s">
        <v>130</v>
      </c>
    </row>
    <row r="6865" spans="1:6">
      <c r="A6865" s="51" t="s">
        <v>13969</v>
      </c>
      <c r="C6865" s="52">
        <v>36761</v>
      </c>
      <c r="D6865" s="51" t="s">
        <v>13970</v>
      </c>
      <c r="E6865" s="51" t="s">
        <v>13969</v>
      </c>
      <c r="F6865" s="51" t="s">
        <v>9107</v>
      </c>
    </row>
    <row r="6866" spans="1:6">
      <c r="A6866" s="51" t="s">
        <v>13971</v>
      </c>
      <c r="B6866" s="51" t="s">
        <v>108</v>
      </c>
      <c r="C6866" s="52">
        <v>35014</v>
      </c>
      <c r="D6866" s="51" t="s">
        <v>13972</v>
      </c>
      <c r="E6866" s="51" t="s">
        <v>13971</v>
      </c>
      <c r="F6866" s="51" t="s">
        <v>151</v>
      </c>
    </row>
    <row r="6867" spans="1:6">
      <c r="A6867" s="51" t="s">
        <v>13973</v>
      </c>
      <c r="B6867" s="51" t="s">
        <v>159</v>
      </c>
      <c r="C6867" s="52">
        <v>34710</v>
      </c>
      <c r="D6867" s="51" t="s">
        <v>13974</v>
      </c>
      <c r="E6867" s="51" t="s">
        <v>13973</v>
      </c>
      <c r="F6867" s="51" t="s">
        <v>130</v>
      </c>
    </row>
    <row r="6868" spans="1:6">
      <c r="A6868" s="51" t="s">
        <v>13975</v>
      </c>
      <c r="B6868" s="51" t="s">
        <v>159</v>
      </c>
      <c r="C6868" s="52">
        <v>31394</v>
      </c>
      <c r="D6868" s="51" t="s">
        <v>13976</v>
      </c>
      <c r="E6868" s="51" t="s">
        <v>13975</v>
      </c>
      <c r="F6868" s="51" t="s">
        <v>35</v>
      </c>
    </row>
    <row r="6869" spans="1:6">
      <c r="A6869" s="51" t="s">
        <v>13977</v>
      </c>
      <c r="B6869" s="51" t="s">
        <v>609</v>
      </c>
      <c r="C6869" s="52">
        <v>31131</v>
      </c>
      <c r="D6869" s="51" t="s">
        <v>13978</v>
      </c>
      <c r="E6869" s="51" t="s">
        <v>13977</v>
      </c>
      <c r="F6869" s="51" t="s">
        <v>35</v>
      </c>
    </row>
    <row r="6870" spans="1:6">
      <c r="A6870" s="51" t="s">
        <v>13979</v>
      </c>
      <c r="B6870" s="51" t="s">
        <v>664</v>
      </c>
      <c r="C6870" s="52">
        <v>36053</v>
      </c>
      <c r="D6870" s="51" t="s">
        <v>13980</v>
      </c>
      <c r="E6870" s="51" t="s">
        <v>13979</v>
      </c>
      <c r="F6870" s="51" t="s">
        <v>1418</v>
      </c>
    </row>
    <row r="6871" spans="1:6">
      <c r="A6871" s="51" t="s">
        <v>13981</v>
      </c>
      <c r="B6871" s="51" t="s">
        <v>198</v>
      </c>
      <c r="C6871" s="52">
        <v>34768</v>
      </c>
      <c r="D6871" s="51" t="s">
        <v>13982</v>
      </c>
      <c r="E6871" s="51" t="s">
        <v>13981</v>
      </c>
      <c r="F6871" s="51" t="s">
        <v>130</v>
      </c>
    </row>
    <row r="6872" spans="1:6">
      <c r="A6872" s="51" t="s">
        <v>13983</v>
      </c>
      <c r="B6872" s="51" t="s">
        <v>45</v>
      </c>
      <c r="C6872" s="52">
        <v>35748</v>
      </c>
      <c r="D6872" s="51" t="s">
        <v>13984</v>
      </c>
      <c r="E6872" s="51" t="s">
        <v>13983</v>
      </c>
      <c r="F6872" s="51" t="s">
        <v>1418</v>
      </c>
    </row>
    <row r="6873" spans="1:6">
      <c r="A6873" s="51" t="s">
        <v>13985</v>
      </c>
      <c r="B6873" s="51" t="s">
        <v>368</v>
      </c>
      <c r="C6873" s="52">
        <v>35555</v>
      </c>
      <c r="D6873" s="51" t="s">
        <v>13986</v>
      </c>
      <c r="E6873" s="51" t="s">
        <v>13985</v>
      </c>
      <c r="F6873" s="51" t="s">
        <v>151</v>
      </c>
    </row>
    <row r="6874" spans="1:6">
      <c r="A6874" s="51" t="s">
        <v>13987</v>
      </c>
      <c r="B6874" s="51" t="s">
        <v>368</v>
      </c>
      <c r="C6874" s="52">
        <v>36167</v>
      </c>
      <c r="D6874" s="51" t="s">
        <v>13988</v>
      </c>
      <c r="E6874" s="51" t="s">
        <v>13987</v>
      </c>
      <c r="F6874" s="51" t="s">
        <v>1418</v>
      </c>
    </row>
    <row r="6875" spans="1:6">
      <c r="A6875" s="51" t="s">
        <v>13989</v>
      </c>
      <c r="B6875" s="51" t="s">
        <v>256</v>
      </c>
      <c r="C6875" s="52">
        <v>34716</v>
      </c>
      <c r="D6875" s="51" t="s">
        <v>13990</v>
      </c>
      <c r="E6875" s="51" t="s">
        <v>13989</v>
      </c>
      <c r="F6875" s="51" t="s">
        <v>130</v>
      </c>
    </row>
    <row r="6876" spans="1:6">
      <c r="A6876" s="51" t="s">
        <v>13991</v>
      </c>
      <c r="B6876" s="51" t="s">
        <v>57</v>
      </c>
      <c r="C6876" s="52">
        <v>24804</v>
      </c>
      <c r="D6876" s="51" t="s">
        <v>13992</v>
      </c>
      <c r="E6876" s="51" t="s">
        <v>13991</v>
      </c>
      <c r="F6876" s="51" t="s">
        <v>29</v>
      </c>
    </row>
    <row r="6877" spans="1:6">
      <c r="A6877" s="51" t="s">
        <v>13993</v>
      </c>
      <c r="B6877" s="51" t="s">
        <v>69</v>
      </c>
      <c r="C6877" s="52">
        <v>36266</v>
      </c>
      <c r="D6877" s="51" t="s">
        <v>13994</v>
      </c>
      <c r="E6877" s="51" t="s">
        <v>13993</v>
      </c>
      <c r="F6877" s="51" t="s">
        <v>1418</v>
      </c>
    </row>
    <row r="6878" spans="1:6">
      <c r="A6878" s="51" t="s">
        <v>13995</v>
      </c>
      <c r="B6878" s="51" t="s">
        <v>159</v>
      </c>
      <c r="C6878" s="52">
        <v>33541</v>
      </c>
      <c r="D6878" s="51" t="s">
        <v>13996</v>
      </c>
      <c r="E6878" s="51" t="s">
        <v>13995</v>
      </c>
      <c r="F6878" s="51" t="s">
        <v>35</v>
      </c>
    </row>
    <row r="6879" spans="1:6">
      <c r="A6879" s="51" t="s">
        <v>13997</v>
      </c>
      <c r="B6879" s="51" t="s">
        <v>103</v>
      </c>
      <c r="C6879" s="52">
        <v>36167</v>
      </c>
      <c r="D6879" s="51" t="s">
        <v>13998</v>
      </c>
      <c r="E6879" s="51" t="s">
        <v>13997</v>
      </c>
      <c r="F6879" s="51" t="s">
        <v>1418</v>
      </c>
    </row>
    <row r="6880" spans="1:6">
      <c r="A6880" s="51" t="s">
        <v>13999</v>
      </c>
      <c r="B6880" s="51" t="s">
        <v>123</v>
      </c>
      <c r="C6880" s="52">
        <v>34994</v>
      </c>
      <c r="D6880" s="51" t="s">
        <v>14000</v>
      </c>
      <c r="E6880" s="51" t="s">
        <v>13999</v>
      </c>
      <c r="F6880" s="51" t="s">
        <v>151</v>
      </c>
    </row>
    <row r="6881" spans="1:6">
      <c r="A6881" s="51" t="s">
        <v>14001</v>
      </c>
      <c r="B6881" s="51" t="s">
        <v>103</v>
      </c>
      <c r="C6881" s="52">
        <v>36588</v>
      </c>
      <c r="D6881" s="51" t="s">
        <v>14002</v>
      </c>
      <c r="E6881" s="51" t="s">
        <v>14001</v>
      </c>
      <c r="F6881" s="51" t="s">
        <v>9107</v>
      </c>
    </row>
    <row r="6882" spans="1:6">
      <c r="A6882" s="51" t="s">
        <v>14003</v>
      </c>
      <c r="B6882" s="51" t="s">
        <v>103</v>
      </c>
      <c r="C6882" s="52">
        <v>35832</v>
      </c>
      <c r="D6882" s="51" t="s">
        <v>14004</v>
      </c>
      <c r="E6882" s="51" t="s">
        <v>14003</v>
      </c>
      <c r="F6882" s="51" t="s">
        <v>1418</v>
      </c>
    </row>
    <row r="6883" spans="1:6">
      <c r="A6883" s="51" t="s">
        <v>14005</v>
      </c>
      <c r="B6883" s="51" t="s">
        <v>82</v>
      </c>
      <c r="C6883" s="52">
        <v>26382</v>
      </c>
      <c r="D6883" s="51" t="s">
        <v>14006</v>
      </c>
      <c r="E6883" s="51" t="s">
        <v>14005</v>
      </c>
      <c r="F6883" s="51" t="s">
        <v>35</v>
      </c>
    </row>
    <row r="6884" spans="1:6">
      <c r="A6884" s="51" t="s">
        <v>14007</v>
      </c>
      <c r="B6884" s="51" t="s">
        <v>159</v>
      </c>
      <c r="C6884" s="52">
        <v>35410</v>
      </c>
      <c r="D6884" s="51" t="s">
        <v>14008</v>
      </c>
      <c r="E6884" s="51" t="s">
        <v>14007</v>
      </c>
      <c r="F6884" s="51" t="s">
        <v>151</v>
      </c>
    </row>
    <row r="6885" spans="1:6">
      <c r="A6885" s="51" t="s">
        <v>14009</v>
      </c>
      <c r="B6885" s="51" t="s">
        <v>25</v>
      </c>
      <c r="C6885" s="52">
        <v>20304</v>
      </c>
      <c r="D6885" s="51" t="s">
        <v>14010</v>
      </c>
      <c r="E6885" s="51" t="s">
        <v>14009</v>
      </c>
      <c r="F6885" s="51" t="s">
        <v>29</v>
      </c>
    </row>
    <row r="6886" spans="1:6">
      <c r="A6886" s="51" t="s">
        <v>14011</v>
      </c>
      <c r="B6886" s="51" t="s">
        <v>82</v>
      </c>
      <c r="C6886" s="52">
        <v>36738</v>
      </c>
      <c r="D6886" s="51" t="s">
        <v>14012</v>
      </c>
      <c r="E6886" s="51" t="s">
        <v>14011</v>
      </c>
      <c r="F6886" s="51" t="s">
        <v>9107</v>
      </c>
    </row>
    <row r="6887" spans="1:6">
      <c r="A6887" s="51" t="s">
        <v>14013</v>
      </c>
      <c r="B6887" s="51" t="s">
        <v>82</v>
      </c>
      <c r="C6887" s="52">
        <v>34800</v>
      </c>
      <c r="D6887" s="51" t="s">
        <v>14014</v>
      </c>
      <c r="E6887" s="51" t="s">
        <v>14013</v>
      </c>
      <c r="F6887" s="51" t="s">
        <v>130</v>
      </c>
    </row>
    <row r="6888" spans="1:6">
      <c r="A6888" s="51" t="s">
        <v>14015</v>
      </c>
      <c r="B6888" s="51" t="s">
        <v>82</v>
      </c>
      <c r="C6888" s="52">
        <v>35530</v>
      </c>
      <c r="D6888" s="51" t="s">
        <v>14016</v>
      </c>
      <c r="E6888" s="51" t="s">
        <v>14015</v>
      </c>
      <c r="F6888" s="51" t="s">
        <v>151</v>
      </c>
    </row>
    <row r="6889" spans="1:6">
      <c r="A6889" s="51" t="s">
        <v>14017</v>
      </c>
      <c r="B6889" s="51" t="s">
        <v>27</v>
      </c>
      <c r="C6889" s="52">
        <v>35398</v>
      </c>
      <c r="D6889" s="51" t="s">
        <v>14018</v>
      </c>
      <c r="E6889" s="51" t="s">
        <v>14017</v>
      </c>
      <c r="F6889" s="51" t="s">
        <v>151</v>
      </c>
    </row>
    <row r="6890" spans="1:6">
      <c r="A6890" s="51" t="s">
        <v>14019</v>
      </c>
      <c r="B6890" s="51" t="s">
        <v>419</v>
      </c>
      <c r="C6890" s="52">
        <v>35223</v>
      </c>
      <c r="D6890" s="51" t="s">
        <v>14020</v>
      </c>
      <c r="E6890" s="51" t="s">
        <v>14019</v>
      </c>
      <c r="F6890" s="51" t="s">
        <v>151</v>
      </c>
    </row>
    <row r="6891" spans="1:6">
      <c r="A6891" s="51" t="s">
        <v>14021</v>
      </c>
      <c r="B6891" s="51" t="s">
        <v>419</v>
      </c>
      <c r="C6891" s="52">
        <v>35144</v>
      </c>
      <c r="D6891" s="51" t="s">
        <v>14022</v>
      </c>
      <c r="E6891" s="51" t="s">
        <v>14021</v>
      </c>
      <c r="F6891" s="51" t="s">
        <v>151</v>
      </c>
    </row>
    <row r="6892" spans="1:6">
      <c r="A6892" s="51" t="s">
        <v>14023</v>
      </c>
      <c r="B6892" s="51" t="s">
        <v>10200</v>
      </c>
      <c r="C6892" s="52">
        <v>25095</v>
      </c>
      <c r="D6892" s="51" t="s">
        <v>14024</v>
      </c>
      <c r="E6892" s="51" t="s">
        <v>14023</v>
      </c>
      <c r="F6892" s="51" t="s">
        <v>29</v>
      </c>
    </row>
    <row r="6893" spans="1:6">
      <c r="A6893" s="51" t="s">
        <v>14025</v>
      </c>
      <c r="B6893" s="51" t="s">
        <v>116</v>
      </c>
      <c r="C6893" s="52">
        <v>23050</v>
      </c>
      <c r="D6893" s="51" t="s">
        <v>14026</v>
      </c>
      <c r="E6893" s="51" t="s">
        <v>14025</v>
      </c>
      <c r="F6893" s="51" t="s">
        <v>29</v>
      </c>
    </row>
    <row r="6894" spans="1:6">
      <c r="A6894" s="51" t="s">
        <v>14027</v>
      </c>
      <c r="B6894" s="51" t="s">
        <v>108</v>
      </c>
      <c r="C6894" s="52">
        <v>35814</v>
      </c>
      <c r="D6894" s="51" t="s">
        <v>14028</v>
      </c>
      <c r="E6894" s="51" t="s">
        <v>14027</v>
      </c>
      <c r="F6894" s="51" t="s">
        <v>1418</v>
      </c>
    </row>
    <row r="6895" spans="1:6">
      <c r="A6895" s="51" t="s">
        <v>14029</v>
      </c>
      <c r="B6895" s="51" t="s">
        <v>108</v>
      </c>
      <c r="C6895" s="52">
        <v>35173</v>
      </c>
      <c r="D6895" s="51" t="s">
        <v>14030</v>
      </c>
      <c r="E6895" s="51" t="s">
        <v>14029</v>
      </c>
      <c r="F6895" s="51" t="s">
        <v>151</v>
      </c>
    </row>
    <row r="6896" spans="1:6">
      <c r="A6896" s="51" t="s">
        <v>14031</v>
      </c>
      <c r="B6896" s="51" t="s">
        <v>47</v>
      </c>
      <c r="C6896" s="52">
        <v>36410</v>
      </c>
      <c r="D6896" s="51" t="s">
        <v>14032</v>
      </c>
      <c r="E6896" s="51" t="s">
        <v>14031</v>
      </c>
      <c r="F6896" s="51" t="s">
        <v>9107</v>
      </c>
    </row>
    <row r="6897" spans="1:6">
      <c r="A6897" s="51" t="s">
        <v>14033</v>
      </c>
      <c r="B6897" s="51" t="s">
        <v>329</v>
      </c>
      <c r="C6897" s="52">
        <v>35313</v>
      </c>
      <c r="D6897" s="51" t="s">
        <v>14034</v>
      </c>
      <c r="E6897" s="51" t="s">
        <v>14033</v>
      </c>
      <c r="F6897" s="51" t="s">
        <v>151</v>
      </c>
    </row>
    <row r="6898" spans="1:6">
      <c r="A6898" s="51" t="s">
        <v>14035</v>
      </c>
      <c r="B6898" s="51" t="s">
        <v>123</v>
      </c>
      <c r="C6898" s="52">
        <v>35982</v>
      </c>
      <c r="D6898" s="51" t="s">
        <v>14036</v>
      </c>
      <c r="E6898" s="51" t="s">
        <v>14035</v>
      </c>
      <c r="F6898" s="51" t="s">
        <v>1418</v>
      </c>
    </row>
    <row r="6899" spans="1:6">
      <c r="A6899" s="51" t="s">
        <v>14037</v>
      </c>
      <c r="B6899" s="51" t="s">
        <v>198</v>
      </c>
      <c r="C6899" s="52">
        <v>35523</v>
      </c>
      <c r="D6899" s="51" t="s">
        <v>14038</v>
      </c>
      <c r="E6899" s="51" t="s">
        <v>14037</v>
      </c>
      <c r="F6899" s="51" t="s">
        <v>151</v>
      </c>
    </row>
    <row r="6900" spans="1:6">
      <c r="A6900" s="51" t="s">
        <v>14039</v>
      </c>
      <c r="B6900" s="51" t="s">
        <v>4156</v>
      </c>
      <c r="C6900" s="52">
        <v>23933</v>
      </c>
      <c r="D6900" s="51" t="s">
        <v>14040</v>
      </c>
      <c r="E6900" s="51" t="s">
        <v>14039</v>
      </c>
      <c r="F6900" s="51" t="s">
        <v>29</v>
      </c>
    </row>
    <row r="6901" spans="1:6">
      <c r="A6901" s="51" t="s">
        <v>14041</v>
      </c>
      <c r="B6901" s="51" t="s">
        <v>224</v>
      </c>
      <c r="C6901" s="52">
        <v>36468</v>
      </c>
      <c r="D6901" s="51" t="s">
        <v>14042</v>
      </c>
      <c r="E6901" s="51" t="s">
        <v>14041</v>
      </c>
      <c r="F6901" s="51" t="s">
        <v>9107</v>
      </c>
    </row>
    <row r="6902" spans="1:6">
      <c r="A6902" s="51" t="s">
        <v>14043</v>
      </c>
      <c r="B6902" s="51" t="s">
        <v>224</v>
      </c>
      <c r="C6902" s="52">
        <v>35764</v>
      </c>
      <c r="D6902" s="51" t="s">
        <v>14044</v>
      </c>
      <c r="E6902" s="51" t="s">
        <v>14043</v>
      </c>
      <c r="F6902" s="51" t="s">
        <v>1418</v>
      </c>
    </row>
    <row r="6903" spans="1:6">
      <c r="A6903" s="51" t="s">
        <v>14045</v>
      </c>
      <c r="B6903" s="51" t="s">
        <v>224</v>
      </c>
      <c r="C6903" s="52">
        <v>36503</v>
      </c>
      <c r="D6903" s="51" t="s">
        <v>14046</v>
      </c>
      <c r="E6903" s="51" t="s">
        <v>14045</v>
      </c>
      <c r="F6903" s="51" t="s">
        <v>9107</v>
      </c>
    </row>
    <row r="6904" spans="1:6">
      <c r="A6904" s="51" t="s">
        <v>14047</v>
      </c>
      <c r="B6904" s="51" t="s">
        <v>224</v>
      </c>
      <c r="C6904" s="52">
        <v>36515</v>
      </c>
      <c r="D6904" s="51" t="s">
        <v>14048</v>
      </c>
      <c r="E6904" s="51" t="s">
        <v>14047</v>
      </c>
      <c r="F6904" s="51" t="s">
        <v>9107</v>
      </c>
    </row>
    <row r="6905" spans="1:6">
      <c r="A6905" s="51" t="s">
        <v>14049</v>
      </c>
      <c r="C6905" s="52">
        <v>35575</v>
      </c>
      <c r="D6905" s="51" t="s">
        <v>14050</v>
      </c>
      <c r="E6905" s="51" t="s">
        <v>14049</v>
      </c>
      <c r="F6905" s="51" t="s">
        <v>151</v>
      </c>
    </row>
    <row r="6906" spans="1:6">
      <c r="A6906" s="51" t="s">
        <v>14051</v>
      </c>
      <c r="B6906" s="51" t="s">
        <v>45</v>
      </c>
      <c r="C6906" s="52">
        <v>35172</v>
      </c>
      <c r="D6906" s="51" t="s">
        <v>14052</v>
      </c>
      <c r="E6906" s="51" t="s">
        <v>14051</v>
      </c>
      <c r="F6906" s="51" t="s">
        <v>151</v>
      </c>
    </row>
    <row r="6907" spans="1:6">
      <c r="A6907" s="51" t="s">
        <v>14053</v>
      </c>
      <c r="B6907" s="51" t="s">
        <v>45</v>
      </c>
      <c r="C6907" s="52">
        <v>35855</v>
      </c>
      <c r="D6907" s="51" t="s">
        <v>14054</v>
      </c>
      <c r="E6907" s="51" t="s">
        <v>14053</v>
      </c>
      <c r="F6907" s="51" t="s">
        <v>1418</v>
      </c>
    </row>
    <row r="6908" spans="1:6">
      <c r="A6908" s="51" t="s">
        <v>14055</v>
      </c>
      <c r="B6908" s="51" t="s">
        <v>990</v>
      </c>
      <c r="C6908" s="52">
        <v>36728</v>
      </c>
      <c r="D6908" s="51" t="s">
        <v>14056</v>
      </c>
      <c r="E6908" s="51" t="s">
        <v>14055</v>
      </c>
      <c r="F6908" s="51" t="s">
        <v>9107</v>
      </c>
    </row>
    <row r="6909" spans="1:6">
      <c r="A6909" s="51" t="s">
        <v>14057</v>
      </c>
      <c r="B6909" s="51" t="s">
        <v>990</v>
      </c>
      <c r="C6909" s="52">
        <v>34743</v>
      </c>
      <c r="D6909" s="51" t="s">
        <v>14058</v>
      </c>
      <c r="E6909" s="51" t="s">
        <v>14057</v>
      </c>
      <c r="F6909" s="51" t="s">
        <v>130</v>
      </c>
    </row>
    <row r="6910" spans="1:6">
      <c r="A6910" s="51" t="s">
        <v>14059</v>
      </c>
      <c r="B6910" s="51" t="s">
        <v>718</v>
      </c>
      <c r="C6910" s="52">
        <v>34352</v>
      </c>
      <c r="D6910" s="51" t="s">
        <v>14060</v>
      </c>
      <c r="E6910" s="51" t="s">
        <v>14059</v>
      </c>
      <c r="F6910" s="51" t="s">
        <v>130</v>
      </c>
    </row>
    <row r="6911" spans="1:6">
      <c r="A6911" s="51" t="s">
        <v>14061</v>
      </c>
      <c r="B6911" s="51" t="s">
        <v>1168</v>
      </c>
      <c r="C6911" s="52">
        <v>36370</v>
      </c>
      <c r="D6911" s="51" t="s">
        <v>14062</v>
      </c>
      <c r="E6911" s="51" t="s">
        <v>14061</v>
      </c>
      <c r="F6911" s="51" t="s">
        <v>1418</v>
      </c>
    </row>
    <row r="6912" spans="1:6">
      <c r="A6912" s="51" t="s">
        <v>14063</v>
      </c>
      <c r="B6912" s="51" t="s">
        <v>1168</v>
      </c>
      <c r="C6912" s="52">
        <v>35835</v>
      </c>
      <c r="D6912" s="51" t="s">
        <v>14064</v>
      </c>
      <c r="E6912" s="51" t="s">
        <v>14063</v>
      </c>
      <c r="F6912" s="51" t="s">
        <v>1418</v>
      </c>
    </row>
    <row r="6913" spans="1:6">
      <c r="A6913" s="51" t="s">
        <v>14065</v>
      </c>
      <c r="B6913" s="51" t="s">
        <v>861</v>
      </c>
      <c r="C6913" s="52">
        <v>35585</v>
      </c>
      <c r="D6913" s="51" t="s">
        <v>14066</v>
      </c>
      <c r="E6913" s="51" t="s">
        <v>14065</v>
      </c>
      <c r="F6913" s="51" t="s">
        <v>151</v>
      </c>
    </row>
    <row r="6914" spans="1:6">
      <c r="A6914" s="51" t="s">
        <v>14067</v>
      </c>
      <c r="B6914" s="51" t="s">
        <v>368</v>
      </c>
      <c r="C6914" s="52">
        <v>36157</v>
      </c>
      <c r="D6914" s="51" t="s">
        <v>14068</v>
      </c>
      <c r="E6914" s="51" t="s">
        <v>14067</v>
      </c>
      <c r="F6914" s="51" t="s">
        <v>1418</v>
      </c>
    </row>
    <row r="6915" spans="1:6">
      <c r="A6915" s="51" t="s">
        <v>14069</v>
      </c>
      <c r="B6915" s="51" t="s">
        <v>368</v>
      </c>
      <c r="C6915" s="52">
        <v>37368</v>
      </c>
      <c r="D6915" s="51" t="s">
        <v>14070</v>
      </c>
      <c r="E6915" s="51" t="s">
        <v>14069</v>
      </c>
      <c r="F6915" s="51" t="s">
        <v>9107</v>
      </c>
    </row>
    <row r="6916" spans="1:6">
      <c r="A6916" s="51" t="s">
        <v>14071</v>
      </c>
      <c r="B6916" s="51" t="s">
        <v>368</v>
      </c>
      <c r="C6916" s="52">
        <v>36375</v>
      </c>
      <c r="D6916" s="51" t="s">
        <v>14072</v>
      </c>
      <c r="E6916" s="51" t="s">
        <v>14071</v>
      </c>
      <c r="F6916" s="51" t="s">
        <v>1418</v>
      </c>
    </row>
    <row r="6917" spans="1:6">
      <c r="A6917" s="51" t="s">
        <v>14073</v>
      </c>
      <c r="B6917" s="51" t="s">
        <v>87</v>
      </c>
      <c r="C6917" s="52">
        <v>36008</v>
      </c>
      <c r="D6917" s="51" t="s">
        <v>14074</v>
      </c>
      <c r="E6917" s="51" t="s">
        <v>14073</v>
      </c>
      <c r="F6917" s="51" t="s">
        <v>1418</v>
      </c>
    </row>
    <row r="6918" spans="1:6">
      <c r="A6918" s="51" t="s">
        <v>14075</v>
      </c>
      <c r="B6918" s="51" t="s">
        <v>368</v>
      </c>
      <c r="C6918" s="52">
        <v>36275</v>
      </c>
      <c r="D6918" s="51" t="s">
        <v>14076</v>
      </c>
      <c r="E6918" s="51" t="s">
        <v>14075</v>
      </c>
      <c r="F6918" s="51" t="s">
        <v>1418</v>
      </c>
    </row>
    <row r="6919" spans="1:6">
      <c r="A6919" s="51" t="s">
        <v>14077</v>
      </c>
      <c r="B6919" s="51" t="s">
        <v>108</v>
      </c>
      <c r="C6919" s="52">
        <v>35932</v>
      </c>
      <c r="D6919" s="51" t="s">
        <v>14078</v>
      </c>
      <c r="E6919" s="51" t="s">
        <v>14077</v>
      </c>
      <c r="F6919" s="51" t="s">
        <v>1418</v>
      </c>
    </row>
    <row r="6920" spans="1:6">
      <c r="A6920" s="51" t="s">
        <v>14079</v>
      </c>
      <c r="B6920" s="51" t="s">
        <v>990</v>
      </c>
      <c r="C6920" s="52">
        <v>34182</v>
      </c>
      <c r="D6920" s="51" t="s">
        <v>14080</v>
      </c>
      <c r="E6920" s="51" t="s">
        <v>14079</v>
      </c>
      <c r="F6920" s="51" t="s">
        <v>35</v>
      </c>
    </row>
    <row r="6921" spans="1:6">
      <c r="A6921" s="51" t="s">
        <v>14081</v>
      </c>
      <c r="B6921" s="51" t="s">
        <v>990</v>
      </c>
      <c r="C6921" s="52">
        <v>35675</v>
      </c>
      <c r="D6921" s="51" t="s">
        <v>14082</v>
      </c>
      <c r="E6921" s="51" t="s">
        <v>14081</v>
      </c>
      <c r="F6921" s="51" t="s">
        <v>1418</v>
      </c>
    </row>
    <row r="6922" spans="1:6">
      <c r="A6922" s="51" t="s">
        <v>14083</v>
      </c>
      <c r="B6922" s="51" t="s">
        <v>320</v>
      </c>
      <c r="C6922" s="52">
        <v>34659</v>
      </c>
      <c r="D6922" s="51" t="s">
        <v>14084</v>
      </c>
      <c r="E6922" s="51" t="s">
        <v>14083</v>
      </c>
      <c r="F6922" s="51" t="s">
        <v>130</v>
      </c>
    </row>
    <row r="6923" spans="1:6">
      <c r="A6923" s="51" t="s">
        <v>14085</v>
      </c>
      <c r="B6923" s="51" t="s">
        <v>87</v>
      </c>
      <c r="C6923" s="52">
        <v>35380</v>
      </c>
      <c r="D6923" s="51" t="s">
        <v>14086</v>
      </c>
      <c r="E6923" s="51" t="s">
        <v>14085</v>
      </c>
      <c r="F6923" s="51" t="s">
        <v>151</v>
      </c>
    </row>
    <row r="6924" spans="1:6">
      <c r="A6924" s="51" t="s">
        <v>14087</v>
      </c>
      <c r="B6924" s="51" t="s">
        <v>87</v>
      </c>
      <c r="C6924" s="52">
        <v>36128</v>
      </c>
      <c r="D6924" s="51" t="s">
        <v>14088</v>
      </c>
      <c r="E6924" s="51" t="s">
        <v>14087</v>
      </c>
      <c r="F6924" s="51" t="s">
        <v>1418</v>
      </c>
    </row>
    <row r="6925" spans="1:6">
      <c r="A6925" s="51" t="s">
        <v>14089</v>
      </c>
      <c r="B6925" s="51" t="s">
        <v>1622</v>
      </c>
      <c r="C6925" s="52">
        <v>35712</v>
      </c>
      <c r="D6925" s="51" t="s">
        <v>14090</v>
      </c>
      <c r="E6925" s="51" t="s">
        <v>14089</v>
      </c>
      <c r="F6925" s="51" t="s">
        <v>1418</v>
      </c>
    </row>
    <row r="6926" spans="1:6">
      <c r="A6926" s="51" t="s">
        <v>14091</v>
      </c>
      <c r="B6926" s="51" t="s">
        <v>27</v>
      </c>
      <c r="C6926" s="52">
        <v>27327</v>
      </c>
      <c r="D6926" s="51" t="s">
        <v>14092</v>
      </c>
      <c r="E6926" s="51" t="s">
        <v>14091</v>
      </c>
      <c r="F6926" s="51" t="s">
        <v>35</v>
      </c>
    </row>
    <row r="6927" spans="1:6">
      <c r="A6927" s="51" t="s">
        <v>14093</v>
      </c>
      <c r="B6927" s="51" t="s">
        <v>291</v>
      </c>
      <c r="C6927" s="52">
        <v>26069</v>
      </c>
      <c r="D6927" s="51" t="s">
        <v>14094</v>
      </c>
      <c r="E6927" s="51" t="s">
        <v>14093</v>
      </c>
      <c r="F6927" s="51" t="s">
        <v>35</v>
      </c>
    </row>
    <row r="6928" spans="1:6">
      <c r="A6928" s="51" t="s">
        <v>14095</v>
      </c>
      <c r="B6928" s="51" t="s">
        <v>368</v>
      </c>
      <c r="C6928" s="52">
        <v>36173</v>
      </c>
      <c r="D6928" s="51" t="s">
        <v>14096</v>
      </c>
      <c r="E6928" s="51" t="s">
        <v>14095</v>
      </c>
      <c r="F6928" s="51" t="s">
        <v>1418</v>
      </c>
    </row>
    <row r="6929" spans="1:6">
      <c r="A6929" s="51" t="s">
        <v>14097</v>
      </c>
      <c r="C6929" s="52">
        <v>19463</v>
      </c>
      <c r="D6929" s="51" t="s">
        <v>14098</v>
      </c>
      <c r="E6929" s="51" t="s">
        <v>14097</v>
      </c>
      <c r="F6929" s="51" t="s">
        <v>29</v>
      </c>
    </row>
    <row r="6930" spans="1:6">
      <c r="A6930" s="51" t="s">
        <v>14099</v>
      </c>
      <c r="B6930" s="51" t="s">
        <v>108</v>
      </c>
      <c r="C6930" s="52">
        <v>30744</v>
      </c>
      <c r="D6930" s="51" t="s">
        <v>14100</v>
      </c>
      <c r="E6930" s="51" t="s">
        <v>14099</v>
      </c>
      <c r="F6930" s="51" t="s">
        <v>35</v>
      </c>
    </row>
    <row r="6931" spans="1:6">
      <c r="A6931" s="51" t="s">
        <v>14101</v>
      </c>
      <c r="B6931" s="51" t="s">
        <v>87</v>
      </c>
      <c r="C6931" s="52">
        <v>35722</v>
      </c>
      <c r="D6931" s="51" t="s">
        <v>14102</v>
      </c>
      <c r="E6931" s="51" t="s">
        <v>14101</v>
      </c>
      <c r="F6931" s="51" t="s">
        <v>1418</v>
      </c>
    </row>
    <row r="6932" spans="1:6">
      <c r="A6932" s="51" t="s">
        <v>14103</v>
      </c>
      <c r="B6932" s="51" t="s">
        <v>87</v>
      </c>
      <c r="C6932" s="52">
        <v>36360</v>
      </c>
      <c r="D6932" s="51" t="s">
        <v>14104</v>
      </c>
      <c r="E6932" s="51" t="s">
        <v>14103</v>
      </c>
      <c r="F6932" s="51" t="s">
        <v>1418</v>
      </c>
    </row>
    <row r="6933" spans="1:6">
      <c r="A6933" s="51" t="s">
        <v>14105</v>
      </c>
      <c r="B6933" s="51" t="s">
        <v>87</v>
      </c>
      <c r="C6933" s="52">
        <v>35393</v>
      </c>
      <c r="D6933" s="51" t="s">
        <v>696</v>
      </c>
      <c r="E6933" s="51" t="s">
        <v>14105</v>
      </c>
      <c r="F6933" s="51" t="s">
        <v>151</v>
      </c>
    </row>
    <row r="6934" spans="1:6">
      <c r="A6934" s="51" t="s">
        <v>14106</v>
      </c>
      <c r="B6934" s="51" t="s">
        <v>187</v>
      </c>
      <c r="C6934" s="52">
        <v>34839</v>
      </c>
      <c r="D6934" s="51" t="s">
        <v>14107</v>
      </c>
      <c r="E6934" s="51" t="s">
        <v>14106</v>
      </c>
      <c r="F6934" s="51" t="s">
        <v>130</v>
      </c>
    </row>
    <row r="6935" spans="1:6">
      <c r="A6935" s="51" t="s">
        <v>14108</v>
      </c>
      <c r="B6935" s="51" t="s">
        <v>142</v>
      </c>
      <c r="C6935" s="52">
        <v>29110</v>
      </c>
      <c r="D6935" s="51" t="s">
        <v>14109</v>
      </c>
      <c r="E6935" s="51" t="s">
        <v>14108</v>
      </c>
      <c r="F6935" s="51" t="s">
        <v>35</v>
      </c>
    </row>
    <row r="6936" spans="1:6">
      <c r="A6936" s="51" t="s">
        <v>14110</v>
      </c>
      <c r="B6936" s="51" t="s">
        <v>1622</v>
      </c>
      <c r="C6936" s="52">
        <v>36476</v>
      </c>
      <c r="D6936" s="51" t="s">
        <v>14111</v>
      </c>
      <c r="E6936" s="51" t="s">
        <v>14110</v>
      </c>
      <c r="F6936" s="51" t="s">
        <v>9107</v>
      </c>
    </row>
    <row r="6937" spans="1:6">
      <c r="A6937" s="51" t="s">
        <v>14112</v>
      </c>
      <c r="B6937" s="51" t="s">
        <v>1622</v>
      </c>
      <c r="C6937" s="52">
        <v>35637</v>
      </c>
      <c r="D6937" s="51" t="s">
        <v>14113</v>
      </c>
      <c r="E6937" s="51" t="s">
        <v>14112</v>
      </c>
      <c r="F6937" s="51" t="s">
        <v>151</v>
      </c>
    </row>
    <row r="6938" spans="1:6">
      <c r="A6938" s="51" t="s">
        <v>14114</v>
      </c>
      <c r="B6938" s="51" t="s">
        <v>2062</v>
      </c>
      <c r="C6938" s="52">
        <v>34812</v>
      </c>
      <c r="D6938" s="51" t="s">
        <v>14115</v>
      </c>
      <c r="E6938" s="51" t="s">
        <v>14114</v>
      </c>
      <c r="F6938" s="51" t="s">
        <v>130</v>
      </c>
    </row>
    <row r="6939" spans="1:6">
      <c r="A6939" s="51" t="s">
        <v>14116</v>
      </c>
      <c r="B6939" s="51" t="s">
        <v>198</v>
      </c>
      <c r="C6939" s="52">
        <v>35260</v>
      </c>
      <c r="D6939" s="51" t="s">
        <v>14117</v>
      </c>
      <c r="E6939" s="51" t="s">
        <v>14116</v>
      </c>
      <c r="F6939" s="51" t="s">
        <v>151</v>
      </c>
    </row>
    <row r="6940" spans="1:6">
      <c r="A6940" s="51" t="s">
        <v>14118</v>
      </c>
      <c r="B6940" s="51" t="s">
        <v>198</v>
      </c>
      <c r="C6940" s="52">
        <v>36091</v>
      </c>
      <c r="D6940" s="51" t="s">
        <v>14119</v>
      </c>
      <c r="E6940" s="51" t="s">
        <v>14118</v>
      </c>
      <c r="F6940" s="51" t="s">
        <v>1418</v>
      </c>
    </row>
    <row r="6941" spans="1:6">
      <c r="A6941" s="51" t="s">
        <v>14120</v>
      </c>
      <c r="B6941" s="51" t="s">
        <v>256</v>
      </c>
      <c r="C6941" s="52">
        <v>30678</v>
      </c>
      <c r="D6941" s="51" t="s">
        <v>14121</v>
      </c>
      <c r="E6941" s="51" t="s">
        <v>14120</v>
      </c>
      <c r="F6941" s="51" t="s">
        <v>35</v>
      </c>
    </row>
    <row r="6942" spans="1:6">
      <c r="A6942" s="51" t="s">
        <v>14122</v>
      </c>
      <c r="B6942" s="51" t="s">
        <v>673</v>
      </c>
      <c r="C6942" s="52">
        <v>36595</v>
      </c>
      <c r="D6942" s="51" t="s">
        <v>14123</v>
      </c>
      <c r="E6942" s="51" t="s">
        <v>14122</v>
      </c>
      <c r="F6942" s="51" t="s">
        <v>9107</v>
      </c>
    </row>
    <row r="6943" spans="1:6">
      <c r="A6943" s="51" t="s">
        <v>14124</v>
      </c>
      <c r="B6943" s="51" t="s">
        <v>191</v>
      </c>
      <c r="C6943" s="52">
        <v>36766</v>
      </c>
      <c r="D6943" s="51" t="s">
        <v>14125</v>
      </c>
      <c r="E6943" s="51" t="s">
        <v>14124</v>
      </c>
      <c r="F6943" s="51" t="s">
        <v>9107</v>
      </c>
    </row>
    <row r="6944" spans="1:6">
      <c r="A6944" s="51" t="s">
        <v>14126</v>
      </c>
      <c r="B6944" s="51" t="s">
        <v>191</v>
      </c>
      <c r="C6944" s="52">
        <v>35041</v>
      </c>
      <c r="D6944" s="51" t="s">
        <v>14127</v>
      </c>
      <c r="E6944" s="51" t="s">
        <v>14126</v>
      </c>
      <c r="F6944" s="51" t="s">
        <v>151</v>
      </c>
    </row>
    <row r="6945" spans="1:6">
      <c r="A6945" s="51" t="s">
        <v>14128</v>
      </c>
      <c r="B6945" s="51" t="s">
        <v>982</v>
      </c>
      <c r="C6945" s="52">
        <v>27160</v>
      </c>
      <c r="D6945" s="51" t="s">
        <v>14129</v>
      </c>
      <c r="E6945" s="51" t="s">
        <v>14128</v>
      </c>
      <c r="F6945" s="51" t="s">
        <v>35</v>
      </c>
    </row>
    <row r="6946" spans="1:6">
      <c r="A6946" s="51" t="s">
        <v>14130</v>
      </c>
      <c r="C6946" s="52">
        <v>23834</v>
      </c>
      <c r="D6946" s="51" t="s">
        <v>14131</v>
      </c>
      <c r="E6946" s="51" t="s">
        <v>14130</v>
      </c>
      <c r="F6946" s="51" t="s">
        <v>29</v>
      </c>
    </row>
    <row r="6947" spans="1:6">
      <c r="A6947" s="51" t="s">
        <v>14132</v>
      </c>
      <c r="B6947" s="51" t="s">
        <v>2372</v>
      </c>
      <c r="C6947" s="52">
        <v>22665</v>
      </c>
      <c r="D6947" s="51" t="s">
        <v>3967</v>
      </c>
      <c r="E6947" s="51" t="s">
        <v>14132</v>
      </c>
      <c r="F6947" s="51" t="s">
        <v>29</v>
      </c>
    </row>
    <row r="6948" spans="1:6">
      <c r="A6948" s="51" t="s">
        <v>14133</v>
      </c>
      <c r="B6948" s="51" t="s">
        <v>149</v>
      </c>
      <c r="C6948" s="52">
        <v>24986</v>
      </c>
      <c r="D6948" s="51" t="s">
        <v>14134</v>
      </c>
      <c r="E6948" s="51" t="s">
        <v>14133</v>
      </c>
      <c r="F6948" s="51" t="s">
        <v>29</v>
      </c>
    </row>
    <row r="6949" spans="1:6">
      <c r="A6949" s="51" t="s">
        <v>14135</v>
      </c>
      <c r="B6949" s="51" t="s">
        <v>149</v>
      </c>
      <c r="C6949" s="52">
        <v>34324</v>
      </c>
      <c r="D6949" s="51" t="s">
        <v>14136</v>
      </c>
      <c r="E6949" s="51" t="s">
        <v>14135</v>
      </c>
      <c r="F6949" s="51" t="s">
        <v>130</v>
      </c>
    </row>
    <row r="6950" spans="1:6">
      <c r="A6950" s="51" t="s">
        <v>14137</v>
      </c>
      <c r="B6950" s="51" t="s">
        <v>149</v>
      </c>
      <c r="C6950" s="52">
        <v>29074</v>
      </c>
      <c r="D6950" s="51" t="s">
        <v>14138</v>
      </c>
      <c r="E6950" s="51" t="s">
        <v>14137</v>
      </c>
      <c r="F6950" s="51" t="s">
        <v>35</v>
      </c>
    </row>
    <row r="6951" spans="1:6">
      <c r="A6951" s="51" t="s">
        <v>14139</v>
      </c>
      <c r="B6951" s="51" t="s">
        <v>812</v>
      </c>
      <c r="C6951" s="52">
        <v>36575</v>
      </c>
      <c r="D6951" s="51" t="s">
        <v>14140</v>
      </c>
      <c r="E6951" s="51" t="s">
        <v>14139</v>
      </c>
      <c r="F6951" s="51" t="s">
        <v>9107</v>
      </c>
    </row>
    <row r="6952" spans="1:6">
      <c r="A6952" s="51" t="s">
        <v>14141</v>
      </c>
      <c r="B6952" s="51" t="s">
        <v>191</v>
      </c>
      <c r="C6952" s="52">
        <v>36689</v>
      </c>
      <c r="D6952" s="51" t="s">
        <v>14142</v>
      </c>
      <c r="E6952" s="51" t="s">
        <v>14141</v>
      </c>
      <c r="F6952" s="51" t="s">
        <v>9107</v>
      </c>
    </row>
    <row r="6953" spans="1:6">
      <c r="A6953" s="51" t="s">
        <v>14143</v>
      </c>
      <c r="B6953" s="51" t="s">
        <v>191</v>
      </c>
      <c r="C6953" s="52">
        <v>35701</v>
      </c>
      <c r="D6953" s="51" t="s">
        <v>14144</v>
      </c>
      <c r="E6953" s="51" t="s">
        <v>14143</v>
      </c>
      <c r="F6953" s="51" t="s">
        <v>1418</v>
      </c>
    </row>
    <row r="6954" spans="1:6">
      <c r="A6954" s="51" t="s">
        <v>14145</v>
      </c>
      <c r="B6954" s="51" t="s">
        <v>191</v>
      </c>
      <c r="C6954" s="52">
        <v>23309</v>
      </c>
      <c r="D6954" s="51" t="s">
        <v>14146</v>
      </c>
      <c r="E6954" s="51" t="s">
        <v>14145</v>
      </c>
      <c r="F6954" s="51" t="s">
        <v>29</v>
      </c>
    </row>
    <row r="6955" spans="1:6">
      <c r="A6955" s="51" t="s">
        <v>14147</v>
      </c>
      <c r="B6955" s="51" t="s">
        <v>861</v>
      </c>
      <c r="C6955" s="52">
        <v>35441</v>
      </c>
      <c r="D6955" s="51" t="s">
        <v>14148</v>
      </c>
      <c r="E6955" s="51" t="s">
        <v>14147</v>
      </c>
      <c r="F6955" s="51" t="s">
        <v>151</v>
      </c>
    </row>
    <row r="6956" spans="1:6">
      <c r="A6956" s="51" t="s">
        <v>14149</v>
      </c>
      <c r="B6956" s="51" t="s">
        <v>861</v>
      </c>
      <c r="C6956" s="52">
        <v>35823</v>
      </c>
      <c r="D6956" s="51" t="s">
        <v>14150</v>
      </c>
      <c r="E6956" s="51" t="s">
        <v>14149</v>
      </c>
      <c r="F6956" s="51" t="s">
        <v>1418</v>
      </c>
    </row>
    <row r="6957" spans="1:6">
      <c r="A6957" s="51" t="s">
        <v>14151</v>
      </c>
      <c r="B6957" s="51" t="s">
        <v>861</v>
      </c>
      <c r="C6957" s="52">
        <v>36321</v>
      </c>
      <c r="D6957" s="51" t="s">
        <v>14152</v>
      </c>
      <c r="E6957" s="51" t="s">
        <v>14151</v>
      </c>
      <c r="F6957" s="51" t="s">
        <v>1418</v>
      </c>
    </row>
    <row r="6958" spans="1:6">
      <c r="A6958" s="51" t="s">
        <v>14153</v>
      </c>
      <c r="B6958" s="51" t="s">
        <v>812</v>
      </c>
      <c r="C6958" s="52">
        <v>36452</v>
      </c>
      <c r="D6958" s="51" t="s">
        <v>14154</v>
      </c>
      <c r="E6958" s="51" t="s">
        <v>14153</v>
      </c>
      <c r="F6958" s="51" t="s">
        <v>9107</v>
      </c>
    </row>
    <row r="6959" spans="1:6">
      <c r="A6959" s="51" t="s">
        <v>14155</v>
      </c>
      <c r="B6959" s="51" t="s">
        <v>256</v>
      </c>
      <c r="C6959" s="52">
        <v>35725</v>
      </c>
      <c r="D6959" s="51" t="s">
        <v>14156</v>
      </c>
      <c r="E6959" s="51" t="s">
        <v>14155</v>
      </c>
      <c r="F6959" s="51" t="s">
        <v>1418</v>
      </c>
    </row>
    <row r="6960" spans="1:6">
      <c r="A6960" s="51" t="s">
        <v>14157</v>
      </c>
      <c r="B6960" s="51" t="s">
        <v>439</v>
      </c>
      <c r="C6960" s="52">
        <v>34636</v>
      </c>
      <c r="D6960" s="51" t="s">
        <v>14158</v>
      </c>
      <c r="E6960" s="51" t="s">
        <v>14157</v>
      </c>
      <c r="F6960" s="51" t="s">
        <v>130</v>
      </c>
    </row>
    <row r="6961" spans="1:6">
      <c r="A6961" s="51" t="s">
        <v>14159</v>
      </c>
      <c r="B6961" s="51" t="s">
        <v>664</v>
      </c>
      <c r="C6961" s="52">
        <v>35542</v>
      </c>
      <c r="D6961" s="51" t="s">
        <v>2215</v>
      </c>
      <c r="E6961" s="51" t="s">
        <v>14159</v>
      </c>
      <c r="F6961" s="51" t="s">
        <v>151</v>
      </c>
    </row>
    <row r="6962" spans="1:6">
      <c r="A6962" s="51" t="s">
        <v>14160</v>
      </c>
      <c r="B6962" s="51" t="s">
        <v>320</v>
      </c>
      <c r="C6962" s="52">
        <v>36188</v>
      </c>
      <c r="D6962" s="51" t="s">
        <v>14161</v>
      </c>
      <c r="E6962" s="51" t="s">
        <v>14160</v>
      </c>
      <c r="F6962" s="51" t="s">
        <v>1418</v>
      </c>
    </row>
    <row r="6963" spans="1:6">
      <c r="A6963" s="51" t="s">
        <v>14162</v>
      </c>
      <c r="B6963" s="51" t="s">
        <v>2206</v>
      </c>
      <c r="C6963" s="52">
        <v>21607</v>
      </c>
      <c r="D6963" s="51" t="s">
        <v>14163</v>
      </c>
      <c r="E6963" s="51" t="s">
        <v>14162</v>
      </c>
      <c r="F6963" s="51" t="s">
        <v>29</v>
      </c>
    </row>
    <row r="6964" spans="1:6">
      <c r="A6964" s="51" t="s">
        <v>14164</v>
      </c>
      <c r="B6964" s="51" t="s">
        <v>1622</v>
      </c>
      <c r="C6964" s="52">
        <v>34661</v>
      </c>
      <c r="D6964" s="51" t="s">
        <v>14165</v>
      </c>
      <c r="E6964" s="51" t="s">
        <v>14164</v>
      </c>
      <c r="F6964" s="51" t="s">
        <v>130</v>
      </c>
    </row>
    <row r="6965" spans="1:6">
      <c r="A6965" s="51" t="s">
        <v>14166</v>
      </c>
      <c r="B6965" s="51" t="s">
        <v>1622</v>
      </c>
      <c r="C6965" s="52">
        <v>34577</v>
      </c>
      <c r="D6965" s="51" t="s">
        <v>14167</v>
      </c>
      <c r="E6965" s="51" t="s">
        <v>14166</v>
      </c>
      <c r="F6965" s="51" t="s">
        <v>130</v>
      </c>
    </row>
    <row r="6966" spans="1:6">
      <c r="A6966" s="51" t="s">
        <v>14168</v>
      </c>
      <c r="B6966" s="51" t="s">
        <v>2301</v>
      </c>
      <c r="C6966" s="52">
        <v>23634</v>
      </c>
      <c r="D6966" s="51" t="s">
        <v>14169</v>
      </c>
      <c r="E6966" s="51" t="s">
        <v>14168</v>
      </c>
      <c r="F6966" s="51" t="s">
        <v>29</v>
      </c>
    </row>
    <row r="6967" spans="1:6">
      <c r="A6967" s="51" t="s">
        <v>14170</v>
      </c>
      <c r="B6967" s="51" t="s">
        <v>1622</v>
      </c>
      <c r="C6967" s="52">
        <v>35636</v>
      </c>
      <c r="D6967" s="51" t="s">
        <v>14171</v>
      </c>
      <c r="E6967" s="51" t="s">
        <v>14170</v>
      </c>
      <c r="F6967" s="51" t="s">
        <v>151</v>
      </c>
    </row>
    <row r="6968" spans="1:6">
      <c r="A6968" s="51" t="s">
        <v>14172</v>
      </c>
      <c r="B6968" s="51" t="s">
        <v>439</v>
      </c>
      <c r="C6968" s="52">
        <v>36467</v>
      </c>
      <c r="D6968" s="51" t="s">
        <v>14173</v>
      </c>
      <c r="E6968" s="51" t="s">
        <v>14172</v>
      </c>
      <c r="F6968" s="51" t="s">
        <v>9107</v>
      </c>
    </row>
    <row r="6969" spans="1:6">
      <c r="A6969" s="51" t="s">
        <v>14174</v>
      </c>
      <c r="B6969" s="51" t="s">
        <v>439</v>
      </c>
      <c r="C6969" s="52">
        <v>36008</v>
      </c>
      <c r="D6969" s="51" t="s">
        <v>14175</v>
      </c>
      <c r="E6969" s="51" t="s">
        <v>14174</v>
      </c>
      <c r="F6969" s="51" t="s">
        <v>1418</v>
      </c>
    </row>
    <row r="6970" spans="1:6">
      <c r="A6970" s="51" t="s">
        <v>14176</v>
      </c>
      <c r="B6970" s="51" t="s">
        <v>439</v>
      </c>
      <c r="C6970" s="52">
        <v>36070</v>
      </c>
      <c r="D6970" s="51" t="s">
        <v>14177</v>
      </c>
      <c r="E6970" s="51" t="s">
        <v>14176</v>
      </c>
      <c r="F6970" s="51" t="s">
        <v>1418</v>
      </c>
    </row>
    <row r="6971" spans="1:6">
      <c r="A6971" s="51" t="s">
        <v>14178</v>
      </c>
      <c r="B6971" s="51" t="s">
        <v>439</v>
      </c>
      <c r="C6971" s="52">
        <v>36165</v>
      </c>
      <c r="D6971" s="51" t="s">
        <v>14179</v>
      </c>
      <c r="E6971" s="51" t="s">
        <v>14178</v>
      </c>
      <c r="F6971" s="51" t="s">
        <v>1418</v>
      </c>
    </row>
    <row r="6972" spans="1:6">
      <c r="A6972" s="51" t="s">
        <v>14180</v>
      </c>
      <c r="B6972" s="51" t="s">
        <v>439</v>
      </c>
      <c r="C6972" s="52">
        <v>36526</v>
      </c>
      <c r="D6972" s="51" t="s">
        <v>14181</v>
      </c>
      <c r="E6972" s="51" t="s">
        <v>14180</v>
      </c>
      <c r="F6972" s="51" t="s">
        <v>9107</v>
      </c>
    </row>
    <row r="6973" spans="1:6">
      <c r="A6973" s="51" t="s">
        <v>14182</v>
      </c>
      <c r="B6973" s="51" t="s">
        <v>419</v>
      </c>
      <c r="C6973" s="52">
        <v>34876</v>
      </c>
      <c r="D6973" s="51" t="s">
        <v>14183</v>
      </c>
      <c r="E6973" s="51" t="s">
        <v>14182</v>
      </c>
      <c r="F6973" s="51" t="s">
        <v>130</v>
      </c>
    </row>
    <row r="6974" spans="1:6">
      <c r="A6974" s="51" t="s">
        <v>14184</v>
      </c>
      <c r="B6974" s="51" t="s">
        <v>419</v>
      </c>
      <c r="C6974" s="52">
        <v>35591</v>
      </c>
      <c r="D6974" s="51" t="s">
        <v>14185</v>
      </c>
      <c r="E6974" s="51" t="s">
        <v>14184</v>
      </c>
      <c r="F6974" s="51" t="s">
        <v>151</v>
      </c>
    </row>
    <row r="6975" spans="1:6">
      <c r="A6975" s="51" t="s">
        <v>14186</v>
      </c>
      <c r="B6975" s="51" t="s">
        <v>198</v>
      </c>
      <c r="C6975" s="52">
        <v>36638</v>
      </c>
      <c r="D6975" s="51" t="s">
        <v>14187</v>
      </c>
      <c r="E6975" s="51" t="s">
        <v>14186</v>
      </c>
      <c r="F6975" s="51" t="s">
        <v>9107</v>
      </c>
    </row>
    <row r="6976" spans="1:6">
      <c r="A6976" s="51" t="s">
        <v>14188</v>
      </c>
      <c r="B6976" s="51" t="s">
        <v>198</v>
      </c>
      <c r="C6976" s="52">
        <v>36749</v>
      </c>
      <c r="D6976" s="51" t="s">
        <v>14189</v>
      </c>
      <c r="E6976" s="51" t="s">
        <v>14188</v>
      </c>
      <c r="F6976" s="51" t="s">
        <v>9107</v>
      </c>
    </row>
    <row r="6977" spans="1:6">
      <c r="A6977" s="51" t="s">
        <v>14190</v>
      </c>
      <c r="B6977" s="51" t="s">
        <v>198</v>
      </c>
      <c r="C6977" s="52">
        <v>36525</v>
      </c>
      <c r="D6977" s="51" t="s">
        <v>14191</v>
      </c>
      <c r="E6977" s="51" t="s">
        <v>14190</v>
      </c>
      <c r="F6977" s="51" t="s">
        <v>9107</v>
      </c>
    </row>
    <row r="6978" spans="1:6">
      <c r="A6978" s="51" t="s">
        <v>14192</v>
      </c>
      <c r="B6978" s="51" t="s">
        <v>217</v>
      </c>
      <c r="C6978" s="52">
        <v>35490</v>
      </c>
      <c r="D6978" s="51" t="s">
        <v>14193</v>
      </c>
      <c r="E6978" s="51" t="s">
        <v>14192</v>
      </c>
      <c r="F6978" s="51" t="s">
        <v>151</v>
      </c>
    </row>
    <row r="6979" spans="1:6">
      <c r="A6979" s="51" t="s">
        <v>14194</v>
      </c>
      <c r="B6979" s="51" t="s">
        <v>217</v>
      </c>
      <c r="C6979" s="52">
        <v>35648</v>
      </c>
      <c r="D6979" s="51" t="s">
        <v>14195</v>
      </c>
      <c r="E6979" s="51" t="s">
        <v>14194</v>
      </c>
      <c r="F6979" s="51" t="s">
        <v>151</v>
      </c>
    </row>
    <row r="6980" spans="1:6">
      <c r="A6980" s="51" t="s">
        <v>14196</v>
      </c>
      <c r="B6980" s="51" t="s">
        <v>217</v>
      </c>
      <c r="C6980" s="52">
        <v>35737</v>
      </c>
      <c r="D6980" s="51" t="s">
        <v>14197</v>
      </c>
      <c r="E6980" s="51" t="s">
        <v>14196</v>
      </c>
      <c r="F6980" s="51" t="s">
        <v>1418</v>
      </c>
    </row>
    <row r="6981" spans="1:6">
      <c r="A6981" s="51" t="s">
        <v>14198</v>
      </c>
      <c r="B6981" s="51" t="s">
        <v>217</v>
      </c>
      <c r="C6981" s="52">
        <v>35704</v>
      </c>
      <c r="D6981" s="51" t="s">
        <v>14199</v>
      </c>
      <c r="E6981" s="51" t="s">
        <v>14198</v>
      </c>
      <c r="F6981" s="51" t="s">
        <v>1418</v>
      </c>
    </row>
    <row r="6982" spans="1:6">
      <c r="A6982" s="51" t="s">
        <v>14200</v>
      </c>
      <c r="B6982" s="51" t="s">
        <v>990</v>
      </c>
      <c r="C6982" s="52">
        <v>36266</v>
      </c>
      <c r="D6982" s="51" t="s">
        <v>14201</v>
      </c>
      <c r="E6982" s="51" t="s">
        <v>14200</v>
      </c>
      <c r="F6982" s="51" t="s">
        <v>1418</v>
      </c>
    </row>
    <row r="6983" spans="1:6">
      <c r="A6983" s="51" t="s">
        <v>14202</v>
      </c>
      <c r="B6983" s="51" t="s">
        <v>2071</v>
      </c>
      <c r="C6983" s="52">
        <v>26951</v>
      </c>
      <c r="D6983" s="51" t="s">
        <v>14203</v>
      </c>
      <c r="E6983" s="51" t="s">
        <v>14202</v>
      </c>
      <c r="F6983" s="51" t="s">
        <v>35</v>
      </c>
    </row>
    <row r="6984" spans="1:6">
      <c r="A6984" s="51" t="s">
        <v>14204</v>
      </c>
      <c r="B6984" s="51" t="s">
        <v>439</v>
      </c>
      <c r="C6984" s="52">
        <v>36629</v>
      </c>
      <c r="D6984" s="51" t="s">
        <v>14205</v>
      </c>
      <c r="E6984" s="51" t="s">
        <v>14204</v>
      </c>
      <c r="F6984" s="51" t="s">
        <v>9107</v>
      </c>
    </row>
    <row r="6985" spans="1:6">
      <c r="A6985" s="51" t="s">
        <v>14206</v>
      </c>
      <c r="B6985" s="51" t="s">
        <v>439</v>
      </c>
      <c r="C6985" s="52">
        <v>36622</v>
      </c>
      <c r="D6985" s="51" t="s">
        <v>14207</v>
      </c>
      <c r="E6985" s="51" t="s">
        <v>14206</v>
      </c>
      <c r="F6985" s="51" t="s">
        <v>9107</v>
      </c>
    </row>
    <row r="6986" spans="1:6">
      <c r="A6986" s="51" t="s">
        <v>14208</v>
      </c>
      <c r="C6986" s="52">
        <v>27044</v>
      </c>
      <c r="D6986" s="51" t="s">
        <v>14209</v>
      </c>
      <c r="E6986" s="51" t="s">
        <v>14208</v>
      </c>
      <c r="F6986" s="51" t="s">
        <v>35</v>
      </c>
    </row>
    <row r="6987" spans="1:6">
      <c r="A6987" s="51" t="s">
        <v>14210</v>
      </c>
      <c r="B6987" s="51" t="s">
        <v>718</v>
      </c>
      <c r="C6987" s="52">
        <v>26475</v>
      </c>
      <c r="D6987" s="51" t="s">
        <v>14211</v>
      </c>
      <c r="E6987" s="51" t="s">
        <v>14210</v>
      </c>
      <c r="F6987" s="51" t="s">
        <v>35</v>
      </c>
    </row>
    <row r="6988" spans="1:6">
      <c r="A6988" s="51" t="s">
        <v>14212</v>
      </c>
      <c r="B6988" s="51" t="s">
        <v>368</v>
      </c>
      <c r="C6988" s="52">
        <v>27355</v>
      </c>
      <c r="D6988" s="51" t="s">
        <v>14213</v>
      </c>
      <c r="E6988" s="51" t="s">
        <v>14212</v>
      </c>
      <c r="F6988" s="51" t="s">
        <v>35</v>
      </c>
    </row>
    <row r="6989" spans="1:6">
      <c r="A6989" s="51" t="s">
        <v>14214</v>
      </c>
      <c r="C6989" s="52">
        <v>34457</v>
      </c>
      <c r="D6989" s="51" t="s">
        <v>14215</v>
      </c>
      <c r="E6989" s="51" t="s">
        <v>14214</v>
      </c>
      <c r="F6989" s="51" t="s">
        <v>130</v>
      </c>
    </row>
    <row r="6990" spans="1:6">
      <c r="A6990" s="51" t="s">
        <v>14216</v>
      </c>
      <c r="B6990" s="51" t="s">
        <v>108</v>
      </c>
      <c r="C6990" s="52">
        <v>34548</v>
      </c>
      <c r="D6990" s="51" t="s">
        <v>14217</v>
      </c>
      <c r="E6990" s="51" t="s">
        <v>14216</v>
      </c>
      <c r="F6990" s="51" t="s">
        <v>130</v>
      </c>
    </row>
    <row r="6991" spans="1:6">
      <c r="A6991" s="51" t="s">
        <v>14218</v>
      </c>
      <c r="B6991" s="51" t="s">
        <v>2329</v>
      </c>
      <c r="C6991" s="52">
        <v>35380</v>
      </c>
      <c r="D6991" s="51" t="s">
        <v>14219</v>
      </c>
      <c r="E6991" s="51" t="s">
        <v>14218</v>
      </c>
      <c r="F6991" s="51" t="s">
        <v>151</v>
      </c>
    </row>
    <row r="6992" spans="1:6">
      <c r="A6992" s="51" t="s">
        <v>14220</v>
      </c>
      <c r="B6992" s="51" t="s">
        <v>291</v>
      </c>
      <c r="C6992" s="52">
        <v>28243</v>
      </c>
      <c r="D6992" s="51" t="s">
        <v>14221</v>
      </c>
      <c r="E6992" s="51" t="s">
        <v>14220</v>
      </c>
      <c r="F6992" s="51" t="s">
        <v>35</v>
      </c>
    </row>
    <row r="6993" spans="1:6">
      <c r="A6993" s="51" t="s">
        <v>14222</v>
      </c>
      <c r="B6993" s="51" t="s">
        <v>419</v>
      </c>
      <c r="C6993" s="52">
        <v>35741</v>
      </c>
      <c r="D6993" s="51" t="s">
        <v>14223</v>
      </c>
      <c r="E6993" s="51" t="s">
        <v>14222</v>
      </c>
      <c r="F6993" s="51" t="s">
        <v>1418</v>
      </c>
    </row>
    <row r="6994" spans="1:6">
      <c r="A6994" s="51" t="s">
        <v>14224</v>
      </c>
      <c r="B6994" s="51" t="s">
        <v>890</v>
      </c>
      <c r="C6994" s="52">
        <v>26265</v>
      </c>
      <c r="D6994" s="51" t="s">
        <v>14225</v>
      </c>
      <c r="E6994" s="51" t="s">
        <v>14224</v>
      </c>
      <c r="F6994" s="51" t="s">
        <v>35</v>
      </c>
    </row>
    <row r="6995" spans="1:6">
      <c r="A6995" s="51" t="s">
        <v>14226</v>
      </c>
      <c r="B6995" s="51" t="s">
        <v>419</v>
      </c>
      <c r="C6995" s="52">
        <v>36672</v>
      </c>
      <c r="D6995" s="51" t="s">
        <v>14227</v>
      </c>
      <c r="E6995" s="51" t="s">
        <v>14226</v>
      </c>
      <c r="F6995" s="51" t="s">
        <v>9107</v>
      </c>
    </row>
    <row r="6996" spans="1:6">
      <c r="A6996" s="51" t="s">
        <v>14228</v>
      </c>
      <c r="B6996" s="51" t="s">
        <v>91</v>
      </c>
      <c r="C6996" s="52">
        <v>34101</v>
      </c>
      <c r="D6996" s="51" t="s">
        <v>14229</v>
      </c>
      <c r="E6996" s="51" t="s">
        <v>14228</v>
      </c>
      <c r="F6996" s="51" t="s">
        <v>35</v>
      </c>
    </row>
    <row r="6997" spans="1:6">
      <c r="A6997" s="51" t="s">
        <v>14230</v>
      </c>
      <c r="B6997" s="51" t="s">
        <v>91</v>
      </c>
      <c r="C6997" s="52">
        <v>37991</v>
      </c>
      <c r="D6997" s="51" t="s">
        <v>14231</v>
      </c>
      <c r="E6997" s="51" t="s">
        <v>14230</v>
      </c>
      <c r="F6997" s="51" t="s">
        <v>9107</v>
      </c>
    </row>
    <row r="6998" spans="1:6">
      <c r="A6998" s="51" t="s">
        <v>14232</v>
      </c>
      <c r="B6998" s="51" t="s">
        <v>664</v>
      </c>
      <c r="C6998" s="52">
        <v>29020</v>
      </c>
      <c r="D6998" s="51" t="s">
        <v>14233</v>
      </c>
      <c r="E6998" s="51" t="s">
        <v>14232</v>
      </c>
      <c r="F6998" s="51" t="s">
        <v>35</v>
      </c>
    </row>
    <row r="6999" spans="1:6">
      <c r="A6999" s="51" t="s">
        <v>14234</v>
      </c>
      <c r="B6999" s="51" t="s">
        <v>73</v>
      </c>
      <c r="C6999" s="52">
        <v>28689</v>
      </c>
      <c r="D6999" s="51" t="s">
        <v>14235</v>
      </c>
      <c r="E6999" s="51" t="s">
        <v>14234</v>
      </c>
      <c r="F6999" s="51" t="s">
        <v>35</v>
      </c>
    </row>
    <row r="7000" spans="1:6">
      <c r="A7000" s="51" t="s">
        <v>14236</v>
      </c>
      <c r="B7000" s="51" t="s">
        <v>576</v>
      </c>
      <c r="C7000" s="52">
        <v>36617</v>
      </c>
      <c r="D7000" s="51" t="s">
        <v>14237</v>
      </c>
      <c r="E7000" s="51" t="s">
        <v>14236</v>
      </c>
      <c r="F7000" s="51" t="s">
        <v>9107</v>
      </c>
    </row>
    <row r="7001" spans="1:6">
      <c r="A7001" s="51" t="s">
        <v>14238</v>
      </c>
      <c r="B7001" s="51" t="s">
        <v>2329</v>
      </c>
      <c r="C7001" s="52">
        <v>35680</v>
      </c>
      <c r="D7001" s="51" t="s">
        <v>1674</v>
      </c>
      <c r="E7001" s="51" t="s">
        <v>14238</v>
      </c>
      <c r="F7001" s="51" t="s">
        <v>1418</v>
      </c>
    </row>
    <row r="7002" spans="1:6">
      <c r="A7002" s="51" t="s">
        <v>14239</v>
      </c>
      <c r="B7002" s="51" t="s">
        <v>890</v>
      </c>
      <c r="C7002" s="52">
        <v>32103</v>
      </c>
      <c r="D7002" s="51" t="s">
        <v>14240</v>
      </c>
      <c r="E7002" s="51" t="s">
        <v>14239</v>
      </c>
      <c r="F7002" s="51" t="s">
        <v>35</v>
      </c>
    </row>
    <row r="7003" spans="1:6">
      <c r="A7003" s="51" t="s">
        <v>14241</v>
      </c>
      <c r="B7003" s="51" t="s">
        <v>128</v>
      </c>
      <c r="C7003" s="52">
        <v>35430</v>
      </c>
      <c r="D7003" s="51" t="s">
        <v>14242</v>
      </c>
      <c r="E7003" s="51" t="s">
        <v>14241</v>
      </c>
      <c r="F7003" s="51" t="s">
        <v>151</v>
      </c>
    </row>
    <row r="7004" spans="1:6">
      <c r="A7004" s="51" t="s">
        <v>14243</v>
      </c>
      <c r="B7004" s="51" t="s">
        <v>128</v>
      </c>
      <c r="C7004" s="52">
        <v>34604</v>
      </c>
      <c r="D7004" s="51" t="s">
        <v>14244</v>
      </c>
      <c r="E7004" s="51" t="s">
        <v>14243</v>
      </c>
      <c r="F7004" s="51" t="s">
        <v>130</v>
      </c>
    </row>
    <row r="7005" spans="1:6">
      <c r="A7005" s="51" t="s">
        <v>14245</v>
      </c>
      <c r="B7005" s="51" t="s">
        <v>659</v>
      </c>
      <c r="C7005" s="52">
        <v>33758</v>
      </c>
      <c r="D7005" s="51" t="s">
        <v>14246</v>
      </c>
      <c r="E7005" s="51" t="s">
        <v>14245</v>
      </c>
      <c r="F7005" s="51" t="s">
        <v>35</v>
      </c>
    </row>
    <row r="7006" spans="1:6">
      <c r="A7006" s="51" t="s">
        <v>14247</v>
      </c>
      <c r="B7006" s="51" t="s">
        <v>576</v>
      </c>
      <c r="C7006" s="52">
        <v>36800</v>
      </c>
      <c r="D7006" s="51" t="s">
        <v>14248</v>
      </c>
      <c r="E7006" s="51" t="s">
        <v>14247</v>
      </c>
      <c r="F7006" s="51" t="s">
        <v>9107</v>
      </c>
    </row>
    <row r="7007" spans="1:6">
      <c r="A7007" s="51" t="s">
        <v>14249</v>
      </c>
      <c r="B7007" s="51" t="s">
        <v>116</v>
      </c>
      <c r="C7007" s="52">
        <v>36293</v>
      </c>
      <c r="D7007" s="51" t="s">
        <v>14250</v>
      </c>
      <c r="E7007" s="51" t="s">
        <v>14249</v>
      </c>
      <c r="F7007" s="51" t="s">
        <v>1418</v>
      </c>
    </row>
    <row r="7008" spans="1:6">
      <c r="A7008" s="51" t="s">
        <v>14251</v>
      </c>
      <c r="B7008" s="51" t="s">
        <v>116</v>
      </c>
      <c r="C7008" s="52">
        <v>36069</v>
      </c>
      <c r="D7008" s="51" t="s">
        <v>14252</v>
      </c>
      <c r="E7008" s="51" t="s">
        <v>14251</v>
      </c>
      <c r="F7008" s="51" t="s">
        <v>1418</v>
      </c>
    </row>
    <row r="7009" spans="1:6">
      <c r="A7009" s="51" t="s">
        <v>14253</v>
      </c>
      <c r="B7009" s="51" t="s">
        <v>116</v>
      </c>
      <c r="C7009" s="52">
        <v>36345</v>
      </c>
      <c r="D7009" s="51" t="s">
        <v>14254</v>
      </c>
      <c r="E7009" s="51" t="s">
        <v>14253</v>
      </c>
      <c r="F7009" s="51" t="s">
        <v>1418</v>
      </c>
    </row>
    <row r="7010" spans="1:6">
      <c r="A7010" s="51" t="s">
        <v>14255</v>
      </c>
      <c r="B7010" s="51" t="s">
        <v>198</v>
      </c>
      <c r="C7010" s="52">
        <v>35981</v>
      </c>
      <c r="D7010" s="51" t="s">
        <v>14256</v>
      </c>
      <c r="E7010" s="51" t="s">
        <v>14255</v>
      </c>
      <c r="F7010" s="51" t="s">
        <v>1418</v>
      </c>
    </row>
    <row r="7011" spans="1:6">
      <c r="A7011" s="51" t="s">
        <v>14257</v>
      </c>
      <c r="B7011" s="51" t="s">
        <v>2623</v>
      </c>
      <c r="C7011" s="52">
        <v>27538</v>
      </c>
      <c r="D7011" s="51" t="s">
        <v>14258</v>
      </c>
      <c r="E7011" s="51" t="s">
        <v>14257</v>
      </c>
      <c r="F7011" s="51" t="s">
        <v>35</v>
      </c>
    </row>
    <row r="7012" spans="1:6">
      <c r="A7012" s="51" t="s">
        <v>14259</v>
      </c>
      <c r="B7012" s="51" t="s">
        <v>320</v>
      </c>
      <c r="C7012" s="52">
        <v>36744</v>
      </c>
      <c r="D7012" s="51" t="s">
        <v>14260</v>
      </c>
      <c r="E7012" s="51" t="s">
        <v>14259</v>
      </c>
      <c r="F7012" s="51" t="s">
        <v>9107</v>
      </c>
    </row>
    <row r="7013" spans="1:6">
      <c r="A7013" s="51" t="s">
        <v>14261</v>
      </c>
      <c r="B7013" s="51" t="s">
        <v>159</v>
      </c>
      <c r="C7013" s="52">
        <v>35703</v>
      </c>
      <c r="D7013" s="51" t="s">
        <v>14262</v>
      </c>
      <c r="E7013" s="51" t="s">
        <v>14261</v>
      </c>
      <c r="F7013" s="51" t="s">
        <v>1418</v>
      </c>
    </row>
    <row r="7014" spans="1:6">
      <c r="A7014" s="51" t="s">
        <v>14263</v>
      </c>
      <c r="B7014" s="51" t="s">
        <v>812</v>
      </c>
      <c r="C7014" s="52">
        <v>36764</v>
      </c>
      <c r="D7014" s="51" t="s">
        <v>6210</v>
      </c>
      <c r="E7014" s="51" t="s">
        <v>14263</v>
      </c>
      <c r="F7014" s="51" t="s">
        <v>9107</v>
      </c>
    </row>
    <row r="7015" spans="1:6">
      <c r="A7015" s="51" t="s">
        <v>14264</v>
      </c>
      <c r="B7015" s="51" t="s">
        <v>3074</v>
      </c>
      <c r="C7015" s="52">
        <v>25892</v>
      </c>
      <c r="D7015" s="51" t="s">
        <v>14265</v>
      </c>
      <c r="E7015" s="51" t="s">
        <v>14264</v>
      </c>
      <c r="F7015" s="51" t="s">
        <v>35</v>
      </c>
    </row>
    <row r="7016" spans="1:6">
      <c r="A7016" s="51" t="s">
        <v>14266</v>
      </c>
      <c r="B7016" s="51" t="s">
        <v>576</v>
      </c>
      <c r="C7016" s="52">
        <v>36748</v>
      </c>
      <c r="D7016" s="51" t="s">
        <v>14267</v>
      </c>
      <c r="E7016" s="51" t="s">
        <v>14266</v>
      </c>
      <c r="F7016" s="51" t="s">
        <v>9107</v>
      </c>
    </row>
    <row r="7017" spans="1:6">
      <c r="A7017" s="51" t="s">
        <v>14268</v>
      </c>
      <c r="B7017" s="51" t="s">
        <v>291</v>
      </c>
      <c r="C7017" s="52">
        <v>28353</v>
      </c>
      <c r="D7017" s="51" t="s">
        <v>14269</v>
      </c>
      <c r="E7017" s="51" t="s">
        <v>14268</v>
      </c>
      <c r="F7017" s="51" t="s">
        <v>35</v>
      </c>
    </row>
    <row r="7018" spans="1:6">
      <c r="A7018" s="51" t="s">
        <v>14270</v>
      </c>
      <c r="B7018" s="51" t="s">
        <v>224</v>
      </c>
      <c r="C7018" s="52">
        <v>36206</v>
      </c>
      <c r="D7018" s="51" t="s">
        <v>14271</v>
      </c>
      <c r="E7018" s="51" t="s">
        <v>14270</v>
      </c>
      <c r="F7018" s="51" t="s">
        <v>1418</v>
      </c>
    </row>
    <row r="7019" spans="1:6">
      <c r="A7019" s="51" t="s">
        <v>14272</v>
      </c>
      <c r="B7019" s="51" t="s">
        <v>224</v>
      </c>
      <c r="C7019" s="52">
        <v>36287</v>
      </c>
      <c r="D7019" s="51" t="s">
        <v>14273</v>
      </c>
      <c r="E7019" s="51" t="s">
        <v>14272</v>
      </c>
      <c r="F7019" s="51" t="s">
        <v>1418</v>
      </c>
    </row>
    <row r="7020" spans="1:6">
      <c r="A7020" s="51" t="s">
        <v>14274</v>
      </c>
      <c r="B7020" s="51" t="s">
        <v>224</v>
      </c>
      <c r="C7020" s="52">
        <v>36473</v>
      </c>
      <c r="D7020" s="51" t="s">
        <v>14275</v>
      </c>
      <c r="E7020" s="51" t="s">
        <v>14274</v>
      </c>
      <c r="F7020" s="51" t="s">
        <v>9107</v>
      </c>
    </row>
    <row r="7021" spans="1:6">
      <c r="A7021" s="51" t="s">
        <v>14276</v>
      </c>
      <c r="B7021" s="51" t="s">
        <v>224</v>
      </c>
      <c r="C7021" s="52">
        <v>36392</v>
      </c>
      <c r="D7021" s="51" t="s">
        <v>14277</v>
      </c>
      <c r="E7021" s="51" t="s">
        <v>14276</v>
      </c>
      <c r="F7021" s="51" t="s">
        <v>1418</v>
      </c>
    </row>
    <row r="7022" spans="1:6">
      <c r="A7022" s="51" t="s">
        <v>14278</v>
      </c>
      <c r="B7022" s="51" t="s">
        <v>224</v>
      </c>
      <c r="C7022" s="52">
        <v>36495</v>
      </c>
      <c r="D7022" s="51" t="s">
        <v>14279</v>
      </c>
      <c r="E7022" s="51" t="s">
        <v>14278</v>
      </c>
      <c r="F7022" s="51" t="s">
        <v>9107</v>
      </c>
    </row>
    <row r="7023" spans="1:6">
      <c r="A7023" s="51" t="s">
        <v>14280</v>
      </c>
      <c r="B7023" s="51" t="s">
        <v>224</v>
      </c>
      <c r="C7023" s="52">
        <v>35998</v>
      </c>
      <c r="D7023" s="51" t="s">
        <v>14281</v>
      </c>
      <c r="E7023" s="51" t="s">
        <v>14280</v>
      </c>
      <c r="F7023" s="51" t="s">
        <v>1418</v>
      </c>
    </row>
    <row r="7024" spans="1:6">
      <c r="A7024" s="51" t="s">
        <v>14282</v>
      </c>
      <c r="B7024" s="51" t="s">
        <v>224</v>
      </c>
      <c r="C7024" s="52">
        <v>34947</v>
      </c>
      <c r="D7024" s="51" t="s">
        <v>14283</v>
      </c>
      <c r="E7024" s="51" t="s">
        <v>14282</v>
      </c>
      <c r="F7024" s="51" t="s">
        <v>151</v>
      </c>
    </row>
    <row r="7025" spans="1:6">
      <c r="A7025" s="51" t="s">
        <v>14284</v>
      </c>
      <c r="B7025" s="51" t="s">
        <v>224</v>
      </c>
      <c r="C7025" s="52">
        <v>34361</v>
      </c>
      <c r="D7025" s="51" t="s">
        <v>14285</v>
      </c>
      <c r="E7025" s="51" t="s">
        <v>14284</v>
      </c>
      <c r="F7025" s="51" t="s">
        <v>130</v>
      </c>
    </row>
    <row r="7026" spans="1:6">
      <c r="A7026" s="51" t="s">
        <v>14286</v>
      </c>
      <c r="B7026" s="51" t="s">
        <v>2097</v>
      </c>
      <c r="C7026" s="52">
        <v>27003</v>
      </c>
      <c r="D7026" s="51" t="s">
        <v>14287</v>
      </c>
      <c r="E7026" s="51" t="s">
        <v>14286</v>
      </c>
      <c r="F7026" s="51" t="s">
        <v>35</v>
      </c>
    </row>
    <row r="7027" spans="1:6">
      <c r="A7027" s="51" t="s">
        <v>14288</v>
      </c>
      <c r="B7027" s="51" t="s">
        <v>2071</v>
      </c>
      <c r="C7027" s="52">
        <v>29681</v>
      </c>
      <c r="D7027" s="51" t="s">
        <v>14289</v>
      </c>
      <c r="E7027" s="51" t="s">
        <v>14288</v>
      </c>
      <c r="F7027" s="51" t="s">
        <v>35</v>
      </c>
    </row>
    <row r="7028" spans="1:6">
      <c r="A7028" s="51" t="s">
        <v>14290</v>
      </c>
      <c r="B7028" s="51" t="s">
        <v>2301</v>
      </c>
      <c r="C7028" s="52">
        <v>27489</v>
      </c>
      <c r="D7028" s="51" t="s">
        <v>14291</v>
      </c>
      <c r="E7028" s="51" t="s">
        <v>14290</v>
      </c>
      <c r="F7028" s="51" t="s">
        <v>35</v>
      </c>
    </row>
    <row r="7029" spans="1:6">
      <c r="A7029" s="51" t="s">
        <v>14292</v>
      </c>
      <c r="B7029" s="51" t="s">
        <v>256</v>
      </c>
      <c r="C7029" s="52">
        <v>36018</v>
      </c>
      <c r="D7029" s="51" t="s">
        <v>14293</v>
      </c>
      <c r="E7029" s="51" t="s">
        <v>14292</v>
      </c>
      <c r="F7029" s="51" t="s">
        <v>1418</v>
      </c>
    </row>
    <row r="7030" spans="1:6">
      <c r="A7030" s="51" t="s">
        <v>14294</v>
      </c>
      <c r="B7030" s="51" t="s">
        <v>2071</v>
      </c>
      <c r="C7030" s="52">
        <v>27428</v>
      </c>
      <c r="D7030" s="51" t="s">
        <v>14295</v>
      </c>
      <c r="E7030" s="51" t="s">
        <v>14294</v>
      </c>
      <c r="F7030" s="51" t="s">
        <v>35</v>
      </c>
    </row>
    <row r="7031" spans="1:6">
      <c r="A7031" s="51" t="s">
        <v>14296</v>
      </c>
      <c r="B7031" s="51" t="s">
        <v>2507</v>
      </c>
      <c r="C7031" s="52">
        <v>31597</v>
      </c>
      <c r="D7031" s="51" t="s">
        <v>14297</v>
      </c>
      <c r="E7031" s="51" t="s">
        <v>14296</v>
      </c>
      <c r="F7031" s="51" t="s">
        <v>35</v>
      </c>
    </row>
    <row r="7032" spans="1:6">
      <c r="A7032" s="51" t="s">
        <v>14298</v>
      </c>
      <c r="B7032" s="51" t="s">
        <v>57</v>
      </c>
      <c r="C7032" s="52">
        <v>29251</v>
      </c>
      <c r="D7032" s="51" t="s">
        <v>78</v>
      </c>
      <c r="E7032" s="51" t="s">
        <v>14298</v>
      </c>
      <c r="F7032" s="51" t="s">
        <v>35</v>
      </c>
    </row>
    <row r="7033" spans="1:6">
      <c r="A7033" s="51" t="s">
        <v>14299</v>
      </c>
      <c r="B7033" s="51" t="s">
        <v>2071</v>
      </c>
      <c r="C7033" s="52">
        <v>20331</v>
      </c>
      <c r="D7033" s="51" t="s">
        <v>14300</v>
      </c>
      <c r="E7033" s="51" t="s">
        <v>14299</v>
      </c>
      <c r="F7033" s="51" t="s">
        <v>29</v>
      </c>
    </row>
    <row r="7034" spans="1:6">
      <c r="A7034" s="51" t="s">
        <v>14301</v>
      </c>
      <c r="B7034" s="51" t="s">
        <v>280</v>
      </c>
      <c r="C7034" s="52">
        <v>27186</v>
      </c>
      <c r="D7034" s="51" t="s">
        <v>14302</v>
      </c>
      <c r="E7034" s="51" t="s">
        <v>14301</v>
      </c>
      <c r="F7034" s="51" t="s">
        <v>35</v>
      </c>
    </row>
    <row r="7035" spans="1:6">
      <c r="A7035" s="51" t="s">
        <v>14303</v>
      </c>
      <c r="B7035" s="51" t="s">
        <v>3074</v>
      </c>
      <c r="C7035" s="52">
        <v>34719</v>
      </c>
      <c r="D7035" s="51" t="s">
        <v>14304</v>
      </c>
      <c r="E7035" s="51" t="s">
        <v>14303</v>
      </c>
      <c r="F7035" s="51" t="s">
        <v>130</v>
      </c>
    </row>
    <row r="7036" spans="1:6">
      <c r="A7036" s="51" t="s">
        <v>14305</v>
      </c>
      <c r="B7036" s="51" t="s">
        <v>508</v>
      </c>
      <c r="C7036" s="52">
        <v>35386</v>
      </c>
      <c r="D7036" s="51" t="s">
        <v>14306</v>
      </c>
      <c r="E7036" s="51" t="s">
        <v>14305</v>
      </c>
      <c r="F7036" s="51" t="s">
        <v>151</v>
      </c>
    </row>
    <row r="7037" spans="1:6">
      <c r="A7037" s="51" t="s">
        <v>14307</v>
      </c>
      <c r="B7037" s="51" t="s">
        <v>91</v>
      </c>
      <c r="C7037" s="52">
        <v>35546</v>
      </c>
      <c r="D7037" s="51" t="s">
        <v>14308</v>
      </c>
      <c r="E7037" s="51" t="s">
        <v>14307</v>
      </c>
      <c r="F7037" s="51" t="s">
        <v>151</v>
      </c>
    </row>
    <row r="7038" spans="1:6">
      <c r="A7038" s="51" t="s">
        <v>14309</v>
      </c>
      <c r="B7038" s="51" t="s">
        <v>91</v>
      </c>
      <c r="C7038" s="52">
        <v>35970</v>
      </c>
      <c r="D7038" s="51" t="s">
        <v>14310</v>
      </c>
      <c r="E7038" s="51" t="s">
        <v>14309</v>
      </c>
      <c r="F7038" s="51" t="s">
        <v>1418</v>
      </c>
    </row>
    <row r="7039" spans="1:6">
      <c r="A7039" s="51" t="s">
        <v>14311</v>
      </c>
      <c r="B7039" s="51" t="s">
        <v>91</v>
      </c>
      <c r="C7039" s="52">
        <v>34606</v>
      </c>
      <c r="D7039" s="51" t="s">
        <v>14312</v>
      </c>
      <c r="E7039" s="51" t="s">
        <v>14311</v>
      </c>
      <c r="F7039" s="51" t="s">
        <v>130</v>
      </c>
    </row>
    <row r="7040" spans="1:6">
      <c r="A7040" s="51" t="s">
        <v>14313</v>
      </c>
      <c r="B7040" s="51" t="s">
        <v>91</v>
      </c>
      <c r="C7040" s="52">
        <v>34605</v>
      </c>
      <c r="D7040" s="51" t="s">
        <v>14314</v>
      </c>
      <c r="E7040" s="51" t="s">
        <v>14313</v>
      </c>
      <c r="F7040" s="51" t="s">
        <v>130</v>
      </c>
    </row>
    <row r="7041" spans="1:6">
      <c r="A7041" s="51" t="s">
        <v>14315</v>
      </c>
      <c r="B7041" s="51" t="s">
        <v>91</v>
      </c>
      <c r="C7041" s="52">
        <v>35621</v>
      </c>
      <c r="D7041" s="51" t="s">
        <v>14316</v>
      </c>
      <c r="E7041" s="51" t="s">
        <v>14315</v>
      </c>
      <c r="F7041" s="51" t="s">
        <v>151</v>
      </c>
    </row>
    <row r="7042" spans="1:6">
      <c r="A7042" s="51" t="s">
        <v>14317</v>
      </c>
      <c r="B7042" s="51" t="s">
        <v>91</v>
      </c>
      <c r="C7042" s="52">
        <v>35510</v>
      </c>
      <c r="D7042" s="51" t="s">
        <v>14318</v>
      </c>
      <c r="E7042" s="51" t="s">
        <v>14317</v>
      </c>
      <c r="F7042" s="51" t="s">
        <v>151</v>
      </c>
    </row>
    <row r="7043" spans="1:6">
      <c r="A7043" s="51" t="s">
        <v>14319</v>
      </c>
      <c r="B7043" s="51" t="s">
        <v>91</v>
      </c>
      <c r="C7043" s="52">
        <v>36179</v>
      </c>
      <c r="D7043" s="51" t="s">
        <v>14320</v>
      </c>
      <c r="E7043" s="51" t="s">
        <v>14319</v>
      </c>
      <c r="F7043" s="51" t="s">
        <v>1418</v>
      </c>
    </row>
    <row r="7044" spans="1:6">
      <c r="A7044" s="51" t="s">
        <v>14321</v>
      </c>
      <c r="B7044" s="51" t="s">
        <v>91</v>
      </c>
      <c r="C7044" s="52">
        <v>35910</v>
      </c>
      <c r="D7044" s="51" t="s">
        <v>14322</v>
      </c>
      <c r="E7044" s="51" t="s">
        <v>14321</v>
      </c>
      <c r="F7044" s="51" t="s">
        <v>1418</v>
      </c>
    </row>
    <row r="7045" spans="1:6">
      <c r="A7045" s="51" t="s">
        <v>14323</v>
      </c>
      <c r="B7045" s="51" t="s">
        <v>91</v>
      </c>
      <c r="C7045" s="52">
        <v>35147</v>
      </c>
      <c r="D7045" s="51" t="s">
        <v>14324</v>
      </c>
      <c r="E7045" s="51" t="s">
        <v>14323</v>
      </c>
      <c r="F7045" s="51" t="s">
        <v>151</v>
      </c>
    </row>
    <row r="7046" spans="1:6">
      <c r="A7046" s="51" t="s">
        <v>14325</v>
      </c>
      <c r="B7046" s="51" t="s">
        <v>3210</v>
      </c>
      <c r="C7046" s="52">
        <v>32644</v>
      </c>
      <c r="D7046" s="51" t="s">
        <v>14326</v>
      </c>
      <c r="E7046" s="51" t="s">
        <v>14325</v>
      </c>
      <c r="F7046" s="51" t="s">
        <v>35</v>
      </c>
    </row>
    <row r="7047" spans="1:6">
      <c r="A7047" s="51" t="s">
        <v>14327</v>
      </c>
      <c r="B7047" s="51" t="s">
        <v>2062</v>
      </c>
      <c r="C7047" s="52">
        <v>23801</v>
      </c>
      <c r="D7047" s="51" t="s">
        <v>14328</v>
      </c>
      <c r="E7047" s="51" t="s">
        <v>14327</v>
      </c>
      <c r="F7047" s="51" t="s">
        <v>29</v>
      </c>
    </row>
    <row r="7048" spans="1:6">
      <c r="A7048" s="51" t="s">
        <v>14329</v>
      </c>
      <c r="B7048" s="51" t="s">
        <v>3210</v>
      </c>
      <c r="C7048" s="52">
        <v>32759</v>
      </c>
      <c r="D7048" s="51" t="s">
        <v>14330</v>
      </c>
      <c r="E7048" s="51" t="s">
        <v>14329</v>
      </c>
      <c r="F7048" s="51" t="s">
        <v>35</v>
      </c>
    </row>
    <row r="7049" spans="1:6">
      <c r="A7049" s="51" t="s">
        <v>14331</v>
      </c>
      <c r="B7049" s="51" t="s">
        <v>3210</v>
      </c>
      <c r="C7049" s="52">
        <v>33268</v>
      </c>
      <c r="D7049" s="51" t="s">
        <v>14332</v>
      </c>
      <c r="E7049" s="51" t="s">
        <v>14331</v>
      </c>
      <c r="F7049" s="51" t="s">
        <v>35</v>
      </c>
    </row>
    <row r="7050" spans="1:6">
      <c r="A7050" s="51" t="s">
        <v>14333</v>
      </c>
      <c r="C7050" s="52">
        <v>32718</v>
      </c>
      <c r="D7050" s="51" t="s">
        <v>14334</v>
      </c>
      <c r="E7050" s="51" t="s">
        <v>14333</v>
      </c>
      <c r="F7050" s="51" t="s">
        <v>35</v>
      </c>
    </row>
    <row r="7051" spans="1:6">
      <c r="A7051" s="51" t="s">
        <v>14335</v>
      </c>
      <c r="B7051" s="51" t="s">
        <v>3210</v>
      </c>
      <c r="C7051" s="52">
        <v>32502</v>
      </c>
      <c r="D7051" s="51" t="s">
        <v>14336</v>
      </c>
      <c r="E7051" s="51" t="s">
        <v>14335</v>
      </c>
      <c r="F7051" s="51" t="s">
        <v>35</v>
      </c>
    </row>
    <row r="7052" spans="1:6">
      <c r="A7052" s="51" t="s">
        <v>14337</v>
      </c>
      <c r="B7052" s="51" t="s">
        <v>8519</v>
      </c>
      <c r="C7052" s="52">
        <v>32127</v>
      </c>
      <c r="D7052" s="51" t="s">
        <v>14338</v>
      </c>
      <c r="E7052" s="51" t="s">
        <v>14337</v>
      </c>
      <c r="F7052" s="51" t="s">
        <v>35</v>
      </c>
    </row>
    <row r="7053" spans="1:6">
      <c r="A7053" s="51" t="s">
        <v>14339</v>
      </c>
      <c r="B7053" s="51" t="s">
        <v>515</v>
      </c>
      <c r="C7053" s="52">
        <v>26468</v>
      </c>
      <c r="D7053" s="51" t="s">
        <v>14340</v>
      </c>
      <c r="E7053" s="51" t="s">
        <v>14339</v>
      </c>
      <c r="F7053" s="51" t="s">
        <v>35</v>
      </c>
    </row>
    <row r="7054" spans="1:6">
      <c r="A7054" s="51" t="s">
        <v>14341</v>
      </c>
      <c r="B7054" s="51" t="s">
        <v>256</v>
      </c>
      <c r="C7054" s="52">
        <v>35313</v>
      </c>
      <c r="D7054" s="51" t="s">
        <v>14342</v>
      </c>
      <c r="E7054" s="51" t="s">
        <v>14341</v>
      </c>
      <c r="F7054" s="51" t="s">
        <v>151</v>
      </c>
    </row>
    <row r="7055" spans="1:6">
      <c r="A7055" s="51" t="s">
        <v>14343</v>
      </c>
      <c r="B7055" s="51" t="s">
        <v>515</v>
      </c>
      <c r="C7055" s="52">
        <v>30865</v>
      </c>
      <c r="D7055" s="51" t="s">
        <v>14344</v>
      </c>
      <c r="E7055" s="51" t="s">
        <v>14343</v>
      </c>
      <c r="F7055" s="51" t="s">
        <v>35</v>
      </c>
    </row>
    <row r="7056" spans="1:6">
      <c r="A7056" s="51" t="s">
        <v>14345</v>
      </c>
      <c r="B7056" s="51" t="s">
        <v>982</v>
      </c>
      <c r="C7056" s="52">
        <v>29090</v>
      </c>
      <c r="D7056" s="51" t="s">
        <v>14346</v>
      </c>
      <c r="E7056" s="51" t="s">
        <v>14345</v>
      </c>
      <c r="F7056" s="51" t="s">
        <v>35</v>
      </c>
    </row>
    <row r="7057" spans="1:6">
      <c r="A7057" s="51" t="s">
        <v>14347</v>
      </c>
      <c r="B7057" s="51" t="s">
        <v>2329</v>
      </c>
      <c r="C7057" s="52">
        <v>35900</v>
      </c>
      <c r="D7057" s="51" t="s">
        <v>14348</v>
      </c>
      <c r="E7057" s="51" t="s">
        <v>14347</v>
      </c>
      <c r="F7057" s="51" t="s">
        <v>1418</v>
      </c>
    </row>
    <row r="7058" spans="1:6">
      <c r="A7058" s="51" t="s">
        <v>14349</v>
      </c>
      <c r="B7058" s="51" t="s">
        <v>508</v>
      </c>
      <c r="C7058" s="52">
        <v>35318</v>
      </c>
      <c r="D7058" s="51" t="s">
        <v>14350</v>
      </c>
      <c r="E7058" s="51" t="s">
        <v>14349</v>
      </c>
      <c r="F7058" s="51" t="s">
        <v>151</v>
      </c>
    </row>
    <row r="7059" spans="1:6">
      <c r="A7059" s="51" t="s">
        <v>14351</v>
      </c>
      <c r="B7059" s="51" t="s">
        <v>508</v>
      </c>
      <c r="C7059" s="52">
        <v>36232</v>
      </c>
      <c r="D7059" s="51" t="s">
        <v>14352</v>
      </c>
      <c r="E7059" s="51" t="s">
        <v>14351</v>
      </c>
      <c r="F7059" s="51" t="s">
        <v>1418</v>
      </c>
    </row>
    <row r="7060" spans="1:6">
      <c r="A7060" s="51" t="s">
        <v>14353</v>
      </c>
      <c r="B7060" s="51" t="s">
        <v>982</v>
      </c>
      <c r="C7060" s="52">
        <v>34047</v>
      </c>
      <c r="D7060" s="51" t="s">
        <v>14354</v>
      </c>
      <c r="E7060" s="51" t="s">
        <v>14353</v>
      </c>
      <c r="F7060" s="51" t="s">
        <v>35</v>
      </c>
    </row>
    <row r="7061" spans="1:6">
      <c r="A7061" s="51" t="s">
        <v>14355</v>
      </c>
      <c r="B7061" s="51" t="s">
        <v>8519</v>
      </c>
      <c r="C7061" s="52">
        <v>32964</v>
      </c>
      <c r="D7061" s="51" t="s">
        <v>14356</v>
      </c>
      <c r="E7061" s="51" t="s">
        <v>14355</v>
      </c>
      <c r="F7061" s="51" t="s">
        <v>35</v>
      </c>
    </row>
    <row r="7062" spans="1:6">
      <c r="A7062" s="51" t="s">
        <v>14357</v>
      </c>
      <c r="B7062" s="51" t="s">
        <v>3074</v>
      </c>
      <c r="C7062" s="52">
        <v>26143</v>
      </c>
      <c r="D7062" s="51" t="s">
        <v>14358</v>
      </c>
      <c r="E7062" s="51" t="s">
        <v>14357</v>
      </c>
      <c r="F7062" s="51" t="s">
        <v>35</v>
      </c>
    </row>
    <row r="7063" spans="1:6">
      <c r="A7063" s="51" t="s">
        <v>14359</v>
      </c>
      <c r="B7063" s="51" t="s">
        <v>108</v>
      </c>
      <c r="C7063" s="52">
        <v>36826</v>
      </c>
      <c r="D7063" s="51" t="s">
        <v>14360</v>
      </c>
      <c r="E7063" s="51" t="s">
        <v>14359</v>
      </c>
      <c r="F7063" s="51" t="s">
        <v>9107</v>
      </c>
    </row>
    <row r="7064" spans="1:6">
      <c r="A7064" s="51" t="s">
        <v>14361</v>
      </c>
      <c r="B7064" s="51" t="s">
        <v>123</v>
      </c>
      <c r="C7064" s="52">
        <v>25256</v>
      </c>
      <c r="D7064" s="51" t="s">
        <v>14362</v>
      </c>
      <c r="E7064" s="51" t="s">
        <v>14361</v>
      </c>
      <c r="F7064" s="51" t="s">
        <v>29</v>
      </c>
    </row>
    <row r="7065" spans="1:6">
      <c r="A7065" s="51" t="s">
        <v>14363</v>
      </c>
      <c r="B7065" s="51" t="s">
        <v>57</v>
      </c>
      <c r="C7065" s="52">
        <v>35416</v>
      </c>
      <c r="D7065" s="51" t="s">
        <v>11532</v>
      </c>
      <c r="E7065" s="51" t="s">
        <v>14363</v>
      </c>
      <c r="F7065" s="51" t="s">
        <v>151</v>
      </c>
    </row>
    <row r="7066" spans="1:6">
      <c r="A7066" s="51" t="s">
        <v>14364</v>
      </c>
      <c r="B7066" s="51" t="s">
        <v>57</v>
      </c>
      <c r="C7066" s="52">
        <v>35612</v>
      </c>
      <c r="D7066" s="51" t="s">
        <v>14365</v>
      </c>
      <c r="E7066" s="51" t="s">
        <v>14364</v>
      </c>
      <c r="F7066" s="51" t="s">
        <v>151</v>
      </c>
    </row>
    <row r="7067" spans="1:6">
      <c r="A7067" s="51" t="s">
        <v>14366</v>
      </c>
      <c r="B7067" s="51" t="s">
        <v>57</v>
      </c>
      <c r="C7067" s="52">
        <v>34673</v>
      </c>
      <c r="D7067" s="51" t="s">
        <v>14367</v>
      </c>
      <c r="E7067" s="51" t="s">
        <v>14366</v>
      </c>
      <c r="F7067" s="51" t="s">
        <v>130</v>
      </c>
    </row>
    <row r="7068" spans="1:6">
      <c r="A7068" s="51" t="s">
        <v>14368</v>
      </c>
      <c r="B7068" s="51" t="s">
        <v>57</v>
      </c>
      <c r="C7068" s="52">
        <v>36145</v>
      </c>
      <c r="D7068" s="51" t="s">
        <v>14369</v>
      </c>
      <c r="E7068" s="51" t="s">
        <v>14368</v>
      </c>
      <c r="F7068" s="51" t="s">
        <v>1418</v>
      </c>
    </row>
    <row r="7069" spans="1:6">
      <c r="A7069" s="51" t="s">
        <v>14370</v>
      </c>
      <c r="B7069" s="51" t="s">
        <v>515</v>
      </c>
      <c r="C7069" s="52">
        <v>35747</v>
      </c>
      <c r="D7069" s="51" t="s">
        <v>14371</v>
      </c>
      <c r="E7069" s="51" t="s">
        <v>14370</v>
      </c>
      <c r="F7069" s="51" t="s">
        <v>1418</v>
      </c>
    </row>
    <row r="7070" spans="1:6">
      <c r="A7070" s="51" t="s">
        <v>14372</v>
      </c>
      <c r="B7070" s="51" t="s">
        <v>515</v>
      </c>
      <c r="C7070" s="52">
        <v>35270</v>
      </c>
      <c r="D7070" s="51" t="s">
        <v>14373</v>
      </c>
      <c r="E7070" s="51" t="s">
        <v>14372</v>
      </c>
      <c r="F7070" s="51" t="s">
        <v>151</v>
      </c>
    </row>
    <row r="7071" spans="1:6">
      <c r="A7071" s="51" t="s">
        <v>14374</v>
      </c>
      <c r="B7071" s="51" t="s">
        <v>91</v>
      </c>
      <c r="C7071" s="52">
        <v>35267</v>
      </c>
      <c r="D7071" s="51" t="s">
        <v>14375</v>
      </c>
      <c r="E7071" s="51" t="s">
        <v>14374</v>
      </c>
      <c r="F7071" s="51" t="s">
        <v>151</v>
      </c>
    </row>
    <row r="7072" spans="1:6">
      <c r="A7072" s="51" t="s">
        <v>14376</v>
      </c>
      <c r="B7072" s="51" t="s">
        <v>91</v>
      </c>
      <c r="C7072" s="52">
        <v>36039</v>
      </c>
      <c r="D7072" s="51" t="s">
        <v>14377</v>
      </c>
      <c r="E7072" s="51" t="s">
        <v>14376</v>
      </c>
      <c r="F7072" s="51" t="s">
        <v>1418</v>
      </c>
    </row>
    <row r="7073" spans="1:6">
      <c r="A7073" s="51" t="s">
        <v>14378</v>
      </c>
      <c r="B7073" s="51" t="s">
        <v>91</v>
      </c>
      <c r="C7073" s="52">
        <v>36437</v>
      </c>
      <c r="D7073" s="51" t="s">
        <v>14379</v>
      </c>
      <c r="E7073" s="51" t="s">
        <v>14378</v>
      </c>
      <c r="F7073" s="51" t="s">
        <v>9107</v>
      </c>
    </row>
    <row r="7074" spans="1:6">
      <c r="A7074" s="51" t="s">
        <v>14380</v>
      </c>
      <c r="B7074" s="51" t="s">
        <v>191</v>
      </c>
      <c r="C7074" s="52">
        <v>22495</v>
      </c>
      <c r="D7074" s="51" t="s">
        <v>14381</v>
      </c>
      <c r="E7074" s="51" t="s">
        <v>14380</v>
      </c>
      <c r="F7074" s="51" t="s">
        <v>29</v>
      </c>
    </row>
    <row r="7075" spans="1:6">
      <c r="A7075" s="51" t="s">
        <v>14382</v>
      </c>
      <c r="B7075" s="51" t="s">
        <v>990</v>
      </c>
      <c r="C7075" s="52">
        <v>34878</v>
      </c>
      <c r="D7075" s="51" t="s">
        <v>14383</v>
      </c>
      <c r="E7075" s="51" t="s">
        <v>14382</v>
      </c>
      <c r="F7075" s="51" t="s">
        <v>130</v>
      </c>
    </row>
    <row r="7076" spans="1:6">
      <c r="A7076" s="51" t="s">
        <v>14384</v>
      </c>
      <c r="B7076" s="51" t="s">
        <v>1089</v>
      </c>
      <c r="C7076" s="52">
        <v>22259</v>
      </c>
      <c r="D7076" s="51" t="s">
        <v>14385</v>
      </c>
      <c r="E7076" s="51" t="s">
        <v>14384</v>
      </c>
      <c r="F7076" s="51" t="s">
        <v>29</v>
      </c>
    </row>
    <row r="7077" spans="1:6">
      <c r="A7077" s="51" t="s">
        <v>14386</v>
      </c>
      <c r="B7077" s="51" t="s">
        <v>280</v>
      </c>
      <c r="C7077" s="52">
        <v>31827</v>
      </c>
      <c r="D7077" s="51" t="s">
        <v>6900</v>
      </c>
      <c r="E7077" s="51" t="s">
        <v>14386</v>
      </c>
      <c r="F7077" s="51" t="s">
        <v>35</v>
      </c>
    </row>
    <row r="7078" spans="1:6">
      <c r="A7078" s="51" t="s">
        <v>14387</v>
      </c>
      <c r="B7078" s="51" t="s">
        <v>61</v>
      </c>
      <c r="C7078" s="52">
        <v>31286</v>
      </c>
      <c r="D7078" s="51" t="s">
        <v>14388</v>
      </c>
      <c r="E7078" s="51" t="s">
        <v>14387</v>
      </c>
      <c r="F7078" s="51" t="s">
        <v>35</v>
      </c>
    </row>
    <row r="7079" spans="1:6">
      <c r="A7079" s="51" t="s">
        <v>14389</v>
      </c>
      <c r="B7079" s="51" t="s">
        <v>159</v>
      </c>
      <c r="C7079" s="52">
        <v>35822</v>
      </c>
      <c r="D7079" s="51" t="s">
        <v>14390</v>
      </c>
      <c r="E7079" s="51" t="s">
        <v>14389</v>
      </c>
      <c r="F7079" s="51" t="s">
        <v>1418</v>
      </c>
    </row>
    <row r="7080" spans="1:6">
      <c r="A7080" s="51" t="s">
        <v>14391</v>
      </c>
      <c r="B7080" s="51" t="s">
        <v>159</v>
      </c>
      <c r="C7080" s="52">
        <v>33995</v>
      </c>
      <c r="D7080" s="51" t="s">
        <v>14392</v>
      </c>
      <c r="E7080" s="51" t="s">
        <v>14391</v>
      </c>
      <c r="F7080" s="51" t="s">
        <v>35</v>
      </c>
    </row>
    <row r="7081" spans="1:6">
      <c r="A7081" s="51" t="s">
        <v>14393</v>
      </c>
      <c r="B7081" s="51" t="s">
        <v>348</v>
      </c>
      <c r="C7081" s="52">
        <v>26544</v>
      </c>
      <c r="D7081" s="51" t="s">
        <v>14394</v>
      </c>
      <c r="E7081" s="51" t="s">
        <v>14393</v>
      </c>
      <c r="F7081" s="51" t="s">
        <v>35</v>
      </c>
    </row>
    <row r="7082" spans="1:6">
      <c r="A7082" s="51" t="s">
        <v>14395</v>
      </c>
      <c r="B7082" s="51" t="s">
        <v>45</v>
      </c>
      <c r="C7082" s="52">
        <v>33721</v>
      </c>
      <c r="D7082" s="51" t="s">
        <v>14396</v>
      </c>
      <c r="E7082" s="51" t="s">
        <v>14395</v>
      </c>
      <c r="F7082" s="51" t="s">
        <v>35</v>
      </c>
    </row>
    <row r="7083" spans="1:6">
      <c r="A7083" s="51" t="s">
        <v>14397</v>
      </c>
      <c r="B7083" s="51" t="s">
        <v>2071</v>
      </c>
      <c r="C7083" s="52">
        <v>23759</v>
      </c>
      <c r="D7083" s="51" t="s">
        <v>14398</v>
      </c>
      <c r="E7083" s="51" t="s">
        <v>14397</v>
      </c>
      <c r="F7083" s="51" t="s">
        <v>29</v>
      </c>
    </row>
    <row r="7084" spans="1:6">
      <c r="A7084" s="51" t="s">
        <v>14399</v>
      </c>
      <c r="B7084" s="51" t="s">
        <v>256</v>
      </c>
      <c r="C7084" s="52">
        <v>35846</v>
      </c>
      <c r="D7084" s="51" t="s">
        <v>14400</v>
      </c>
      <c r="E7084" s="51" t="s">
        <v>14399</v>
      </c>
      <c r="F7084" s="51" t="s">
        <v>1418</v>
      </c>
    </row>
    <row r="7085" spans="1:6">
      <c r="A7085" s="51" t="s">
        <v>14401</v>
      </c>
      <c r="B7085" s="51" t="s">
        <v>14402</v>
      </c>
      <c r="C7085" s="52">
        <v>21985</v>
      </c>
      <c r="D7085" s="51" t="s">
        <v>14403</v>
      </c>
      <c r="E7085" s="51" t="s">
        <v>14401</v>
      </c>
      <c r="F7085" s="51" t="s">
        <v>29</v>
      </c>
    </row>
    <row r="7086" spans="1:6">
      <c r="A7086" s="51" t="s">
        <v>14404</v>
      </c>
      <c r="B7086" s="51" t="s">
        <v>652</v>
      </c>
      <c r="C7086" s="52">
        <v>22495</v>
      </c>
      <c r="D7086" s="51" t="s">
        <v>14405</v>
      </c>
      <c r="E7086" s="51" t="s">
        <v>14404</v>
      </c>
      <c r="F7086" s="51" t="s">
        <v>29</v>
      </c>
    </row>
    <row r="7087" spans="1:6">
      <c r="A7087" s="51" t="s">
        <v>14406</v>
      </c>
      <c r="B7087" s="51" t="s">
        <v>982</v>
      </c>
      <c r="C7087" s="52">
        <v>35800</v>
      </c>
      <c r="D7087" s="51" t="s">
        <v>14407</v>
      </c>
      <c r="E7087" s="51" t="s">
        <v>14406</v>
      </c>
      <c r="F7087" s="51" t="s">
        <v>1418</v>
      </c>
    </row>
    <row r="7088" spans="1:6">
      <c r="A7088" s="51" t="s">
        <v>14408</v>
      </c>
      <c r="B7088" s="51" t="s">
        <v>256</v>
      </c>
      <c r="C7088" s="52">
        <v>35622</v>
      </c>
      <c r="D7088" s="51" t="s">
        <v>14409</v>
      </c>
      <c r="E7088" s="51" t="s">
        <v>14408</v>
      </c>
      <c r="F7088" s="51" t="s">
        <v>151</v>
      </c>
    </row>
    <row r="7089" spans="1:6">
      <c r="A7089" s="51" t="s">
        <v>14410</v>
      </c>
      <c r="B7089" s="51" t="s">
        <v>395</v>
      </c>
      <c r="C7089" s="52">
        <v>34677</v>
      </c>
      <c r="D7089" s="51" t="s">
        <v>14411</v>
      </c>
      <c r="E7089" s="51" t="s">
        <v>14410</v>
      </c>
      <c r="F7089" s="51" t="s">
        <v>130</v>
      </c>
    </row>
    <row r="7090" spans="1:6">
      <c r="A7090" s="51" t="s">
        <v>14412</v>
      </c>
      <c r="B7090" s="51" t="s">
        <v>198</v>
      </c>
      <c r="C7090" s="52">
        <v>35982</v>
      </c>
      <c r="D7090" s="51" t="s">
        <v>14413</v>
      </c>
      <c r="E7090" s="51" t="s">
        <v>14412</v>
      </c>
      <c r="F7090" s="51" t="s">
        <v>1418</v>
      </c>
    </row>
    <row r="7091" spans="1:6">
      <c r="A7091" s="51" t="s">
        <v>14414</v>
      </c>
      <c r="B7091" s="51" t="s">
        <v>2221</v>
      </c>
      <c r="C7091" s="52">
        <v>29354</v>
      </c>
      <c r="D7091" s="51" t="s">
        <v>14415</v>
      </c>
      <c r="E7091" s="51" t="s">
        <v>14414</v>
      </c>
      <c r="F7091" s="51" t="s">
        <v>35</v>
      </c>
    </row>
    <row r="7092" spans="1:6">
      <c r="A7092" s="51" t="s">
        <v>14416</v>
      </c>
      <c r="B7092" s="51" t="s">
        <v>198</v>
      </c>
      <c r="C7092" s="52">
        <v>35177</v>
      </c>
      <c r="D7092" s="51" t="s">
        <v>14417</v>
      </c>
      <c r="E7092" s="51" t="s">
        <v>14416</v>
      </c>
      <c r="F7092" s="51" t="s">
        <v>151</v>
      </c>
    </row>
    <row r="7093" spans="1:6">
      <c r="A7093" s="51" t="s">
        <v>14418</v>
      </c>
      <c r="B7093" s="51" t="s">
        <v>2536</v>
      </c>
      <c r="C7093" s="52">
        <v>35949</v>
      </c>
      <c r="D7093" s="51" t="s">
        <v>12718</v>
      </c>
      <c r="E7093" s="51" t="s">
        <v>14418</v>
      </c>
      <c r="F7093" s="51" t="s">
        <v>1418</v>
      </c>
    </row>
    <row r="7094" spans="1:6">
      <c r="A7094" s="51" t="s">
        <v>14419</v>
      </c>
      <c r="B7094" s="51" t="s">
        <v>5888</v>
      </c>
      <c r="C7094" s="52">
        <v>32237</v>
      </c>
      <c r="D7094" s="51" t="s">
        <v>14420</v>
      </c>
      <c r="E7094" s="51" t="s">
        <v>14419</v>
      </c>
      <c r="F7094" s="51" t="s">
        <v>35</v>
      </c>
    </row>
    <row r="7095" spans="1:6">
      <c r="A7095" s="51" t="s">
        <v>14421</v>
      </c>
      <c r="B7095" s="51" t="s">
        <v>198</v>
      </c>
      <c r="C7095" s="52">
        <v>29317</v>
      </c>
      <c r="D7095" s="51" t="s">
        <v>14422</v>
      </c>
      <c r="E7095" s="51" t="s">
        <v>14421</v>
      </c>
      <c r="F7095" s="51" t="s">
        <v>35</v>
      </c>
    </row>
    <row r="7096" spans="1:6">
      <c r="A7096" s="51" t="s">
        <v>14423</v>
      </c>
      <c r="C7096" s="52">
        <v>35105</v>
      </c>
      <c r="D7096" s="51" t="s">
        <v>14424</v>
      </c>
      <c r="E7096" s="51" t="s">
        <v>14423</v>
      </c>
      <c r="F7096" s="51" t="s">
        <v>151</v>
      </c>
    </row>
    <row r="7097" spans="1:6">
      <c r="A7097" s="51" t="s">
        <v>14425</v>
      </c>
      <c r="B7097" s="51" t="s">
        <v>256</v>
      </c>
      <c r="C7097" s="52">
        <v>35782</v>
      </c>
      <c r="D7097" s="51" t="s">
        <v>14426</v>
      </c>
      <c r="E7097" s="51" t="s">
        <v>14425</v>
      </c>
      <c r="F7097" s="51" t="s">
        <v>1418</v>
      </c>
    </row>
    <row r="7098" spans="1:6">
      <c r="A7098" s="51" t="s">
        <v>14427</v>
      </c>
      <c r="B7098" s="51" t="s">
        <v>25</v>
      </c>
      <c r="C7098" s="52">
        <v>29453</v>
      </c>
      <c r="D7098" s="51" t="s">
        <v>14428</v>
      </c>
      <c r="E7098" s="51" t="s">
        <v>14427</v>
      </c>
      <c r="F7098" s="51" t="s">
        <v>35</v>
      </c>
    </row>
    <row r="7099" spans="1:6">
      <c r="A7099" s="51" t="s">
        <v>14429</v>
      </c>
      <c r="B7099" s="51" t="s">
        <v>25</v>
      </c>
      <c r="C7099" s="52">
        <v>28589</v>
      </c>
      <c r="D7099" s="51" t="s">
        <v>14430</v>
      </c>
      <c r="E7099" s="51" t="s">
        <v>14429</v>
      </c>
      <c r="F7099" s="51" t="s">
        <v>35</v>
      </c>
    </row>
    <row r="7100" spans="1:6">
      <c r="A7100" s="51" t="s">
        <v>14431</v>
      </c>
      <c r="B7100" s="51" t="s">
        <v>2372</v>
      </c>
      <c r="C7100" s="52">
        <v>31345</v>
      </c>
      <c r="D7100" s="51" t="s">
        <v>14432</v>
      </c>
      <c r="E7100" s="51" t="s">
        <v>14431</v>
      </c>
      <c r="F7100" s="51" t="s">
        <v>35</v>
      </c>
    </row>
    <row r="7101" spans="1:6">
      <c r="A7101" s="51" t="s">
        <v>14433</v>
      </c>
      <c r="B7101" s="51" t="s">
        <v>61</v>
      </c>
      <c r="C7101" s="52">
        <v>31292</v>
      </c>
      <c r="D7101" s="51" t="s">
        <v>14434</v>
      </c>
      <c r="E7101" s="51" t="s">
        <v>14433</v>
      </c>
      <c r="F7101" s="51" t="s">
        <v>35</v>
      </c>
    </row>
    <row r="7102" spans="1:6">
      <c r="A7102" s="51" t="s">
        <v>14435</v>
      </c>
      <c r="B7102" s="51" t="s">
        <v>25</v>
      </c>
      <c r="C7102" s="52">
        <v>30947</v>
      </c>
      <c r="D7102" s="51" t="s">
        <v>14436</v>
      </c>
      <c r="E7102" s="51" t="s">
        <v>14435</v>
      </c>
      <c r="F7102" s="51" t="s">
        <v>35</v>
      </c>
    </row>
    <row r="7103" spans="1:6">
      <c r="A7103" s="51" t="s">
        <v>14437</v>
      </c>
      <c r="B7103" s="51" t="s">
        <v>982</v>
      </c>
      <c r="C7103" s="52">
        <v>25932</v>
      </c>
      <c r="D7103" s="51" t="s">
        <v>14438</v>
      </c>
      <c r="E7103" s="51" t="s">
        <v>14437</v>
      </c>
      <c r="F7103" s="51" t="s">
        <v>35</v>
      </c>
    </row>
    <row r="7104" spans="1:6">
      <c r="A7104" s="51" t="s">
        <v>14439</v>
      </c>
      <c r="B7104" s="51" t="s">
        <v>198</v>
      </c>
      <c r="C7104" s="52">
        <v>35872</v>
      </c>
      <c r="D7104" s="51" t="s">
        <v>14440</v>
      </c>
      <c r="E7104" s="51" t="s">
        <v>14439</v>
      </c>
      <c r="F7104" s="51" t="s">
        <v>1418</v>
      </c>
    </row>
    <row r="7105" spans="1:6">
      <c r="A7105" s="51" t="s">
        <v>14441</v>
      </c>
      <c r="B7105" s="51" t="s">
        <v>198</v>
      </c>
      <c r="C7105" s="52">
        <v>36491</v>
      </c>
      <c r="D7105" s="51" t="s">
        <v>14442</v>
      </c>
      <c r="E7105" s="51" t="s">
        <v>14441</v>
      </c>
      <c r="F7105" s="51" t="s">
        <v>9107</v>
      </c>
    </row>
    <row r="7106" spans="1:6">
      <c r="A7106" s="51" t="s">
        <v>14443</v>
      </c>
      <c r="B7106" s="51" t="s">
        <v>198</v>
      </c>
      <c r="C7106" s="52">
        <v>35229</v>
      </c>
      <c r="D7106" s="51" t="s">
        <v>14444</v>
      </c>
      <c r="E7106" s="51" t="s">
        <v>14443</v>
      </c>
      <c r="F7106" s="51" t="s">
        <v>151</v>
      </c>
    </row>
    <row r="7107" spans="1:6">
      <c r="A7107" s="51" t="s">
        <v>14445</v>
      </c>
      <c r="B7107" s="51" t="s">
        <v>198</v>
      </c>
      <c r="C7107" s="52">
        <v>36690</v>
      </c>
      <c r="D7107" s="51" t="s">
        <v>14446</v>
      </c>
      <c r="E7107" s="51" t="s">
        <v>14445</v>
      </c>
      <c r="F7107" s="51" t="s">
        <v>9107</v>
      </c>
    </row>
    <row r="7108" spans="1:6">
      <c r="A7108" s="51" t="s">
        <v>14447</v>
      </c>
      <c r="B7108" s="51" t="s">
        <v>198</v>
      </c>
      <c r="C7108" s="52">
        <v>36532</v>
      </c>
      <c r="D7108" s="51" t="s">
        <v>14448</v>
      </c>
      <c r="E7108" s="51" t="s">
        <v>14447</v>
      </c>
      <c r="F7108" s="51" t="s">
        <v>9107</v>
      </c>
    </row>
    <row r="7109" spans="1:6">
      <c r="A7109" s="51" t="s">
        <v>14449</v>
      </c>
      <c r="B7109" s="51" t="s">
        <v>471</v>
      </c>
      <c r="C7109" s="52">
        <v>36036</v>
      </c>
      <c r="D7109" s="51" t="s">
        <v>14450</v>
      </c>
      <c r="E7109" s="51" t="s">
        <v>14449</v>
      </c>
      <c r="F7109" s="51" t="s">
        <v>1418</v>
      </c>
    </row>
    <row r="7110" spans="1:6">
      <c r="A7110" s="51" t="s">
        <v>14451</v>
      </c>
      <c r="B7110" s="51" t="s">
        <v>471</v>
      </c>
      <c r="C7110" s="52">
        <v>35435</v>
      </c>
      <c r="D7110" s="51" t="s">
        <v>14452</v>
      </c>
      <c r="E7110" s="51" t="s">
        <v>14451</v>
      </c>
      <c r="F7110" s="51" t="s">
        <v>151</v>
      </c>
    </row>
    <row r="7111" spans="1:6">
      <c r="A7111" s="51" t="s">
        <v>14453</v>
      </c>
      <c r="B7111" s="51" t="s">
        <v>471</v>
      </c>
      <c r="C7111" s="52">
        <v>35384</v>
      </c>
      <c r="D7111" s="51" t="s">
        <v>14454</v>
      </c>
      <c r="E7111" s="51" t="s">
        <v>14453</v>
      </c>
      <c r="F7111" s="51" t="s">
        <v>151</v>
      </c>
    </row>
    <row r="7112" spans="1:6">
      <c r="A7112" s="51" t="s">
        <v>14455</v>
      </c>
      <c r="B7112" s="51" t="s">
        <v>471</v>
      </c>
      <c r="C7112" s="52">
        <v>35452</v>
      </c>
      <c r="D7112" s="51" t="s">
        <v>14456</v>
      </c>
      <c r="E7112" s="51" t="s">
        <v>14455</v>
      </c>
      <c r="F7112" s="51" t="s">
        <v>151</v>
      </c>
    </row>
    <row r="7113" spans="1:6">
      <c r="A7113" s="51" t="s">
        <v>14457</v>
      </c>
      <c r="B7113" s="51" t="s">
        <v>471</v>
      </c>
      <c r="C7113" s="52">
        <v>35225</v>
      </c>
      <c r="D7113" s="51" t="s">
        <v>14458</v>
      </c>
      <c r="E7113" s="51" t="s">
        <v>14457</v>
      </c>
      <c r="F7113" s="51" t="s">
        <v>151</v>
      </c>
    </row>
    <row r="7114" spans="1:6">
      <c r="A7114" s="51" t="s">
        <v>14459</v>
      </c>
      <c r="B7114" s="51" t="s">
        <v>471</v>
      </c>
      <c r="C7114" s="52">
        <v>33849</v>
      </c>
      <c r="D7114" s="51" t="s">
        <v>14460</v>
      </c>
      <c r="E7114" s="51" t="s">
        <v>14459</v>
      </c>
      <c r="F7114" s="51" t="s">
        <v>35</v>
      </c>
    </row>
    <row r="7115" spans="1:6">
      <c r="A7115" s="51" t="s">
        <v>14461</v>
      </c>
      <c r="B7115" s="51" t="s">
        <v>471</v>
      </c>
      <c r="C7115" s="52">
        <v>34561</v>
      </c>
      <c r="D7115" s="51" t="s">
        <v>14462</v>
      </c>
      <c r="E7115" s="51" t="s">
        <v>14461</v>
      </c>
      <c r="F7115" s="51" t="s">
        <v>130</v>
      </c>
    </row>
    <row r="7116" spans="1:6">
      <c r="A7116" s="51" t="s">
        <v>14463</v>
      </c>
      <c r="B7116" s="51" t="s">
        <v>198</v>
      </c>
      <c r="C7116" s="52">
        <v>36754</v>
      </c>
      <c r="D7116" s="51" t="s">
        <v>14464</v>
      </c>
      <c r="E7116" s="51" t="s">
        <v>14463</v>
      </c>
      <c r="F7116" s="51" t="s">
        <v>9107</v>
      </c>
    </row>
    <row r="7117" spans="1:6">
      <c r="A7117" s="51" t="s">
        <v>14465</v>
      </c>
      <c r="B7117" s="51" t="s">
        <v>198</v>
      </c>
      <c r="C7117" s="52">
        <v>35958</v>
      </c>
      <c r="D7117" s="51" t="s">
        <v>14466</v>
      </c>
      <c r="E7117" s="51" t="s">
        <v>14465</v>
      </c>
      <c r="F7117" s="51" t="s">
        <v>1418</v>
      </c>
    </row>
    <row r="7118" spans="1:6">
      <c r="A7118" s="51" t="s">
        <v>14467</v>
      </c>
      <c r="B7118" s="51" t="s">
        <v>576</v>
      </c>
      <c r="C7118" s="52">
        <v>35529</v>
      </c>
      <c r="D7118" s="51" t="s">
        <v>14468</v>
      </c>
      <c r="E7118" s="51" t="s">
        <v>14467</v>
      </c>
      <c r="F7118" s="51" t="s">
        <v>151</v>
      </c>
    </row>
    <row r="7119" spans="1:6">
      <c r="A7119" s="51" t="s">
        <v>14469</v>
      </c>
      <c r="B7119" s="51" t="s">
        <v>348</v>
      </c>
      <c r="C7119" s="52">
        <v>35964</v>
      </c>
      <c r="D7119" s="51" t="s">
        <v>14470</v>
      </c>
      <c r="E7119" s="51" t="s">
        <v>14469</v>
      </c>
      <c r="F7119" s="51" t="s">
        <v>1418</v>
      </c>
    </row>
    <row r="7120" spans="1:6">
      <c r="A7120" s="51" t="s">
        <v>14471</v>
      </c>
      <c r="B7120" s="51" t="s">
        <v>256</v>
      </c>
      <c r="C7120" s="52">
        <v>35782</v>
      </c>
      <c r="D7120" s="51" t="s">
        <v>14472</v>
      </c>
      <c r="E7120" s="51" t="s">
        <v>14471</v>
      </c>
      <c r="F7120" s="51" t="s">
        <v>1418</v>
      </c>
    </row>
    <row r="7121" spans="1:6">
      <c r="A7121" s="51" t="s">
        <v>14473</v>
      </c>
      <c r="B7121" s="51" t="s">
        <v>47</v>
      </c>
      <c r="C7121" s="52">
        <v>36753</v>
      </c>
      <c r="D7121" s="51" t="s">
        <v>14474</v>
      </c>
      <c r="E7121" s="51" t="s">
        <v>14473</v>
      </c>
      <c r="F7121" s="51" t="s">
        <v>9107</v>
      </c>
    </row>
    <row r="7122" spans="1:6">
      <c r="A7122" s="51" t="s">
        <v>14475</v>
      </c>
      <c r="B7122" s="51" t="s">
        <v>2112</v>
      </c>
      <c r="C7122" s="52">
        <v>22005</v>
      </c>
      <c r="D7122" s="51" t="s">
        <v>14476</v>
      </c>
      <c r="E7122" s="51" t="s">
        <v>14475</v>
      </c>
      <c r="F7122" s="51" t="s">
        <v>29</v>
      </c>
    </row>
    <row r="7123" spans="1:6">
      <c r="A7123" s="51" t="s">
        <v>14477</v>
      </c>
      <c r="B7123" s="51" t="s">
        <v>2071</v>
      </c>
      <c r="C7123" s="52">
        <v>25623</v>
      </c>
      <c r="D7123" s="51" t="s">
        <v>14478</v>
      </c>
      <c r="E7123" s="51" t="s">
        <v>14477</v>
      </c>
      <c r="F7123" s="51" t="s">
        <v>29</v>
      </c>
    </row>
    <row r="7124" spans="1:6">
      <c r="A7124" s="51" t="s">
        <v>14479</v>
      </c>
      <c r="B7124" s="51" t="s">
        <v>2329</v>
      </c>
      <c r="C7124" s="52">
        <v>34764</v>
      </c>
      <c r="D7124" s="51" t="s">
        <v>14480</v>
      </c>
      <c r="E7124" s="51" t="s">
        <v>14479</v>
      </c>
      <c r="F7124" s="51" t="s">
        <v>130</v>
      </c>
    </row>
    <row r="7125" spans="1:6">
      <c r="A7125" s="51" t="s">
        <v>14481</v>
      </c>
      <c r="C7125" s="52">
        <v>35773</v>
      </c>
      <c r="D7125" s="51" t="s">
        <v>14482</v>
      </c>
      <c r="E7125" s="51" t="s">
        <v>14481</v>
      </c>
      <c r="F7125" s="51" t="s">
        <v>1418</v>
      </c>
    </row>
    <row r="7126" spans="1:6">
      <c r="A7126" s="51" t="s">
        <v>14483</v>
      </c>
      <c r="B7126" s="51" t="s">
        <v>142</v>
      </c>
      <c r="C7126" s="52">
        <v>35194</v>
      </c>
      <c r="D7126" s="51" t="s">
        <v>14484</v>
      </c>
      <c r="E7126" s="51" t="s">
        <v>14483</v>
      </c>
      <c r="F7126" s="51" t="s">
        <v>151</v>
      </c>
    </row>
    <row r="7127" spans="1:6">
      <c r="A7127" s="51" t="s">
        <v>14485</v>
      </c>
      <c r="B7127" s="51" t="s">
        <v>142</v>
      </c>
      <c r="C7127" s="52">
        <v>36230</v>
      </c>
      <c r="D7127" s="51" t="s">
        <v>14486</v>
      </c>
      <c r="E7127" s="51" t="s">
        <v>14485</v>
      </c>
      <c r="F7127" s="51" t="s">
        <v>1418</v>
      </c>
    </row>
    <row r="7128" spans="1:6">
      <c r="A7128" s="51" t="s">
        <v>14487</v>
      </c>
      <c r="B7128" s="51" t="s">
        <v>27</v>
      </c>
      <c r="C7128" s="52">
        <v>36246</v>
      </c>
      <c r="D7128" s="51" t="s">
        <v>14488</v>
      </c>
      <c r="E7128" s="51" t="s">
        <v>14487</v>
      </c>
      <c r="F7128" s="51" t="s">
        <v>1418</v>
      </c>
    </row>
    <row r="7129" spans="1:6">
      <c r="A7129" s="51" t="s">
        <v>14489</v>
      </c>
      <c r="B7129" s="51" t="s">
        <v>990</v>
      </c>
      <c r="C7129" s="52">
        <v>36524</v>
      </c>
      <c r="D7129" s="51" t="s">
        <v>14490</v>
      </c>
      <c r="E7129" s="51" t="s">
        <v>14489</v>
      </c>
      <c r="F7129" s="51" t="s">
        <v>9107</v>
      </c>
    </row>
    <row r="7130" spans="1:6">
      <c r="A7130" s="51" t="s">
        <v>14491</v>
      </c>
      <c r="B7130" s="51" t="s">
        <v>990</v>
      </c>
      <c r="C7130" s="52">
        <v>36782</v>
      </c>
      <c r="D7130" s="51" t="s">
        <v>14492</v>
      </c>
      <c r="E7130" s="51" t="s">
        <v>14491</v>
      </c>
      <c r="F7130" s="51" t="s">
        <v>9107</v>
      </c>
    </row>
    <row r="7131" spans="1:6">
      <c r="A7131" s="51" t="s">
        <v>14493</v>
      </c>
      <c r="B7131" s="51" t="s">
        <v>2322</v>
      </c>
      <c r="C7131" s="52">
        <v>28970</v>
      </c>
      <c r="D7131" s="51" t="s">
        <v>14494</v>
      </c>
      <c r="E7131" s="51" t="s">
        <v>14493</v>
      </c>
      <c r="F7131" s="51" t="s">
        <v>35</v>
      </c>
    </row>
    <row r="7132" spans="1:6">
      <c r="A7132" s="51" t="s">
        <v>14495</v>
      </c>
      <c r="C7132" s="52">
        <v>26706</v>
      </c>
      <c r="D7132" s="51" t="s">
        <v>14496</v>
      </c>
      <c r="E7132" s="51" t="s">
        <v>14495</v>
      </c>
      <c r="F7132" s="51" t="s">
        <v>35</v>
      </c>
    </row>
    <row r="7133" spans="1:6">
      <c r="A7133" s="51" t="s">
        <v>14497</v>
      </c>
      <c r="B7133" s="51" t="s">
        <v>515</v>
      </c>
      <c r="C7133" s="52">
        <v>23361</v>
      </c>
      <c r="D7133" s="51" t="s">
        <v>3601</v>
      </c>
      <c r="E7133" s="51" t="s">
        <v>14497</v>
      </c>
      <c r="F7133" s="51" t="s">
        <v>29</v>
      </c>
    </row>
    <row r="7134" spans="1:6">
      <c r="A7134" s="51" t="s">
        <v>14498</v>
      </c>
      <c r="B7134" s="51" t="s">
        <v>501</v>
      </c>
      <c r="C7134" s="52">
        <v>35838</v>
      </c>
      <c r="D7134" s="51" t="s">
        <v>14499</v>
      </c>
      <c r="E7134" s="51" t="s">
        <v>14498</v>
      </c>
      <c r="F7134" s="51" t="s">
        <v>1418</v>
      </c>
    </row>
    <row r="7135" spans="1:6">
      <c r="A7135" s="51" t="s">
        <v>14500</v>
      </c>
      <c r="B7135" s="51" t="s">
        <v>256</v>
      </c>
      <c r="C7135" s="52">
        <v>34717</v>
      </c>
      <c r="D7135" s="51" t="s">
        <v>14501</v>
      </c>
      <c r="E7135" s="51" t="s">
        <v>14500</v>
      </c>
      <c r="F7135" s="51" t="s">
        <v>130</v>
      </c>
    </row>
    <row r="7136" spans="1:6">
      <c r="A7136" s="51" t="s">
        <v>14502</v>
      </c>
      <c r="B7136" s="51" t="s">
        <v>27</v>
      </c>
      <c r="C7136" s="52">
        <v>35055</v>
      </c>
      <c r="D7136" s="51" t="s">
        <v>14503</v>
      </c>
      <c r="E7136" s="51" t="s">
        <v>14502</v>
      </c>
      <c r="F7136" s="51" t="s">
        <v>151</v>
      </c>
    </row>
    <row r="7137" spans="1:6">
      <c r="A7137" s="51" t="s">
        <v>14504</v>
      </c>
      <c r="B7137" s="51" t="s">
        <v>103</v>
      </c>
      <c r="C7137" s="52">
        <v>36735</v>
      </c>
      <c r="D7137" s="51" t="s">
        <v>14505</v>
      </c>
      <c r="E7137" s="51" t="s">
        <v>14504</v>
      </c>
      <c r="F7137" s="51" t="s">
        <v>9107</v>
      </c>
    </row>
    <row r="7138" spans="1:6">
      <c r="A7138" s="51" t="s">
        <v>14506</v>
      </c>
      <c r="B7138" s="51" t="s">
        <v>256</v>
      </c>
      <c r="C7138" s="52">
        <v>35258</v>
      </c>
      <c r="D7138" s="51" t="s">
        <v>14507</v>
      </c>
      <c r="E7138" s="51" t="s">
        <v>14506</v>
      </c>
      <c r="F7138" s="51" t="s">
        <v>151</v>
      </c>
    </row>
    <row r="7139" spans="1:6">
      <c r="A7139" s="51" t="s">
        <v>14508</v>
      </c>
      <c r="B7139" s="51" t="s">
        <v>280</v>
      </c>
      <c r="C7139" s="52">
        <v>26844</v>
      </c>
      <c r="D7139" s="51" t="s">
        <v>14509</v>
      </c>
      <c r="E7139" s="51" t="s">
        <v>14508</v>
      </c>
      <c r="F7139" s="51" t="s">
        <v>35</v>
      </c>
    </row>
    <row r="7140" spans="1:6">
      <c r="A7140" s="51" t="s">
        <v>14510</v>
      </c>
      <c r="B7140" s="51" t="s">
        <v>368</v>
      </c>
      <c r="C7140" s="52">
        <v>27683</v>
      </c>
      <c r="D7140" s="51" t="s">
        <v>14511</v>
      </c>
      <c r="E7140" s="51" t="s">
        <v>14510</v>
      </c>
      <c r="F7140" s="51" t="s">
        <v>35</v>
      </c>
    </row>
    <row r="7141" spans="1:6">
      <c r="A7141" s="51" t="s">
        <v>14512</v>
      </c>
      <c r="B7141" s="51" t="s">
        <v>116</v>
      </c>
      <c r="C7141" s="52">
        <v>33107</v>
      </c>
      <c r="D7141" s="51" t="s">
        <v>14513</v>
      </c>
      <c r="E7141" s="51" t="s">
        <v>14512</v>
      </c>
      <c r="F7141" s="51" t="s">
        <v>35</v>
      </c>
    </row>
    <row r="7142" spans="1:6">
      <c r="A7142" s="51" t="s">
        <v>14514</v>
      </c>
      <c r="B7142" s="51" t="s">
        <v>990</v>
      </c>
      <c r="C7142" s="52">
        <v>35134</v>
      </c>
      <c r="D7142" s="51" t="s">
        <v>14515</v>
      </c>
      <c r="E7142" s="51" t="s">
        <v>14514</v>
      </c>
      <c r="F7142" s="51" t="s">
        <v>151</v>
      </c>
    </row>
    <row r="7143" spans="1:6">
      <c r="A7143" s="51" t="s">
        <v>14516</v>
      </c>
      <c r="B7143" s="51" t="s">
        <v>990</v>
      </c>
      <c r="C7143" s="52">
        <v>36669</v>
      </c>
      <c r="D7143" s="51" t="s">
        <v>14517</v>
      </c>
      <c r="E7143" s="51" t="s">
        <v>14516</v>
      </c>
      <c r="F7143" s="51" t="s">
        <v>9107</v>
      </c>
    </row>
    <row r="7144" spans="1:6">
      <c r="A7144" s="51" t="s">
        <v>14518</v>
      </c>
      <c r="B7144" s="51" t="s">
        <v>990</v>
      </c>
      <c r="C7144" s="52">
        <v>23277</v>
      </c>
      <c r="D7144" s="51" t="s">
        <v>14519</v>
      </c>
      <c r="E7144" s="51" t="s">
        <v>14518</v>
      </c>
      <c r="F7144" s="51" t="s">
        <v>29</v>
      </c>
    </row>
    <row r="7145" spans="1:6">
      <c r="A7145" s="51" t="s">
        <v>14520</v>
      </c>
      <c r="B7145" s="51" t="s">
        <v>91</v>
      </c>
      <c r="C7145" s="52">
        <v>32217</v>
      </c>
      <c r="D7145" s="51" t="s">
        <v>14521</v>
      </c>
      <c r="E7145" s="51" t="s">
        <v>14520</v>
      </c>
      <c r="F7145" s="51" t="s">
        <v>35</v>
      </c>
    </row>
    <row r="7146" spans="1:6">
      <c r="A7146" s="51" t="s">
        <v>14522</v>
      </c>
      <c r="B7146" s="51" t="s">
        <v>25</v>
      </c>
      <c r="C7146" s="52">
        <v>24507</v>
      </c>
      <c r="D7146" s="51" t="s">
        <v>14523</v>
      </c>
      <c r="E7146" s="51" t="s">
        <v>14522</v>
      </c>
      <c r="F7146" s="51" t="s">
        <v>29</v>
      </c>
    </row>
    <row r="7147" spans="1:6">
      <c r="A7147" s="51" t="s">
        <v>14524</v>
      </c>
      <c r="B7147" s="51" t="s">
        <v>123</v>
      </c>
      <c r="C7147" s="52">
        <v>36431</v>
      </c>
      <c r="D7147" s="51" t="s">
        <v>14525</v>
      </c>
      <c r="E7147" s="51" t="s">
        <v>14524</v>
      </c>
      <c r="F7147" s="51" t="s">
        <v>9107</v>
      </c>
    </row>
    <row r="7148" spans="1:6">
      <c r="A7148" s="51" t="s">
        <v>14526</v>
      </c>
      <c r="B7148" s="51" t="s">
        <v>3210</v>
      </c>
      <c r="C7148" s="52">
        <v>33281</v>
      </c>
      <c r="D7148" s="51" t="s">
        <v>14527</v>
      </c>
      <c r="E7148" s="51" t="s">
        <v>14526</v>
      </c>
      <c r="F7148" s="51" t="s">
        <v>35</v>
      </c>
    </row>
    <row r="7149" spans="1:6">
      <c r="A7149" s="51" t="s">
        <v>14528</v>
      </c>
      <c r="B7149" s="51" t="s">
        <v>3210</v>
      </c>
      <c r="C7149" s="52">
        <v>30468</v>
      </c>
      <c r="D7149" s="51" t="s">
        <v>14529</v>
      </c>
      <c r="E7149" s="51" t="s">
        <v>14528</v>
      </c>
      <c r="F7149" s="51" t="s">
        <v>35</v>
      </c>
    </row>
    <row r="7150" spans="1:6">
      <c r="A7150" s="51" t="s">
        <v>14530</v>
      </c>
      <c r="B7150" s="51" t="s">
        <v>501</v>
      </c>
      <c r="C7150" s="52">
        <v>36079</v>
      </c>
      <c r="D7150" s="51" t="s">
        <v>14531</v>
      </c>
      <c r="E7150" s="51" t="s">
        <v>14530</v>
      </c>
      <c r="F7150" s="51" t="s">
        <v>1418</v>
      </c>
    </row>
    <row r="7151" spans="1:6">
      <c r="A7151" s="51" t="s">
        <v>14532</v>
      </c>
      <c r="B7151" s="51" t="s">
        <v>501</v>
      </c>
      <c r="C7151" s="52">
        <v>36337</v>
      </c>
      <c r="D7151" s="51" t="s">
        <v>14533</v>
      </c>
      <c r="E7151" s="51" t="s">
        <v>14532</v>
      </c>
      <c r="F7151" s="51" t="s">
        <v>1418</v>
      </c>
    </row>
    <row r="7152" spans="1:6">
      <c r="A7152" s="51" t="s">
        <v>14534</v>
      </c>
      <c r="B7152" s="51" t="s">
        <v>501</v>
      </c>
      <c r="C7152" s="52">
        <v>36015</v>
      </c>
      <c r="D7152" s="51" t="s">
        <v>14535</v>
      </c>
      <c r="E7152" s="51" t="s">
        <v>14534</v>
      </c>
      <c r="F7152" s="51" t="s">
        <v>1418</v>
      </c>
    </row>
    <row r="7153" spans="1:6">
      <c r="A7153" s="51" t="s">
        <v>14536</v>
      </c>
      <c r="C7153" s="52">
        <v>25281</v>
      </c>
      <c r="D7153" s="51" t="s">
        <v>14537</v>
      </c>
      <c r="E7153" s="51" t="s">
        <v>14536</v>
      </c>
      <c r="F7153" s="51" t="s">
        <v>29</v>
      </c>
    </row>
    <row r="7154" spans="1:6">
      <c r="A7154" s="51" t="s">
        <v>14538</v>
      </c>
      <c r="B7154" s="51" t="s">
        <v>14539</v>
      </c>
      <c r="C7154" s="52">
        <v>31471</v>
      </c>
      <c r="D7154" s="51" t="s">
        <v>14540</v>
      </c>
      <c r="E7154" s="51" t="s">
        <v>14538</v>
      </c>
      <c r="F7154" s="51" t="s">
        <v>35</v>
      </c>
    </row>
    <row r="7155" spans="1:6">
      <c r="A7155" s="51" t="s">
        <v>14541</v>
      </c>
      <c r="B7155" s="51" t="s">
        <v>501</v>
      </c>
      <c r="C7155" s="52">
        <v>36757</v>
      </c>
      <c r="D7155" s="51" t="s">
        <v>14542</v>
      </c>
      <c r="E7155" s="51" t="s">
        <v>14541</v>
      </c>
      <c r="F7155" s="51" t="s">
        <v>9107</v>
      </c>
    </row>
    <row r="7156" spans="1:6">
      <c r="A7156" s="51" t="s">
        <v>14543</v>
      </c>
      <c r="B7156" s="51" t="s">
        <v>501</v>
      </c>
      <c r="C7156" s="52">
        <v>36704</v>
      </c>
      <c r="D7156" s="51" t="s">
        <v>14544</v>
      </c>
      <c r="E7156" s="51" t="s">
        <v>14543</v>
      </c>
      <c r="F7156" s="51" t="s">
        <v>9107</v>
      </c>
    </row>
    <row r="7157" spans="1:6">
      <c r="A7157" s="51" t="s">
        <v>14545</v>
      </c>
      <c r="B7157" s="51" t="s">
        <v>501</v>
      </c>
      <c r="C7157" s="52">
        <v>35905</v>
      </c>
      <c r="D7157" s="51" t="s">
        <v>14546</v>
      </c>
      <c r="E7157" s="51" t="s">
        <v>14545</v>
      </c>
      <c r="F7157" s="51" t="s">
        <v>1418</v>
      </c>
    </row>
    <row r="7158" spans="1:6">
      <c r="A7158" s="51" t="s">
        <v>14547</v>
      </c>
      <c r="B7158" s="51" t="s">
        <v>368</v>
      </c>
      <c r="C7158" s="52">
        <v>36791</v>
      </c>
      <c r="D7158" s="51" t="s">
        <v>10300</v>
      </c>
      <c r="E7158" s="51" t="s">
        <v>14547</v>
      </c>
      <c r="F7158" s="51" t="s">
        <v>9107</v>
      </c>
    </row>
    <row r="7159" spans="1:6">
      <c r="A7159" s="51" t="s">
        <v>14548</v>
      </c>
      <c r="B7159" s="51" t="s">
        <v>368</v>
      </c>
      <c r="C7159" s="52">
        <v>35276</v>
      </c>
      <c r="D7159" s="51" t="s">
        <v>14549</v>
      </c>
      <c r="E7159" s="51" t="s">
        <v>14548</v>
      </c>
      <c r="F7159" s="51" t="s">
        <v>151</v>
      </c>
    </row>
    <row r="7160" spans="1:6">
      <c r="A7160" s="51" t="s">
        <v>14550</v>
      </c>
      <c r="B7160" s="51" t="s">
        <v>8043</v>
      </c>
      <c r="C7160" s="52">
        <v>32555</v>
      </c>
      <c r="D7160" s="51" t="s">
        <v>14551</v>
      </c>
      <c r="E7160" s="51" t="s">
        <v>14550</v>
      </c>
      <c r="F7160" s="51" t="s">
        <v>35</v>
      </c>
    </row>
    <row r="7161" spans="1:6">
      <c r="A7161" s="51" t="s">
        <v>14552</v>
      </c>
      <c r="B7161" s="51" t="s">
        <v>8043</v>
      </c>
      <c r="C7161" s="52">
        <v>33466</v>
      </c>
      <c r="D7161" s="51" t="s">
        <v>14553</v>
      </c>
      <c r="E7161" s="51" t="s">
        <v>14552</v>
      </c>
      <c r="F7161" s="51" t="s">
        <v>35</v>
      </c>
    </row>
    <row r="7162" spans="1:6">
      <c r="A7162" s="51" t="s">
        <v>14554</v>
      </c>
      <c r="B7162" s="51" t="s">
        <v>8043</v>
      </c>
      <c r="C7162" s="52">
        <v>30705</v>
      </c>
      <c r="D7162" s="51" t="s">
        <v>14555</v>
      </c>
      <c r="E7162" s="51" t="s">
        <v>14554</v>
      </c>
      <c r="F7162" s="51" t="s">
        <v>35</v>
      </c>
    </row>
    <row r="7163" spans="1:6">
      <c r="A7163" s="51" t="s">
        <v>14556</v>
      </c>
      <c r="B7163" s="51" t="s">
        <v>8043</v>
      </c>
      <c r="C7163" s="52">
        <v>33205</v>
      </c>
      <c r="D7163" s="51" t="s">
        <v>14557</v>
      </c>
      <c r="E7163" s="51" t="s">
        <v>14556</v>
      </c>
      <c r="F7163" s="51" t="s">
        <v>35</v>
      </c>
    </row>
    <row r="7164" spans="1:6">
      <c r="A7164" s="51" t="s">
        <v>14558</v>
      </c>
      <c r="B7164" s="51" t="s">
        <v>8043</v>
      </c>
      <c r="C7164" s="52">
        <v>32779</v>
      </c>
      <c r="D7164" s="51" t="s">
        <v>14559</v>
      </c>
      <c r="E7164" s="51" t="s">
        <v>14558</v>
      </c>
      <c r="F7164" s="51" t="s">
        <v>35</v>
      </c>
    </row>
    <row r="7165" spans="1:6">
      <c r="A7165" s="51" t="s">
        <v>14560</v>
      </c>
      <c r="C7165" s="52">
        <v>33128</v>
      </c>
      <c r="D7165" s="51" t="s">
        <v>14561</v>
      </c>
      <c r="E7165" s="51" t="s">
        <v>14560</v>
      </c>
      <c r="F7165" s="51" t="s">
        <v>35</v>
      </c>
    </row>
    <row r="7166" spans="1:6">
      <c r="A7166" s="51" t="s">
        <v>14562</v>
      </c>
      <c r="B7166" s="51" t="s">
        <v>8043</v>
      </c>
      <c r="C7166" s="52">
        <v>33066</v>
      </c>
      <c r="D7166" s="51" t="s">
        <v>14563</v>
      </c>
      <c r="E7166" s="51" t="s">
        <v>14562</v>
      </c>
      <c r="F7166" s="51" t="s">
        <v>35</v>
      </c>
    </row>
    <row r="7167" spans="1:6">
      <c r="A7167" s="51" t="s">
        <v>14564</v>
      </c>
      <c r="B7167" s="51" t="s">
        <v>8043</v>
      </c>
      <c r="C7167" s="52">
        <v>32649</v>
      </c>
      <c r="D7167" s="51" t="s">
        <v>14565</v>
      </c>
      <c r="E7167" s="51" t="s">
        <v>14564</v>
      </c>
      <c r="F7167" s="51" t="s">
        <v>35</v>
      </c>
    </row>
    <row r="7168" spans="1:6">
      <c r="A7168" s="51" t="s">
        <v>14566</v>
      </c>
      <c r="B7168" s="51" t="s">
        <v>8043</v>
      </c>
      <c r="C7168" s="52">
        <v>33151</v>
      </c>
      <c r="D7168" s="51" t="s">
        <v>14567</v>
      </c>
      <c r="E7168" s="51" t="s">
        <v>14566</v>
      </c>
      <c r="F7168" s="51" t="s">
        <v>35</v>
      </c>
    </row>
    <row r="7169" spans="1:6">
      <c r="A7169" s="51" t="s">
        <v>14568</v>
      </c>
      <c r="B7169" s="51" t="s">
        <v>8043</v>
      </c>
      <c r="C7169" s="52">
        <v>37987</v>
      </c>
      <c r="D7169" s="51" t="s">
        <v>14569</v>
      </c>
      <c r="E7169" s="51" t="s">
        <v>14568</v>
      </c>
      <c r="F7169" s="51" t="s">
        <v>9107</v>
      </c>
    </row>
    <row r="7170" spans="1:6">
      <c r="A7170" s="51" t="s">
        <v>14570</v>
      </c>
      <c r="B7170" s="51" t="s">
        <v>8043</v>
      </c>
      <c r="C7170" s="52">
        <v>30175</v>
      </c>
      <c r="D7170" s="51" t="s">
        <v>14571</v>
      </c>
      <c r="E7170" s="51" t="s">
        <v>14570</v>
      </c>
      <c r="F7170" s="51" t="s">
        <v>35</v>
      </c>
    </row>
    <row r="7171" spans="1:6">
      <c r="A7171" s="51" t="s">
        <v>14572</v>
      </c>
      <c r="B7171" s="51" t="s">
        <v>8043</v>
      </c>
      <c r="C7171" s="52">
        <v>33069</v>
      </c>
      <c r="D7171" s="51" t="s">
        <v>14573</v>
      </c>
      <c r="E7171" s="51" t="s">
        <v>14572</v>
      </c>
      <c r="F7171" s="51" t="s">
        <v>35</v>
      </c>
    </row>
    <row r="7172" spans="1:6">
      <c r="A7172" s="51" t="s">
        <v>14574</v>
      </c>
      <c r="B7172" s="51" t="s">
        <v>8043</v>
      </c>
      <c r="C7172" s="52">
        <v>32723</v>
      </c>
      <c r="D7172" s="51" t="s">
        <v>14575</v>
      </c>
      <c r="E7172" s="51" t="s">
        <v>14574</v>
      </c>
      <c r="F7172" s="51" t="s">
        <v>35</v>
      </c>
    </row>
    <row r="7173" spans="1:6">
      <c r="A7173" s="51" t="s">
        <v>14576</v>
      </c>
      <c r="B7173" s="51" t="s">
        <v>890</v>
      </c>
      <c r="C7173" s="52">
        <v>22230</v>
      </c>
      <c r="D7173" s="51" t="s">
        <v>14577</v>
      </c>
      <c r="E7173" s="51" t="s">
        <v>14576</v>
      </c>
      <c r="F7173" s="51" t="s">
        <v>29</v>
      </c>
    </row>
    <row r="7174" spans="1:6">
      <c r="A7174" s="51" t="s">
        <v>14578</v>
      </c>
      <c r="B7174" s="51" t="s">
        <v>890</v>
      </c>
      <c r="C7174" s="52">
        <v>35198</v>
      </c>
      <c r="D7174" s="51" t="s">
        <v>14579</v>
      </c>
      <c r="E7174" s="51" t="s">
        <v>14578</v>
      </c>
      <c r="F7174" s="51" t="s">
        <v>151</v>
      </c>
    </row>
    <row r="7175" spans="1:6">
      <c r="A7175" s="51" t="s">
        <v>14580</v>
      </c>
      <c r="B7175" s="51" t="s">
        <v>149</v>
      </c>
      <c r="C7175" s="52">
        <v>35787</v>
      </c>
      <c r="D7175" s="51" t="s">
        <v>14581</v>
      </c>
      <c r="E7175" s="51" t="s">
        <v>14580</v>
      </c>
      <c r="F7175" s="51" t="s">
        <v>1418</v>
      </c>
    </row>
    <row r="7176" spans="1:6">
      <c r="A7176" s="51" t="s">
        <v>14582</v>
      </c>
      <c r="B7176" s="51" t="s">
        <v>149</v>
      </c>
      <c r="C7176" s="52">
        <v>34917</v>
      </c>
      <c r="D7176" s="51" t="s">
        <v>14583</v>
      </c>
      <c r="E7176" s="51" t="s">
        <v>14582</v>
      </c>
      <c r="F7176" s="51" t="s">
        <v>130</v>
      </c>
    </row>
    <row r="7177" spans="1:6">
      <c r="A7177" s="51" t="s">
        <v>14584</v>
      </c>
      <c r="B7177" s="51" t="s">
        <v>149</v>
      </c>
      <c r="C7177" s="52">
        <v>35815</v>
      </c>
      <c r="D7177" s="51" t="s">
        <v>14585</v>
      </c>
      <c r="E7177" s="51" t="s">
        <v>14584</v>
      </c>
      <c r="F7177" s="51" t="s">
        <v>1418</v>
      </c>
    </row>
    <row r="7178" spans="1:6">
      <c r="A7178" s="51" t="s">
        <v>14586</v>
      </c>
      <c r="B7178" s="51" t="s">
        <v>149</v>
      </c>
      <c r="C7178" s="52">
        <v>30142</v>
      </c>
      <c r="D7178" s="51" t="s">
        <v>14587</v>
      </c>
      <c r="E7178" s="51" t="s">
        <v>14586</v>
      </c>
      <c r="F7178" s="51" t="s">
        <v>35</v>
      </c>
    </row>
    <row r="7179" spans="1:6">
      <c r="A7179" s="51" t="s">
        <v>14588</v>
      </c>
      <c r="B7179" s="51" t="s">
        <v>116</v>
      </c>
      <c r="C7179" s="52">
        <v>24884</v>
      </c>
      <c r="D7179" s="51" t="s">
        <v>14589</v>
      </c>
      <c r="E7179" s="51" t="s">
        <v>14588</v>
      </c>
      <c r="F7179" s="51" t="s">
        <v>29</v>
      </c>
    </row>
    <row r="7180" spans="1:6">
      <c r="A7180" s="51" t="s">
        <v>14590</v>
      </c>
      <c r="B7180" s="51" t="s">
        <v>2329</v>
      </c>
      <c r="C7180" s="52">
        <v>35609</v>
      </c>
      <c r="D7180" s="51" t="s">
        <v>14591</v>
      </c>
      <c r="E7180" s="51" t="s">
        <v>14590</v>
      </c>
      <c r="F7180" s="51" t="s">
        <v>151</v>
      </c>
    </row>
    <row r="7181" spans="1:6">
      <c r="A7181" s="51" t="s">
        <v>14592</v>
      </c>
      <c r="B7181" s="51" t="s">
        <v>2329</v>
      </c>
      <c r="C7181" s="52">
        <v>36441</v>
      </c>
      <c r="D7181" s="51" t="s">
        <v>14593</v>
      </c>
      <c r="E7181" s="51" t="s">
        <v>14592</v>
      </c>
      <c r="F7181" s="51" t="s">
        <v>9107</v>
      </c>
    </row>
    <row r="7182" spans="1:6">
      <c r="A7182" s="51" t="s">
        <v>14594</v>
      </c>
      <c r="B7182" s="51" t="s">
        <v>1116</v>
      </c>
      <c r="C7182" s="52">
        <v>26114</v>
      </c>
      <c r="D7182" s="51" t="s">
        <v>14595</v>
      </c>
      <c r="E7182" s="51" t="s">
        <v>14594</v>
      </c>
      <c r="F7182" s="51" t="s">
        <v>35</v>
      </c>
    </row>
    <row r="7183" spans="1:6">
      <c r="A7183" s="51" t="s">
        <v>14596</v>
      </c>
      <c r="B7183" s="51" t="s">
        <v>155</v>
      </c>
      <c r="C7183" s="52">
        <v>22087</v>
      </c>
      <c r="D7183" s="51" t="s">
        <v>14597</v>
      </c>
      <c r="E7183" s="51" t="s">
        <v>14596</v>
      </c>
      <c r="F7183" s="51" t="s">
        <v>29</v>
      </c>
    </row>
    <row r="7184" spans="1:6">
      <c r="A7184" s="51" t="s">
        <v>14598</v>
      </c>
      <c r="B7184" s="51" t="s">
        <v>1116</v>
      </c>
      <c r="C7184" s="52">
        <v>20261</v>
      </c>
      <c r="D7184" s="51" t="s">
        <v>14599</v>
      </c>
      <c r="E7184" s="51" t="s">
        <v>14598</v>
      </c>
      <c r="F7184" s="51" t="s">
        <v>29</v>
      </c>
    </row>
    <row r="7185" spans="1:6">
      <c r="A7185" s="51" t="s">
        <v>14600</v>
      </c>
      <c r="B7185" s="51" t="s">
        <v>45</v>
      </c>
      <c r="C7185" s="52">
        <v>32892</v>
      </c>
      <c r="D7185" s="51" t="s">
        <v>5765</v>
      </c>
      <c r="E7185" s="51" t="s">
        <v>14600</v>
      </c>
      <c r="F7185" s="51" t="s">
        <v>35</v>
      </c>
    </row>
    <row r="7186" spans="1:6">
      <c r="A7186" s="51" t="s">
        <v>14601</v>
      </c>
      <c r="B7186" s="51" t="s">
        <v>3210</v>
      </c>
      <c r="C7186" s="52">
        <v>32858</v>
      </c>
      <c r="D7186" s="51" t="s">
        <v>14602</v>
      </c>
      <c r="E7186" s="51" t="s">
        <v>14601</v>
      </c>
      <c r="F7186" s="51" t="s">
        <v>35</v>
      </c>
    </row>
    <row r="7187" spans="1:6">
      <c r="A7187" s="51" t="s">
        <v>14603</v>
      </c>
      <c r="B7187" s="51" t="s">
        <v>3210</v>
      </c>
      <c r="C7187" s="52">
        <v>31583</v>
      </c>
      <c r="D7187" s="51" t="s">
        <v>14604</v>
      </c>
      <c r="E7187" s="51" t="s">
        <v>14603</v>
      </c>
      <c r="F7187" s="51" t="s">
        <v>35</v>
      </c>
    </row>
    <row r="7188" spans="1:6">
      <c r="A7188" s="51" t="s">
        <v>14605</v>
      </c>
      <c r="B7188" s="51" t="s">
        <v>25</v>
      </c>
      <c r="C7188" s="52">
        <v>35062</v>
      </c>
      <c r="D7188" s="51" t="s">
        <v>14606</v>
      </c>
      <c r="E7188" s="51" t="s">
        <v>14605</v>
      </c>
      <c r="F7188" s="51" t="s">
        <v>151</v>
      </c>
    </row>
    <row r="7189" spans="1:6">
      <c r="A7189" s="51" t="s">
        <v>14607</v>
      </c>
      <c r="B7189" s="51" t="s">
        <v>25</v>
      </c>
      <c r="C7189" s="52">
        <v>36655</v>
      </c>
      <c r="D7189" s="51" t="s">
        <v>14608</v>
      </c>
      <c r="E7189" s="51" t="s">
        <v>14607</v>
      </c>
      <c r="F7189" s="51" t="s">
        <v>9107</v>
      </c>
    </row>
    <row r="7190" spans="1:6">
      <c r="A7190" s="51" t="s">
        <v>14609</v>
      </c>
      <c r="B7190" s="51" t="s">
        <v>91</v>
      </c>
      <c r="C7190" s="52">
        <v>35620</v>
      </c>
      <c r="D7190" s="51" t="s">
        <v>14610</v>
      </c>
      <c r="E7190" s="51" t="s">
        <v>14609</v>
      </c>
      <c r="F7190" s="51" t="s">
        <v>151</v>
      </c>
    </row>
    <row r="7191" spans="1:6">
      <c r="A7191" s="51" t="s">
        <v>14611</v>
      </c>
      <c r="B7191" s="51" t="s">
        <v>2144</v>
      </c>
      <c r="C7191" s="52">
        <v>21165</v>
      </c>
      <c r="D7191" s="51" t="s">
        <v>14612</v>
      </c>
      <c r="E7191" s="51" t="s">
        <v>14611</v>
      </c>
      <c r="F7191" s="51" t="s">
        <v>29</v>
      </c>
    </row>
    <row r="7192" spans="1:6">
      <c r="A7192" s="51" t="s">
        <v>14613</v>
      </c>
      <c r="B7192" s="51" t="s">
        <v>2329</v>
      </c>
      <c r="C7192" s="52">
        <v>36618</v>
      </c>
      <c r="D7192" s="51" t="s">
        <v>14614</v>
      </c>
      <c r="E7192" s="51" t="s">
        <v>14613</v>
      </c>
      <c r="F7192" s="51" t="s">
        <v>9107</v>
      </c>
    </row>
    <row r="7193" spans="1:6">
      <c r="A7193" s="51" t="s">
        <v>14615</v>
      </c>
      <c r="B7193" s="51" t="s">
        <v>224</v>
      </c>
      <c r="C7193" s="52">
        <v>34711</v>
      </c>
      <c r="D7193" s="51" t="s">
        <v>14616</v>
      </c>
      <c r="E7193" s="51" t="s">
        <v>14615</v>
      </c>
      <c r="F7193" s="51" t="s">
        <v>130</v>
      </c>
    </row>
    <row r="7194" spans="1:6">
      <c r="A7194" s="51" t="s">
        <v>14617</v>
      </c>
      <c r="B7194" s="51" t="s">
        <v>224</v>
      </c>
      <c r="C7194" s="52">
        <v>36588</v>
      </c>
      <c r="D7194" s="51" t="s">
        <v>14618</v>
      </c>
      <c r="E7194" s="51" t="s">
        <v>14617</v>
      </c>
      <c r="F7194" s="51" t="s">
        <v>9107</v>
      </c>
    </row>
    <row r="7195" spans="1:6">
      <c r="A7195" s="51" t="s">
        <v>14619</v>
      </c>
      <c r="B7195" s="51" t="s">
        <v>27</v>
      </c>
      <c r="C7195" s="52">
        <v>22396</v>
      </c>
      <c r="D7195" s="51" t="s">
        <v>14620</v>
      </c>
      <c r="E7195" s="51" t="s">
        <v>14619</v>
      </c>
      <c r="F7195" s="51" t="s">
        <v>29</v>
      </c>
    </row>
    <row r="7196" spans="1:6">
      <c r="A7196" s="51" t="s">
        <v>14621</v>
      </c>
      <c r="C7196" s="52">
        <v>35133</v>
      </c>
      <c r="D7196" s="51" t="s">
        <v>14622</v>
      </c>
      <c r="E7196" s="51" t="s">
        <v>14621</v>
      </c>
      <c r="F7196" s="51" t="s">
        <v>151</v>
      </c>
    </row>
    <row r="7197" spans="1:6">
      <c r="A7197" s="51" t="s">
        <v>14623</v>
      </c>
      <c r="B7197" s="51" t="s">
        <v>320</v>
      </c>
      <c r="C7197" s="52">
        <v>34748</v>
      </c>
      <c r="D7197" s="51" t="s">
        <v>14624</v>
      </c>
      <c r="E7197" s="51" t="s">
        <v>14623</v>
      </c>
      <c r="F7197" s="51" t="s">
        <v>130</v>
      </c>
    </row>
    <row r="7198" spans="1:6">
      <c r="A7198" s="51" t="s">
        <v>14625</v>
      </c>
      <c r="B7198" s="51" t="s">
        <v>123</v>
      </c>
      <c r="C7198" s="52">
        <v>34766</v>
      </c>
      <c r="D7198" s="51" t="s">
        <v>14626</v>
      </c>
      <c r="E7198" s="51" t="s">
        <v>14625</v>
      </c>
      <c r="F7198" s="51" t="s">
        <v>130</v>
      </c>
    </row>
    <row r="7199" spans="1:6">
      <c r="A7199" s="51" t="s">
        <v>14627</v>
      </c>
      <c r="B7199" s="51" t="s">
        <v>3210</v>
      </c>
      <c r="C7199" s="52">
        <v>32563</v>
      </c>
      <c r="D7199" s="51" t="s">
        <v>14628</v>
      </c>
      <c r="E7199" s="51" t="s">
        <v>14627</v>
      </c>
      <c r="F7199" s="51" t="s">
        <v>35</v>
      </c>
    </row>
    <row r="7200" spans="1:6">
      <c r="A7200" s="51" t="s">
        <v>14629</v>
      </c>
      <c r="B7200" s="51" t="s">
        <v>1653</v>
      </c>
      <c r="C7200" s="52">
        <v>26662</v>
      </c>
      <c r="D7200" s="51" t="s">
        <v>14630</v>
      </c>
      <c r="E7200" s="51" t="s">
        <v>14629</v>
      </c>
      <c r="F7200" s="51" t="s">
        <v>35</v>
      </c>
    </row>
    <row r="7201" spans="1:6">
      <c r="A7201" s="51" t="s">
        <v>14631</v>
      </c>
      <c r="B7201" s="51" t="s">
        <v>87</v>
      </c>
      <c r="C7201" s="52">
        <v>33832</v>
      </c>
      <c r="D7201" s="51" t="s">
        <v>14632</v>
      </c>
      <c r="E7201" s="51" t="s">
        <v>14631</v>
      </c>
      <c r="F7201" s="51" t="s">
        <v>35</v>
      </c>
    </row>
    <row r="7202" spans="1:6">
      <c r="A7202" s="51" t="s">
        <v>14633</v>
      </c>
      <c r="B7202" s="51" t="s">
        <v>8043</v>
      </c>
      <c r="C7202" s="52">
        <v>33055</v>
      </c>
      <c r="D7202" s="51" t="s">
        <v>14634</v>
      </c>
      <c r="E7202" s="51" t="s">
        <v>14633</v>
      </c>
      <c r="F7202" s="51" t="s">
        <v>35</v>
      </c>
    </row>
    <row r="7203" spans="1:6">
      <c r="A7203" s="51" t="s">
        <v>14635</v>
      </c>
      <c r="B7203" s="51" t="s">
        <v>256</v>
      </c>
      <c r="C7203" s="52">
        <v>36322</v>
      </c>
      <c r="D7203" s="51" t="s">
        <v>14636</v>
      </c>
      <c r="E7203" s="51" t="s">
        <v>14635</v>
      </c>
      <c r="F7203" s="51" t="s">
        <v>1418</v>
      </c>
    </row>
    <row r="7204" spans="1:6">
      <c r="A7204" s="51" t="s">
        <v>14637</v>
      </c>
      <c r="B7204" s="51" t="s">
        <v>2071</v>
      </c>
      <c r="C7204" s="52">
        <v>28873</v>
      </c>
      <c r="D7204" s="51" t="s">
        <v>14638</v>
      </c>
      <c r="E7204" s="51" t="s">
        <v>14637</v>
      </c>
      <c r="F7204" s="51" t="s">
        <v>35</v>
      </c>
    </row>
    <row r="7205" spans="1:6">
      <c r="A7205" s="51" t="s">
        <v>14639</v>
      </c>
      <c r="B7205" s="51" t="s">
        <v>3210</v>
      </c>
      <c r="C7205" s="52">
        <v>33310</v>
      </c>
      <c r="D7205" s="51" t="s">
        <v>14640</v>
      </c>
      <c r="E7205" s="51" t="s">
        <v>14639</v>
      </c>
      <c r="F7205" s="51" t="s">
        <v>35</v>
      </c>
    </row>
    <row r="7206" spans="1:6">
      <c r="A7206" s="51" t="s">
        <v>14641</v>
      </c>
      <c r="B7206" s="51" t="s">
        <v>291</v>
      </c>
      <c r="C7206" s="52">
        <v>23114</v>
      </c>
      <c r="D7206" s="51" t="s">
        <v>14642</v>
      </c>
      <c r="E7206" s="51" t="s">
        <v>14641</v>
      </c>
      <c r="F7206" s="51" t="s">
        <v>29</v>
      </c>
    </row>
    <row r="7207" spans="1:6">
      <c r="A7207" s="51" t="s">
        <v>14643</v>
      </c>
      <c r="B7207" s="51" t="s">
        <v>116</v>
      </c>
      <c r="C7207" s="52">
        <v>21715</v>
      </c>
      <c r="D7207" s="51" t="s">
        <v>14644</v>
      </c>
      <c r="E7207" s="51" t="s">
        <v>14643</v>
      </c>
      <c r="F7207" s="51" t="s">
        <v>29</v>
      </c>
    </row>
    <row r="7208" spans="1:6">
      <c r="A7208" s="51" t="s">
        <v>14645</v>
      </c>
      <c r="B7208" s="51" t="s">
        <v>27</v>
      </c>
      <c r="C7208" s="52">
        <v>28521</v>
      </c>
      <c r="D7208" s="51" t="s">
        <v>14646</v>
      </c>
      <c r="E7208" s="51" t="s">
        <v>14645</v>
      </c>
      <c r="F7208" s="51" t="s">
        <v>35</v>
      </c>
    </row>
    <row r="7209" spans="1:6">
      <c r="A7209" s="51" t="s">
        <v>14647</v>
      </c>
      <c r="B7209" s="51" t="s">
        <v>471</v>
      </c>
      <c r="C7209" s="52">
        <v>33192</v>
      </c>
      <c r="D7209" s="51" t="s">
        <v>14648</v>
      </c>
      <c r="E7209" s="51" t="s">
        <v>14647</v>
      </c>
      <c r="F7209" s="51" t="s">
        <v>35</v>
      </c>
    </row>
    <row r="7210" spans="1:6">
      <c r="A7210" s="51" t="s">
        <v>14649</v>
      </c>
      <c r="B7210" s="51" t="s">
        <v>45</v>
      </c>
      <c r="C7210" s="52">
        <v>33707</v>
      </c>
      <c r="D7210" s="51" t="s">
        <v>14650</v>
      </c>
      <c r="E7210" s="51" t="s">
        <v>14649</v>
      </c>
      <c r="F7210" s="51" t="s">
        <v>35</v>
      </c>
    </row>
    <row r="7211" spans="1:6">
      <c r="A7211" s="51" t="s">
        <v>14651</v>
      </c>
      <c r="B7211" s="51" t="s">
        <v>7838</v>
      </c>
      <c r="C7211" s="52">
        <v>32561</v>
      </c>
      <c r="D7211" s="51" t="s">
        <v>14652</v>
      </c>
      <c r="E7211" s="51" t="s">
        <v>14651</v>
      </c>
      <c r="F7211" s="51" t="s">
        <v>35</v>
      </c>
    </row>
    <row r="7212" spans="1:6">
      <c r="A7212" s="51" t="s">
        <v>14653</v>
      </c>
      <c r="B7212" s="51" t="s">
        <v>61</v>
      </c>
      <c r="C7212" s="52">
        <v>26481</v>
      </c>
      <c r="D7212" s="51" t="s">
        <v>14654</v>
      </c>
      <c r="E7212" s="51" t="s">
        <v>14653</v>
      </c>
      <c r="F7212" s="51" t="s">
        <v>35</v>
      </c>
    </row>
    <row r="7213" spans="1:6">
      <c r="A7213" s="51" t="s">
        <v>14655</v>
      </c>
      <c r="B7213" s="51" t="s">
        <v>2062</v>
      </c>
      <c r="C7213" s="52">
        <v>22902</v>
      </c>
      <c r="D7213" s="51" t="s">
        <v>14656</v>
      </c>
      <c r="E7213" s="51" t="s">
        <v>14655</v>
      </c>
      <c r="F7213" s="51" t="s">
        <v>29</v>
      </c>
    </row>
    <row r="7214" spans="1:6">
      <c r="A7214" s="51" t="s">
        <v>14657</v>
      </c>
      <c r="B7214" s="51" t="s">
        <v>2206</v>
      </c>
      <c r="C7214" s="52">
        <v>25376</v>
      </c>
      <c r="D7214" s="51" t="s">
        <v>14658</v>
      </c>
      <c r="E7214" s="51" t="s">
        <v>14657</v>
      </c>
      <c r="F7214" s="51" t="s">
        <v>29</v>
      </c>
    </row>
    <row r="7215" spans="1:6">
      <c r="A7215" s="51" t="s">
        <v>14659</v>
      </c>
      <c r="B7215" s="51" t="s">
        <v>3210</v>
      </c>
      <c r="C7215" s="52">
        <v>32850</v>
      </c>
      <c r="D7215" s="51" t="s">
        <v>14660</v>
      </c>
      <c r="E7215" s="51" t="s">
        <v>14659</v>
      </c>
      <c r="F7215" s="51" t="s">
        <v>35</v>
      </c>
    </row>
    <row r="7216" spans="1:6">
      <c r="A7216" s="51" t="s">
        <v>14661</v>
      </c>
      <c r="B7216" s="51" t="s">
        <v>718</v>
      </c>
      <c r="C7216" s="52">
        <v>28815</v>
      </c>
      <c r="D7216" s="51" t="s">
        <v>14662</v>
      </c>
      <c r="E7216" s="51" t="s">
        <v>14661</v>
      </c>
      <c r="F7216" s="51" t="s">
        <v>35</v>
      </c>
    </row>
    <row r="7217" spans="1:6">
      <c r="A7217" s="51" t="s">
        <v>14663</v>
      </c>
      <c r="C7217" s="52">
        <v>26940</v>
      </c>
      <c r="D7217" s="51" t="s">
        <v>14664</v>
      </c>
      <c r="E7217" s="51" t="s">
        <v>14663</v>
      </c>
      <c r="F7217" s="51" t="s">
        <v>35</v>
      </c>
    </row>
    <row r="7218" spans="1:6">
      <c r="A7218" s="51" t="s">
        <v>14665</v>
      </c>
      <c r="C7218" s="52">
        <v>26268</v>
      </c>
      <c r="D7218" s="51" t="s">
        <v>14666</v>
      </c>
      <c r="E7218" s="51" t="s">
        <v>14665</v>
      </c>
      <c r="F7218" s="51" t="s">
        <v>35</v>
      </c>
    </row>
    <row r="7219" spans="1:6">
      <c r="A7219" s="51" t="s">
        <v>14667</v>
      </c>
      <c r="B7219" s="51" t="s">
        <v>149</v>
      </c>
      <c r="C7219" s="52">
        <v>23406</v>
      </c>
      <c r="D7219" s="51" t="s">
        <v>14668</v>
      </c>
      <c r="E7219" s="51" t="s">
        <v>14667</v>
      </c>
      <c r="F7219" s="51" t="s">
        <v>29</v>
      </c>
    </row>
    <row r="7220" spans="1:6">
      <c r="A7220" s="51" t="s">
        <v>14669</v>
      </c>
      <c r="B7220" s="51" t="s">
        <v>25</v>
      </c>
      <c r="C7220" s="52">
        <v>36513</v>
      </c>
      <c r="D7220" s="51" t="s">
        <v>14670</v>
      </c>
      <c r="E7220" s="51" t="s">
        <v>14669</v>
      </c>
      <c r="F7220" s="51" t="s">
        <v>9107</v>
      </c>
    </row>
    <row r="7221" spans="1:6">
      <c r="A7221" s="51" t="s">
        <v>14671</v>
      </c>
      <c r="B7221" s="51" t="s">
        <v>890</v>
      </c>
      <c r="C7221" s="52">
        <v>34984</v>
      </c>
      <c r="D7221" s="51" t="s">
        <v>14672</v>
      </c>
      <c r="E7221" s="51" t="s">
        <v>14671</v>
      </c>
      <c r="F7221" s="51" t="s">
        <v>151</v>
      </c>
    </row>
    <row r="7222" spans="1:6">
      <c r="A7222" s="51" t="s">
        <v>14673</v>
      </c>
      <c r="B7222" s="51" t="s">
        <v>256</v>
      </c>
      <c r="C7222" s="52">
        <v>35319</v>
      </c>
      <c r="D7222" s="51" t="s">
        <v>14674</v>
      </c>
      <c r="E7222" s="51" t="s">
        <v>14673</v>
      </c>
      <c r="F7222" s="51" t="s">
        <v>151</v>
      </c>
    </row>
    <row r="7223" spans="1:6">
      <c r="A7223" s="51" t="s">
        <v>14675</v>
      </c>
      <c r="B7223" s="51" t="s">
        <v>2071</v>
      </c>
      <c r="C7223" s="52">
        <v>23807</v>
      </c>
      <c r="D7223" s="51" t="s">
        <v>14676</v>
      </c>
      <c r="E7223" s="51" t="s">
        <v>14675</v>
      </c>
      <c r="F7223" s="51" t="s">
        <v>29</v>
      </c>
    </row>
    <row r="7224" spans="1:6">
      <c r="A7224" s="51" t="s">
        <v>14677</v>
      </c>
      <c r="B7224" s="51" t="s">
        <v>812</v>
      </c>
      <c r="C7224" s="52">
        <v>36558</v>
      </c>
      <c r="D7224" s="51" t="s">
        <v>14678</v>
      </c>
      <c r="E7224" s="51" t="s">
        <v>14677</v>
      </c>
      <c r="F7224" s="51" t="s">
        <v>9107</v>
      </c>
    </row>
    <row r="7225" spans="1:6">
      <c r="A7225" s="51" t="s">
        <v>14679</v>
      </c>
      <c r="B7225" s="51" t="s">
        <v>47</v>
      </c>
      <c r="C7225" s="52">
        <v>25931</v>
      </c>
      <c r="D7225" s="51" t="s">
        <v>14680</v>
      </c>
      <c r="E7225" s="51" t="s">
        <v>14679</v>
      </c>
      <c r="F7225" s="51" t="s">
        <v>35</v>
      </c>
    </row>
    <row r="7226" spans="1:6">
      <c r="A7226" s="51" t="s">
        <v>14681</v>
      </c>
      <c r="B7226" s="51" t="s">
        <v>191</v>
      </c>
      <c r="C7226" s="52">
        <v>27515</v>
      </c>
      <c r="D7226" s="51" t="s">
        <v>14682</v>
      </c>
      <c r="E7226" s="51" t="s">
        <v>14681</v>
      </c>
      <c r="F7226" s="51" t="s">
        <v>35</v>
      </c>
    </row>
    <row r="7227" spans="1:6">
      <c r="A7227" s="51" t="s">
        <v>14683</v>
      </c>
      <c r="B7227" s="51" t="s">
        <v>191</v>
      </c>
      <c r="C7227" s="52">
        <v>36259</v>
      </c>
      <c r="D7227" s="51" t="s">
        <v>14684</v>
      </c>
      <c r="E7227" s="51" t="s">
        <v>14683</v>
      </c>
      <c r="F7227" s="51" t="s">
        <v>1418</v>
      </c>
    </row>
    <row r="7228" spans="1:6">
      <c r="A7228" s="51" t="s">
        <v>14685</v>
      </c>
      <c r="B7228" s="51" t="s">
        <v>123</v>
      </c>
      <c r="C7228" s="52">
        <v>33824</v>
      </c>
      <c r="D7228" s="51" t="s">
        <v>14686</v>
      </c>
      <c r="E7228" s="51" t="s">
        <v>14685</v>
      </c>
      <c r="F7228" s="51" t="s">
        <v>35</v>
      </c>
    </row>
    <row r="7229" spans="1:6">
      <c r="A7229" s="51" t="s">
        <v>14687</v>
      </c>
      <c r="B7229" s="51" t="s">
        <v>191</v>
      </c>
      <c r="C7229" s="52">
        <v>36414</v>
      </c>
      <c r="D7229" s="51" t="s">
        <v>14688</v>
      </c>
      <c r="E7229" s="51" t="s">
        <v>14687</v>
      </c>
      <c r="F7229" s="51" t="s">
        <v>9107</v>
      </c>
    </row>
    <row r="7230" spans="1:6">
      <c r="A7230" s="51" t="s">
        <v>14689</v>
      </c>
      <c r="B7230" s="51" t="s">
        <v>191</v>
      </c>
      <c r="C7230" s="52">
        <v>23883</v>
      </c>
      <c r="D7230" s="51" t="s">
        <v>14690</v>
      </c>
      <c r="E7230" s="51" t="s">
        <v>14689</v>
      </c>
      <c r="F7230" s="51" t="s">
        <v>29</v>
      </c>
    </row>
    <row r="7231" spans="1:6">
      <c r="A7231" s="51" t="s">
        <v>14691</v>
      </c>
      <c r="B7231" s="51" t="s">
        <v>142</v>
      </c>
      <c r="C7231" s="52">
        <v>36429</v>
      </c>
      <c r="D7231" s="51" t="s">
        <v>14692</v>
      </c>
      <c r="E7231" s="51" t="s">
        <v>14691</v>
      </c>
      <c r="F7231" s="51" t="s">
        <v>9107</v>
      </c>
    </row>
    <row r="7232" spans="1:6">
      <c r="A7232" s="51" t="s">
        <v>14693</v>
      </c>
      <c r="B7232" s="51" t="s">
        <v>142</v>
      </c>
      <c r="C7232" s="52">
        <v>36655</v>
      </c>
      <c r="D7232" s="51" t="s">
        <v>14694</v>
      </c>
      <c r="E7232" s="51" t="s">
        <v>14693</v>
      </c>
      <c r="F7232" s="51" t="s">
        <v>9107</v>
      </c>
    </row>
    <row r="7233" spans="1:6">
      <c r="A7233" s="51" t="s">
        <v>14695</v>
      </c>
      <c r="B7233" s="51" t="s">
        <v>142</v>
      </c>
      <c r="C7233" s="52">
        <v>36595</v>
      </c>
      <c r="D7233" s="51" t="s">
        <v>14696</v>
      </c>
      <c r="E7233" s="51" t="s">
        <v>14695</v>
      </c>
      <c r="F7233" s="51" t="s">
        <v>9107</v>
      </c>
    </row>
    <row r="7234" spans="1:6">
      <c r="A7234" s="51" t="s">
        <v>14697</v>
      </c>
      <c r="B7234" s="51" t="s">
        <v>142</v>
      </c>
      <c r="C7234" s="52">
        <v>36550</v>
      </c>
      <c r="D7234" s="51" t="s">
        <v>14698</v>
      </c>
      <c r="E7234" s="51" t="s">
        <v>14697</v>
      </c>
      <c r="F7234" s="51" t="s">
        <v>9107</v>
      </c>
    </row>
    <row r="7235" spans="1:6">
      <c r="A7235" s="51" t="s">
        <v>14699</v>
      </c>
      <c r="B7235" s="51" t="s">
        <v>142</v>
      </c>
      <c r="C7235" s="52">
        <v>36701</v>
      </c>
      <c r="D7235" s="51" t="s">
        <v>14700</v>
      </c>
      <c r="E7235" s="51" t="s">
        <v>14699</v>
      </c>
      <c r="F7235" s="51" t="s">
        <v>9107</v>
      </c>
    </row>
    <row r="7236" spans="1:6">
      <c r="A7236" s="51" t="s">
        <v>14701</v>
      </c>
      <c r="B7236" s="51" t="s">
        <v>142</v>
      </c>
      <c r="C7236" s="52">
        <v>35559</v>
      </c>
      <c r="D7236" s="51" t="s">
        <v>14702</v>
      </c>
      <c r="E7236" s="51" t="s">
        <v>14701</v>
      </c>
      <c r="F7236" s="51" t="s">
        <v>151</v>
      </c>
    </row>
    <row r="7237" spans="1:6">
      <c r="A7237" s="51" t="s">
        <v>14703</v>
      </c>
      <c r="B7237" s="51" t="s">
        <v>142</v>
      </c>
      <c r="C7237" s="52">
        <v>36477</v>
      </c>
      <c r="D7237" s="51" t="s">
        <v>14704</v>
      </c>
      <c r="E7237" s="51" t="s">
        <v>14703</v>
      </c>
      <c r="F7237" s="51" t="s">
        <v>9107</v>
      </c>
    </row>
    <row r="7238" spans="1:6">
      <c r="A7238" s="51" t="s">
        <v>14705</v>
      </c>
      <c r="B7238" s="51" t="s">
        <v>142</v>
      </c>
      <c r="C7238" s="52">
        <v>36638</v>
      </c>
      <c r="D7238" s="51" t="s">
        <v>12825</v>
      </c>
      <c r="E7238" s="51" t="s">
        <v>14705</v>
      </c>
      <c r="F7238" s="51" t="s">
        <v>9107</v>
      </c>
    </row>
    <row r="7239" spans="1:6">
      <c r="A7239" s="51" t="s">
        <v>14706</v>
      </c>
      <c r="B7239" s="51" t="s">
        <v>142</v>
      </c>
      <c r="C7239" s="52">
        <v>36721</v>
      </c>
      <c r="D7239" s="51" t="s">
        <v>14707</v>
      </c>
      <c r="E7239" s="51" t="s">
        <v>14706</v>
      </c>
      <c r="F7239" s="51" t="s">
        <v>9107</v>
      </c>
    </row>
    <row r="7240" spans="1:6">
      <c r="A7240" s="51" t="s">
        <v>14708</v>
      </c>
      <c r="B7240" s="51" t="s">
        <v>91</v>
      </c>
      <c r="C7240" s="52">
        <v>35611</v>
      </c>
      <c r="D7240" s="51" t="s">
        <v>14709</v>
      </c>
      <c r="E7240" s="51" t="s">
        <v>14708</v>
      </c>
      <c r="F7240" s="51" t="s">
        <v>151</v>
      </c>
    </row>
    <row r="7241" spans="1:6">
      <c r="A7241" s="51" t="s">
        <v>14710</v>
      </c>
      <c r="B7241" s="51" t="s">
        <v>91</v>
      </c>
      <c r="C7241" s="52">
        <v>36546</v>
      </c>
      <c r="D7241" s="51" t="s">
        <v>14711</v>
      </c>
      <c r="E7241" s="51" t="s">
        <v>14710</v>
      </c>
      <c r="F7241" s="51" t="s">
        <v>9107</v>
      </c>
    </row>
    <row r="7242" spans="1:6">
      <c r="A7242" s="51" t="s">
        <v>14712</v>
      </c>
      <c r="B7242" s="51" t="s">
        <v>91</v>
      </c>
      <c r="C7242" s="52">
        <v>36470</v>
      </c>
      <c r="D7242" s="51" t="s">
        <v>14713</v>
      </c>
      <c r="E7242" s="51" t="s">
        <v>14712</v>
      </c>
      <c r="F7242" s="51" t="s">
        <v>9107</v>
      </c>
    </row>
    <row r="7243" spans="1:6">
      <c r="A7243" s="51" t="s">
        <v>14714</v>
      </c>
      <c r="B7243" s="51" t="s">
        <v>91</v>
      </c>
      <c r="C7243" s="52">
        <v>36434</v>
      </c>
      <c r="D7243" s="51" t="s">
        <v>14715</v>
      </c>
      <c r="E7243" s="51" t="s">
        <v>14714</v>
      </c>
      <c r="F7243" s="51" t="s">
        <v>9107</v>
      </c>
    </row>
    <row r="7244" spans="1:6">
      <c r="A7244" s="51" t="s">
        <v>14716</v>
      </c>
      <c r="B7244" s="51" t="s">
        <v>256</v>
      </c>
      <c r="C7244" s="52">
        <v>34749</v>
      </c>
      <c r="D7244" s="51" t="s">
        <v>14717</v>
      </c>
      <c r="E7244" s="51" t="s">
        <v>14716</v>
      </c>
      <c r="F7244" s="51" t="s">
        <v>130</v>
      </c>
    </row>
    <row r="7245" spans="1:6">
      <c r="A7245" s="51" t="s">
        <v>14718</v>
      </c>
      <c r="B7245" s="51" t="s">
        <v>664</v>
      </c>
      <c r="C7245" s="52">
        <v>36755</v>
      </c>
      <c r="D7245" s="51" t="s">
        <v>14719</v>
      </c>
      <c r="E7245" s="51" t="s">
        <v>14718</v>
      </c>
      <c r="F7245" s="51" t="s">
        <v>9107</v>
      </c>
    </row>
    <row r="7246" spans="1:6">
      <c r="A7246" s="51" t="s">
        <v>14720</v>
      </c>
      <c r="B7246" s="51" t="s">
        <v>47</v>
      </c>
      <c r="C7246" s="52">
        <v>21524</v>
      </c>
      <c r="D7246" s="51" t="s">
        <v>14721</v>
      </c>
      <c r="E7246" s="51" t="s">
        <v>14720</v>
      </c>
      <c r="F7246" s="51" t="s">
        <v>29</v>
      </c>
    </row>
    <row r="7247" spans="1:6">
      <c r="A7247" s="51" t="s">
        <v>14722</v>
      </c>
      <c r="C7247" s="52">
        <v>29562</v>
      </c>
      <c r="D7247" s="51" t="s">
        <v>14723</v>
      </c>
      <c r="E7247" s="51" t="s">
        <v>14722</v>
      </c>
      <c r="F7247" s="51" t="s">
        <v>35</v>
      </c>
    </row>
    <row r="7248" spans="1:6">
      <c r="A7248" s="51" t="s">
        <v>14724</v>
      </c>
      <c r="B7248" s="51" t="s">
        <v>187</v>
      </c>
      <c r="C7248" s="52">
        <v>35641</v>
      </c>
      <c r="D7248" s="51" t="s">
        <v>14725</v>
      </c>
      <c r="E7248" s="51" t="s">
        <v>14724</v>
      </c>
      <c r="F7248" s="51" t="s">
        <v>151</v>
      </c>
    </row>
    <row r="7249" spans="1:6">
      <c r="A7249" s="51" t="s">
        <v>14726</v>
      </c>
      <c r="C7249" s="52">
        <v>36674</v>
      </c>
      <c r="D7249" s="51" t="s">
        <v>14727</v>
      </c>
      <c r="E7249" s="51" t="s">
        <v>14726</v>
      </c>
      <c r="F7249" s="51" t="s">
        <v>9107</v>
      </c>
    </row>
    <row r="7250" spans="1:6">
      <c r="A7250" s="51" t="s">
        <v>14728</v>
      </c>
      <c r="B7250" s="51" t="s">
        <v>25</v>
      </c>
      <c r="C7250" s="52">
        <v>25498</v>
      </c>
      <c r="D7250" s="51" t="s">
        <v>14729</v>
      </c>
      <c r="E7250" s="51" t="s">
        <v>14728</v>
      </c>
      <c r="F7250" s="51" t="s">
        <v>29</v>
      </c>
    </row>
    <row r="7251" spans="1:6">
      <c r="A7251" s="51" t="s">
        <v>14730</v>
      </c>
      <c r="B7251" s="51" t="s">
        <v>256</v>
      </c>
      <c r="C7251" s="52">
        <v>35997</v>
      </c>
      <c r="D7251" s="51" t="s">
        <v>14731</v>
      </c>
      <c r="E7251" s="51" t="s">
        <v>14730</v>
      </c>
      <c r="F7251" s="51" t="s">
        <v>1418</v>
      </c>
    </row>
    <row r="7252" spans="1:6">
      <c r="A7252" s="51" t="s">
        <v>14732</v>
      </c>
      <c r="B7252" s="51" t="s">
        <v>198</v>
      </c>
      <c r="C7252" s="52">
        <v>36159</v>
      </c>
      <c r="D7252" s="51" t="s">
        <v>14733</v>
      </c>
      <c r="E7252" s="51" t="s">
        <v>14732</v>
      </c>
      <c r="F7252" s="51" t="s">
        <v>1418</v>
      </c>
    </row>
    <row r="7253" spans="1:6">
      <c r="A7253" s="51" t="s">
        <v>14734</v>
      </c>
      <c r="B7253" s="51" t="s">
        <v>501</v>
      </c>
      <c r="C7253" s="52">
        <v>34611</v>
      </c>
      <c r="D7253" s="51" t="s">
        <v>14735</v>
      </c>
      <c r="E7253" s="51" t="s">
        <v>14734</v>
      </c>
      <c r="F7253" s="51" t="s">
        <v>130</v>
      </c>
    </row>
    <row r="7254" spans="1:6">
      <c r="A7254" s="51" t="s">
        <v>14736</v>
      </c>
      <c r="B7254" s="51" t="s">
        <v>501</v>
      </c>
      <c r="C7254" s="52">
        <v>36186</v>
      </c>
      <c r="D7254" s="51" t="s">
        <v>14737</v>
      </c>
      <c r="E7254" s="51" t="s">
        <v>14736</v>
      </c>
      <c r="F7254" s="51" t="s">
        <v>1418</v>
      </c>
    </row>
    <row r="7255" spans="1:6">
      <c r="A7255" s="51" t="s">
        <v>14738</v>
      </c>
      <c r="B7255" s="51" t="s">
        <v>501</v>
      </c>
      <c r="C7255" s="52">
        <v>36271</v>
      </c>
      <c r="D7255" s="51" t="s">
        <v>14739</v>
      </c>
      <c r="E7255" s="51" t="s">
        <v>14738</v>
      </c>
      <c r="F7255" s="51" t="s">
        <v>1418</v>
      </c>
    </row>
    <row r="7256" spans="1:6">
      <c r="A7256" s="51" t="s">
        <v>14740</v>
      </c>
      <c r="B7256" s="51" t="s">
        <v>501</v>
      </c>
      <c r="C7256" s="52">
        <v>36270</v>
      </c>
      <c r="D7256" s="51" t="s">
        <v>14741</v>
      </c>
      <c r="E7256" s="51" t="s">
        <v>14740</v>
      </c>
      <c r="F7256" s="51" t="s">
        <v>1418</v>
      </c>
    </row>
    <row r="7257" spans="1:6">
      <c r="A7257" s="51" t="s">
        <v>14742</v>
      </c>
      <c r="B7257" s="51" t="s">
        <v>501</v>
      </c>
      <c r="C7257" s="52">
        <v>36371</v>
      </c>
      <c r="D7257" s="51" t="s">
        <v>14743</v>
      </c>
      <c r="E7257" s="51" t="s">
        <v>14742</v>
      </c>
      <c r="F7257" s="51" t="s">
        <v>1418</v>
      </c>
    </row>
    <row r="7258" spans="1:6">
      <c r="A7258" s="51" t="s">
        <v>14744</v>
      </c>
      <c r="B7258" s="51" t="s">
        <v>501</v>
      </c>
      <c r="C7258" s="52">
        <v>36247</v>
      </c>
      <c r="D7258" s="51" t="s">
        <v>14745</v>
      </c>
      <c r="E7258" s="51" t="s">
        <v>14744</v>
      </c>
      <c r="F7258" s="51" t="s">
        <v>1418</v>
      </c>
    </row>
    <row r="7259" spans="1:6">
      <c r="A7259" s="51" t="s">
        <v>14746</v>
      </c>
      <c r="B7259" s="51" t="s">
        <v>501</v>
      </c>
      <c r="C7259" s="52">
        <v>35884</v>
      </c>
      <c r="D7259" s="51" t="s">
        <v>14747</v>
      </c>
      <c r="E7259" s="51" t="s">
        <v>14746</v>
      </c>
      <c r="F7259" s="51" t="s">
        <v>1418</v>
      </c>
    </row>
    <row r="7260" spans="1:6">
      <c r="A7260" s="51" t="s">
        <v>14748</v>
      </c>
      <c r="B7260" s="51" t="s">
        <v>501</v>
      </c>
      <c r="C7260" s="52">
        <v>36236</v>
      </c>
      <c r="D7260" s="51" t="s">
        <v>14749</v>
      </c>
      <c r="E7260" s="51" t="s">
        <v>14748</v>
      </c>
      <c r="F7260" s="51" t="s">
        <v>1418</v>
      </c>
    </row>
    <row r="7261" spans="1:6">
      <c r="A7261" s="51" t="s">
        <v>14750</v>
      </c>
      <c r="B7261" s="51" t="s">
        <v>501</v>
      </c>
      <c r="C7261" s="52">
        <v>35230</v>
      </c>
      <c r="D7261" s="51" t="s">
        <v>14751</v>
      </c>
      <c r="E7261" s="51" t="s">
        <v>14750</v>
      </c>
      <c r="F7261" s="51" t="s">
        <v>151</v>
      </c>
    </row>
    <row r="7262" spans="1:6">
      <c r="A7262" s="51" t="s">
        <v>14752</v>
      </c>
      <c r="B7262" s="51" t="s">
        <v>501</v>
      </c>
      <c r="C7262" s="52">
        <v>36468</v>
      </c>
      <c r="D7262" s="51" t="s">
        <v>14753</v>
      </c>
      <c r="E7262" s="51" t="s">
        <v>14752</v>
      </c>
      <c r="F7262" s="51" t="s">
        <v>9107</v>
      </c>
    </row>
    <row r="7263" spans="1:6">
      <c r="A7263" s="51" t="s">
        <v>14754</v>
      </c>
      <c r="B7263" s="51" t="s">
        <v>2071</v>
      </c>
      <c r="C7263" s="52">
        <v>20011</v>
      </c>
      <c r="D7263" s="51" t="s">
        <v>14755</v>
      </c>
      <c r="E7263" s="51" t="s">
        <v>14754</v>
      </c>
      <c r="F7263" s="51" t="s">
        <v>29</v>
      </c>
    </row>
    <row r="7264" spans="1:6">
      <c r="A7264" s="51" t="s">
        <v>14756</v>
      </c>
      <c r="B7264" s="51" t="s">
        <v>123</v>
      </c>
      <c r="C7264" s="52">
        <v>36213</v>
      </c>
      <c r="D7264" s="51" t="s">
        <v>14757</v>
      </c>
      <c r="E7264" s="51" t="s">
        <v>14756</v>
      </c>
      <c r="F7264" s="51" t="s">
        <v>1418</v>
      </c>
    </row>
    <row r="7265" spans="1:6">
      <c r="A7265" s="51" t="s">
        <v>14758</v>
      </c>
      <c r="B7265" s="51" t="s">
        <v>4159</v>
      </c>
      <c r="C7265" s="52">
        <v>33542</v>
      </c>
      <c r="D7265" s="51" t="s">
        <v>14759</v>
      </c>
      <c r="E7265" s="51" t="s">
        <v>14758</v>
      </c>
      <c r="F7265" s="51" t="s">
        <v>35</v>
      </c>
    </row>
    <row r="7266" spans="1:6">
      <c r="A7266" s="51" t="s">
        <v>14760</v>
      </c>
      <c r="B7266" s="51" t="s">
        <v>256</v>
      </c>
      <c r="C7266" s="52">
        <v>35806</v>
      </c>
      <c r="D7266" s="51" t="s">
        <v>14761</v>
      </c>
      <c r="E7266" s="51" t="s">
        <v>14760</v>
      </c>
      <c r="F7266" s="51" t="s">
        <v>1418</v>
      </c>
    </row>
    <row r="7267" spans="1:6">
      <c r="A7267" s="51" t="s">
        <v>14762</v>
      </c>
      <c r="B7267" s="51" t="s">
        <v>3911</v>
      </c>
      <c r="C7267" s="52">
        <v>33307</v>
      </c>
      <c r="D7267" s="51" t="s">
        <v>14763</v>
      </c>
      <c r="E7267" s="51" t="s">
        <v>14762</v>
      </c>
      <c r="F7267" s="51" t="s">
        <v>35</v>
      </c>
    </row>
    <row r="7268" spans="1:6">
      <c r="A7268" s="51" t="s">
        <v>14764</v>
      </c>
      <c r="B7268" s="51" t="s">
        <v>123</v>
      </c>
      <c r="C7268" s="52">
        <v>35868</v>
      </c>
      <c r="D7268" s="51" t="s">
        <v>14765</v>
      </c>
      <c r="E7268" s="51" t="s">
        <v>14764</v>
      </c>
      <c r="F7268" s="51" t="s">
        <v>1418</v>
      </c>
    </row>
    <row r="7269" spans="1:6">
      <c r="A7269" s="51" t="s">
        <v>14766</v>
      </c>
      <c r="B7269" s="51" t="s">
        <v>501</v>
      </c>
      <c r="C7269" s="52">
        <v>35094</v>
      </c>
      <c r="D7269" s="51" t="s">
        <v>14767</v>
      </c>
      <c r="E7269" s="51" t="s">
        <v>14766</v>
      </c>
      <c r="F7269" s="51" t="s">
        <v>151</v>
      </c>
    </row>
    <row r="7270" spans="1:6">
      <c r="A7270" s="51" t="s">
        <v>14768</v>
      </c>
      <c r="B7270" s="51" t="s">
        <v>501</v>
      </c>
      <c r="C7270" s="52">
        <v>33714</v>
      </c>
      <c r="D7270" s="51" t="s">
        <v>4632</v>
      </c>
      <c r="E7270" s="51" t="s">
        <v>14768</v>
      </c>
      <c r="F7270" s="51" t="s">
        <v>35</v>
      </c>
    </row>
    <row r="7271" spans="1:6">
      <c r="A7271" s="51" t="s">
        <v>14769</v>
      </c>
      <c r="B7271" s="51" t="s">
        <v>501</v>
      </c>
      <c r="C7271" s="52">
        <v>35722</v>
      </c>
      <c r="D7271" s="51" t="s">
        <v>14770</v>
      </c>
      <c r="E7271" s="51" t="s">
        <v>14769</v>
      </c>
      <c r="F7271" s="51" t="s">
        <v>1418</v>
      </c>
    </row>
    <row r="7272" spans="1:6">
      <c r="A7272" s="51" t="s">
        <v>14771</v>
      </c>
      <c r="B7272" s="51" t="s">
        <v>501</v>
      </c>
      <c r="C7272" s="52">
        <v>34782</v>
      </c>
      <c r="D7272" s="51" t="s">
        <v>14772</v>
      </c>
      <c r="E7272" s="51" t="s">
        <v>14771</v>
      </c>
      <c r="F7272" s="51" t="s">
        <v>130</v>
      </c>
    </row>
    <row r="7273" spans="1:6">
      <c r="A7273" s="51" t="s">
        <v>14773</v>
      </c>
      <c r="B7273" s="51" t="s">
        <v>501</v>
      </c>
      <c r="C7273" s="52">
        <v>35664</v>
      </c>
      <c r="D7273" s="51" t="s">
        <v>14774</v>
      </c>
      <c r="E7273" s="51" t="s">
        <v>14773</v>
      </c>
      <c r="F7273" s="51" t="s">
        <v>151</v>
      </c>
    </row>
    <row r="7274" spans="1:6">
      <c r="A7274" s="51" t="s">
        <v>14775</v>
      </c>
      <c r="B7274" s="51" t="s">
        <v>501</v>
      </c>
      <c r="C7274" s="52">
        <v>35846</v>
      </c>
      <c r="D7274" s="51" t="s">
        <v>14776</v>
      </c>
      <c r="E7274" s="51" t="s">
        <v>14775</v>
      </c>
      <c r="F7274" s="51" t="s">
        <v>1418</v>
      </c>
    </row>
    <row r="7275" spans="1:6">
      <c r="A7275" s="51" t="s">
        <v>14777</v>
      </c>
      <c r="B7275" s="51" t="s">
        <v>501</v>
      </c>
      <c r="C7275" s="52">
        <v>35739</v>
      </c>
      <c r="D7275" s="51" t="s">
        <v>14778</v>
      </c>
      <c r="E7275" s="51" t="s">
        <v>14777</v>
      </c>
      <c r="F7275" s="51" t="s">
        <v>1418</v>
      </c>
    </row>
    <row r="7276" spans="1:6">
      <c r="A7276" s="51" t="s">
        <v>14779</v>
      </c>
      <c r="B7276" s="51" t="s">
        <v>501</v>
      </c>
      <c r="C7276" s="52">
        <v>36621</v>
      </c>
      <c r="D7276" s="51" t="s">
        <v>14780</v>
      </c>
      <c r="E7276" s="51" t="s">
        <v>14779</v>
      </c>
      <c r="F7276" s="51" t="s">
        <v>9107</v>
      </c>
    </row>
    <row r="7277" spans="1:6">
      <c r="A7277" s="51" t="s">
        <v>14781</v>
      </c>
      <c r="B7277" s="51" t="s">
        <v>82</v>
      </c>
      <c r="C7277" s="52">
        <v>35009</v>
      </c>
      <c r="D7277" s="51" t="s">
        <v>14782</v>
      </c>
      <c r="E7277" s="51" t="s">
        <v>14781</v>
      </c>
      <c r="F7277" s="51" t="s">
        <v>151</v>
      </c>
    </row>
    <row r="7278" spans="1:6">
      <c r="A7278" s="51" t="s">
        <v>14783</v>
      </c>
      <c r="B7278" s="51" t="s">
        <v>82</v>
      </c>
      <c r="C7278" s="52">
        <v>36348</v>
      </c>
      <c r="D7278" s="51" t="s">
        <v>14784</v>
      </c>
      <c r="E7278" s="51" t="s">
        <v>14783</v>
      </c>
      <c r="F7278" s="51" t="s">
        <v>1418</v>
      </c>
    </row>
    <row r="7279" spans="1:6">
      <c r="A7279" s="51" t="s">
        <v>14785</v>
      </c>
      <c r="B7279" s="51" t="s">
        <v>82</v>
      </c>
      <c r="C7279" s="52">
        <v>36332</v>
      </c>
      <c r="D7279" s="51" t="s">
        <v>14786</v>
      </c>
      <c r="E7279" s="51" t="s">
        <v>14785</v>
      </c>
      <c r="F7279" s="51" t="s">
        <v>1418</v>
      </c>
    </row>
    <row r="7280" spans="1:6">
      <c r="A7280" s="51" t="s">
        <v>14787</v>
      </c>
      <c r="B7280" s="51" t="s">
        <v>82</v>
      </c>
      <c r="C7280" s="52">
        <v>36175</v>
      </c>
      <c r="D7280" s="51" t="s">
        <v>14788</v>
      </c>
      <c r="E7280" s="51" t="s">
        <v>14787</v>
      </c>
      <c r="F7280" s="51" t="s">
        <v>1418</v>
      </c>
    </row>
    <row r="7281" spans="1:6">
      <c r="A7281" s="51" t="s">
        <v>14789</v>
      </c>
      <c r="B7281" s="51" t="s">
        <v>82</v>
      </c>
      <c r="C7281" s="52">
        <v>36162</v>
      </c>
      <c r="D7281" s="51" t="s">
        <v>14790</v>
      </c>
      <c r="E7281" s="51" t="s">
        <v>14789</v>
      </c>
      <c r="F7281" s="51" t="s">
        <v>1418</v>
      </c>
    </row>
    <row r="7282" spans="1:6">
      <c r="A7282" s="51" t="s">
        <v>14791</v>
      </c>
      <c r="B7282" s="51" t="s">
        <v>2206</v>
      </c>
      <c r="C7282" s="52">
        <v>28323</v>
      </c>
      <c r="D7282" s="51" t="s">
        <v>14792</v>
      </c>
      <c r="E7282" s="51" t="s">
        <v>14791</v>
      </c>
      <c r="F7282" s="51" t="s">
        <v>35</v>
      </c>
    </row>
    <row r="7283" spans="1:6">
      <c r="A7283" s="51" t="s">
        <v>14793</v>
      </c>
      <c r="B7283" s="51" t="s">
        <v>256</v>
      </c>
      <c r="C7283" s="52">
        <v>36249</v>
      </c>
      <c r="D7283" s="51" t="s">
        <v>14794</v>
      </c>
      <c r="E7283" s="51" t="s">
        <v>14793</v>
      </c>
      <c r="F7283" s="51" t="s">
        <v>1418</v>
      </c>
    </row>
    <row r="7284" spans="1:6">
      <c r="A7284" s="51" t="s">
        <v>14795</v>
      </c>
      <c r="B7284" s="51" t="s">
        <v>2329</v>
      </c>
      <c r="C7284" s="52">
        <v>36730</v>
      </c>
      <c r="D7284" s="51" t="s">
        <v>12948</v>
      </c>
      <c r="E7284" s="51" t="s">
        <v>14795</v>
      </c>
      <c r="F7284" s="51" t="s">
        <v>9107</v>
      </c>
    </row>
    <row r="7285" spans="1:6">
      <c r="A7285" s="51" t="s">
        <v>14796</v>
      </c>
      <c r="B7285" s="51" t="s">
        <v>116</v>
      </c>
      <c r="C7285" s="52">
        <v>23386</v>
      </c>
      <c r="D7285" s="51" t="s">
        <v>14797</v>
      </c>
      <c r="E7285" s="51" t="s">
        <v>14796</v>
      </c>
      <c r="F7285" s="51" t="s">
        <v>29</v>
      </c>
    </row>
    <row r="7286" spans="1:6">
      <c r="A7286" s="51" t="s">
        <v>14798</v>
      </c>
      <c r="B7286" s="51" t="s">
        <v>508</v>
      </c>
      <c r="C7286" s="52">
        <v>36565</v>
      </c>
      <c r="D7286" s="51" t="s">
        <v>14799</v>
      </c>
      <c r="E7286" s="51" t="s">
        <v>14798</v>
      </c>
      <c r="F7286" s="51" t="s">
        <v>9107</v>
      </c>
    </row>
    <row r="7287" spans="1:6">
      <c r="A7287" s="51" t="s">
        <v>14800</v>
      </c>
      <c r="B7287" s="51" t="s">
        <v>508</v>
      </c>
      <c r="C7287" s="52">
        <v>36337</v>
      </c>
      <c r="D7287" s="51" t="s">
        <v>14801</v>
      </c>
      <c r="E7287" s="51" t="s">
        <v>14800</v>
      </c>
      <c r="F7287" s="51" t="s">
        <v>1418</v>
      </c>
    </row>
    <row r="7288" spans="1:6">
      <c r="A7288" s="51" t="s">
        <v>14802</v>
      </c>
      <c r="B7288" s="51" t="s">
        <v>718</v>
      </c>
      <c r="C7288" s="52">
        <v>20875</v>
      </c>
      <c r="D7288" s="51" t="s">
        <v>14803</v>
      </c>
      <c r="E7288" s="51" t="s">
        <v>14802</v>
      </c>
      <c r="F7288" s="51" t="s">
        <v>29</v>
      </c>
    </row>
    <row r="7289" spans="1:6">
      <c r="A7289" s="51" t="s">
        <v>14804</v>
      </c>
      <c r="B7289" s="51" t="s">
        <v>25</v>
      </c>
      <c r="C7289" s="52">
        <v>32631</v>
      </c>
      <c r="D7289" s="51" t="s">
        <v>14805</v>
      </c>
      <c r="E7289" s="51" t="s">
        <v>14804</v>
      </c>
      <c r="F7289" s="51" t="s">
        <v>35</v>
      </c>
    </row>
    <row r="7290" spans="1:6">
      <c r="A7290" s="51" t="s">
        <v>14806</v>
      </c>
      <c r="B7290" s="51" t="s">
        <v>198</v>
      </c>
      <c r="C7290" s="52">
        <v>36473</v>
      </c>
      <c r="D7290" s="51" t="s">
        <v>14807</v>
      </c>
      <c r="E7290" s="51" t="s">
        <v>14806</v>
      </c>
      <c r="F7290" s="51" t="s">
        <v>9107</v>
      </c>
    </row>
    <row r="7291" spans="1:6">
      <c r="A7291" s="51" t="s">
        <v>14808</v>
      </c>
      <c r="B7291" s="51" t="s">
        <v>198</v>
      </c>
      <c r="C7291" s="52">
        <v>36473</v>
      </c>
      <c r="D7291" s="51" t="s">
        <v>14809</v>
      </c>
      <c r="E7291" s="51" t="s">
        <v>14808</v>
      </c>
      <c r="F7291" s="51" t="s">
        <v>9107</v>
      </c>
    </row>
    <row r="7292" spans="1:6">
      <c r="A7292" s="51" t="s">
        <v>14810</v>
      </c>
      <c r="B7292" s="51" t="s">
        <v>198</v>
      </c>
      <c r="C7292" s="52">
        <v>36513</v>
      </c>
      <c r="D7292" s="51" t="s">
        <v>14811</v>
      </c>
      <c r="E7292" s="51" t="s">
        <v>14810</v>
      </c>
      <c r="F7292" s="51" t="s">
        <v>9107</v>
      </c>
    </row>
    <row r="7293" spans="1:6">
      <c r="A7293" s="51" t="s">
        <v>14812</v>
      </c>
      <c r="B7293" s="51" t="s">
        <v>198</v>
      </c>
      <c r="C7293" s="52">
        <v>36416</v>
      </c>
      <c r="D7293" s="51" t="s">
        <v>14813</v>
      </c>
      <c r="E7293" s="51" t="s">
        <v>14812</v>
      </c>
      <c r="F7293" s="51" t="s">
        <v>9107</v>
      </c>
    </row>
    <row r="7294" spans="1:6">
      <c r="A7294" s="51" t="s">
        <v>14814</v>
      </c>
      <c r="B7294" s="51" t="s">
        <v>198</v>
      </c>
      <c r="C7294" s="52">
        <v>36224</v>
      </c>
      <c r="D7294" s="51" t="s">
        <v>14815</v>
      </c>
      <c r="E7294" s="51" t="s">
        <v>14814</v>
      </c>
      <c r="F7294" s="51" t="s">
        <v>1418</v>
      </c>
    </row>
    <row r="7295" spans="1:6">
      <c r="A7295" s="51" t="s">
        <v>14816</v>
      </c>
      <c r="B7295" s="51" t="s">
        <v>198</v>
      </c>
      <c r="C7295" s="52">
        <v>36734</v>
      </c>
      <c r="D7295" s="51" t="s">
        <v>14817</v>
      </c>
      <c r="E7295" s="51" t="s">
        <v>14816</v>
      </c>
      <c r="F7295" s="51" t="s">
        <v>9107</v>
      </c>
    </row>
    <row r="7296" spans="1:6">
      <c r="A7296" s="51" t="s">
        <v>14818</v>
      </c>
      <c r="B7296" s="51" t="s">
        <v>198</v>
      </c>
      <c r="C7296" s="52">
        <v>36517</v>
      </c>
      <c r="D7296" s="51" t="s">
        <v>14819</v>
      </c>
      <c r="E7296" s="51" t="s">
        <v>14818</v>
      </c>
      <c r="F7296" s="51" t="s">
        <v>9107</v>
      </c>
    </row>
    <row r="7297" spans="1:6">
      <c r="A7297" s="51" t="s">
        <v>14820</v>
      </c>
      <c r="B7297" s="51" t="s">
        <v>191</v>
      </c>
      <c r="C7297" s="52">
        <v>30893</v>
      </c>
      <c r="D7297" s="51" t="s">
        <v>14821</v>
      </c>
      <c r="E7297" s="51" t="s">
        <v>14820</v>
      </c>
      <c r="F7297" s="51" t="s">
        <v>35</v>
      </c>
    </row>
    <row r="7298" spans="1:6">
      <c r="A7298" s="51" t="s">
        <v>14822</v>
      </c>
      <c r="B7298" s="51" t="s">
        <v>576</v>
      </c>
      <c r="C7298" s="52">
        <v>36354</v>
      </c>
      <c r="D7298" s="51" t="s">
        <v>14823</v>
      </c>
      <c r="E7298" s="51" t="s">
        <v>14822</v>
      </c>
      <c r="F7298" s="51" t="s">
        <v>1418</v>
      </c>
    </row>
    <row r="7299" spans="1:6">
      <c r="A7299" s="51" t="s">
        <v>14824</v>
      </c>
      <c r="B7299" s="51" t="s">
        <v>27</v>
      </c>
      <c r="C7299" s="52">
        <v>33369</v>
      </c>
      <c r="D7299" s="51" t="s">
        <v>14825</v>
      </c>
      <c r="E7299" s="51" t="s">
        <v>14824</v>
      </c>
      <c r="F7299" s="51" t="s">
        <v>35</v>
      </c>
    </row>
    <row r="7300" spans="1:6">
      <c r="A7300" s="51" t="s">
        <v>14826</v>
      </c>
      <c r="B7300" s="51" t="s">
        <v>82</v>
      </c>
      <c r="C7300" s="52">
        <v>35631</v>
      </c>
      <c r="D7300" s="51" t="s">
        <v>14827</v>
      </c>
      <c r="E7300" s="51" t="s">
        <v>14826</v>
      </c>
      <c r="F7300" s="51" t="s">
        <v>151</v>
      </c>
    </row>
    <row r="7301" spans="1:6">
      <c r="A7301" s="51" t="s">
        <v>14828</v>
      </c>
      <c r="B7301" s="51" t="s">
        <v>108</v>
      </c>
      <c r="C7301" s="52">
        <v>35361</v>
      </c>
      <c r="D7301" s="51" t="s">
        <v>14829</v>
      </c>
      <c r="E7301" s="51" t="s">
        <v>14828</v>
      </c>
      <c r="F7301" s="51" t="s">
        <v>151</v>
      </c>
    </row>
    <row r="7302" spans="1:6">
      <c r="A7302" s="51" t="s">
        <v>14830</v>
      </c>
      <c r="B7302" s="51" t="s">
        <v>108</v>
      </c>
      <c r="C7302" s="52">
        <v>35968</v>
      </c>
      <c r="D7302" s="51" t="s">
        <v>14831</v>
      </c>
      <c r="E7302" s="51" t="s">
        <v>14830</v>
      </c>
      <c r="F7302" s="51" t="s">
        <v>1418</v>
      </c>
    </row>
    <row r="7303" spans="1:6">
      <c r="A7303" s="51" t="s">
        <v>14832</v>
      </c>
      <c r="B7303" s="51" t="s">
        <v>198</v>
      </c>
      <c r="C7303" s="52">
        <v>35075</v>
      </c>
      <c r="D7303" s="51" t="s">
        <v>2302</v>
      </c>
      <c r="E7303" s="51" t="s">
        <v>14832</v>
      </c>
      <c r="F7303" s="51" t="s">
        <v>151</v>
      </c>
    </row>
    <row r="7304" spans="1:6">
      <c r="A7304" s="51" t="s">
        <v>14833</v>
      </c>
      <c r="B7304" s="51" t="s">
        <v>108</v>
      </c>
      <c r="C7304" s="52">
        <v>34991</v>
      </c>
      <c r="D7304" s="51" t="s">
        <v>14834</v>
      </c>
      <c r="E7304" s="51" t="s">
        <v>14833</v>
      </c>
      <c r="F7304" s="51" t="s">
        <v>151</v>
      </c>
    </row>
    <row r="7305" spans="1:6">
      <c r="A7305" s="51" t="s">
        <v>14835</v>
      </c>
      <c r="B7305" s="51" t="s">
        <v>108</v>
      </c>
      <c r="C7305" s="52">
        <v>35331</v>
      </c>
      <c r="D7305" s="51" t="s">
        <v>14836</v>
      </c>
      <c r="E7305" s="51" t="s">
        <v>14835</v>
      </c>
      <c r="F7305" s="51" t="s">
        <v>151</v>
      </c>
    </row>
    <row r="7306" spans="1:6">
      <c r="A7306" s="51" t="s">
        <v>14837</v>
      </c>
      <c r="B7306" s="51" t="s">
        <v>108</v>
      </c>
      <c r="C7306" s="52">
        <v>36096</v>
      </c>
      <c r="D7306" s="51" t="s">
        <v>14838</v>
      </c>
      <c r="E7306" s="51" t="s">
        <v>14837</v>
      </c>
      <c r="F7306" s="51" t="s">
        <v>1418</v>
      </c>
    </row>
    <row r="7307" spans="1:6">
      <c r="A7307" s="51" t="s">
        <v>14839</v>
      </c>
      <c r="B7307" s="51" t="s">
        <v>108</v>
      </c>
      <c r="C7307" s="52">
        <v>35368</v>
      </c>
      <c r="D7307" s="51" t="s">
        <v>14840</v>
      </c>
      <c r="E7307" s="51" t="s">
        <v>14839</v>
      </c>
      <c r="F7307" s="51" t="s">
        <v>151</v>
      </c>
    </row>
    <row r="7308" spans="1:6">
      <c r="A7308" s="51" t="s">
        <v>14841</v>
      </c>
      <c r="B7308" s="51" t="s">
        <v>108</v>
      </c>
      <c r="C7308" s="52">
        <v>35873</v>
      </c>
      <c r="D7308" s="51" t="s">
        <v>14842</v>
      </c>
      <c r="E7308" s="51" t="s">
        <v>14841</v>
      </c>
      <c r="F7308" s="51" t="s">
        <v>1418</v>
      </c>
    </row>
    <row r="7309" spans="1:6">
      <c r="A7309" s="51" t="s">
        <v>14843</v>
      </c>
      <c r="B7309" s="51" t="s">
        <v>108</v>
      </c>
      <c r="C7309" s="52">
        <v>36716</v>
      </c>
      <c r="D7309" s="51" t="s">
        <v>14844</v>
      </c>
      <c r="E7309" s="51" t="s">
        <v>14843</v>
      </c>
      <c r="F7309" s="51" t="s">
        <v>9107</v>
      </c>
    </row>
    <row r="7310" spans="1:6">
      <c r="A7310" s="51" t="s">
        <v>14845</v>
      </c>
      <c r="B7310" s="51" t="s">
        <v>108</v>
      </c>
      <c r="C7310" s="52">
        <v>36600</v>
      </c>
      <c r="D7310" s="51" t="s">
        <v>14846</v>
      </c>
      <c r="E7310" s="51" t="s">
        <v>14845</v>
      </c>
      <c r="F7310" s="51" t="s">
        <v>9107</v>
      </c>
    </row>
    <row r="7311" spans="1:6">
      <c r="A7311" s="51" t="s">
        <v>14847</v>
      </c>
      <c r="B7311" s="51" t="s">
        <v>108</v>
      </c>
      <c r="C7311" s="52">
        <v>36668</v>
      </c>
      <c r="D7311" s="51" t="s">
        <v>14848</v>
      </c>
      <c r="E7311" s="51" t="s">
        <v>14847</v>
      </c>
      <c r="F7311" s="51" t="s">
        <v>9107</v>
      </c>
    </row>
    <row r="7312" spans="1:6">
      <c r="A7312" s="51" t="s">
        <v>14849</v>
      </c>
      <c r="B7312" s="51" t="s">
        <v>108</v>
      </c>
      <c r="C7312" s="52">
        <v>35774</v>
      </c>
      <c r="D7312" s="51" t="s">
        <v>14850</v>
      </c>
      <c r="E7312" s="51" t="s">
        <v>14849</v>
      </c>
      <c r="F7312" s="51" t="s">
        <v>1418</v>
      </c>
    </row>
    <row r="7313" spans="1:6">
      <c r="A7313" s="51" t="s">
        <v>14851</v>
      </c>
      <c r="B7313" s="51" t="s">
        <v>108</v>
      </c>
      <c r="C7313" s="52">
        <v>36660</v>
      </c>
      <c r="D7313" s="51" t="s">
        <v>14852</v>
      </c>
      <c r="E7313" s="51" t="s">
        <v>14851</v>
      </c>
      <c r="F7313" s="51" t="s">
        <v>9107</v>
      </c>
    </row>
    <row r="7314" spans="1:6">
      <c r="A7314" s="51" t="s">
        <v>14853</v>
      </c>
      <c r="B7314" s="51" t="s">
        <v>108</v>
      </c>
      <c r="C7314" s="52">
        <v>36638</v>
      </c>
      <c r="D7314" s="51" t="s">
        <v>14854</v>
      </c>
      <c r="E7314" s="51" t="s">
        <v>14853</v>
      </c>
      <c r="F7314" s="51" t="s">
        <v>9107</v>
      </c>
    </row>
    <row r="7315" spans="1:6">
      <c r="A7315" s="51" t="s">
        <v>14855</v>
      </c>
      <c r="B7315" s="51" t="s">
        <v>108</v>
      </c>
      <c r="C7315" s="52">
        <v>36678</v>
      </c>
      <c r="D7315" s="51" t="s">
        <v>14856</v>
      </c>
      <c r="E7315" s="51" t="s">
        <v>14855</v>
      </c>
      <c r="F7315" s="51" t="s">
        <v>9107</v>
      </c>
    </row>
    <row r="7316" spans="1:6">
      <c r="A7316" s="51" t="s">
        <v>14857</v>
      </c>
      <c r="B7316" s="51" t="s">
        <v>108</v>
      </c>
      <c r="C7316" s="52">
        <v>35224</v>
      </c>
      <c r="D7316" s="51" t="s">
        <v>14858</v>
      </c>
      <c r="E7316" s="51" t="s">
        <v>14857</v>
      </c>
      <c r="F7316" s="51" t="s">
        <v>151</v>
      </c>
    </row>
    <row r="7317" spans="1:6">
      <c r="A7317" s="51" t="s">
        <v>14859</v>
      </c>
      <c r="B7317" s="51" t="s">
        <v>108</v>
      </c>
      <c r="C7317" s="52">
        <v>36450</v>
      </c>
      <c r="D7317" s="51" t="s">
        <v>12750</v>
      </c>
      <c r="E7317" s="51" t="s">
        <v>14859</v>
      </c>
      <c r="F7317" s="51" t="s">
        <v>9107</v>
      </c>
    </row>
    <row r="7318" spans="1:6">
      <c r="A7318" s="51" t="s">
        <v>14860</v>
      </c>
      <c r="B7318" s="51" t="s">
        <v>108</v>
      </c>
      <c r="C7318" s="52">
        <v>35570</v>
      </c>
      <c r="D7318" s="51" t="s">
        <v>14861</v>
      </c>
      <c r="E7318" s="51" t="s">
        <v>14860</v>
      </c>
      <c r="F7318" s="51" t="s">
        <v>151</v>
      </c>
    </row>
    <row r="7319" spans="1:6">
      <c r="A7319" s="51" t="s">
        <v>14862</v>
      </c>
      <c r="B7319" s="51" t="s">
        <v>108</v>
      </c>
      <c r="C7319" s="52">
        <v>36755</v>
      </c>
      <c r="D7319" s="51" t="s">
        <v>14863</v>
      </c>
      <c r="E7319" s="51" t="s">
        <v>14862</v>
      </c>
      <c r="F7319" s="51" t="s">
        <v>9107</v>
      </c>
    </row>
    <row r="7320" spans="1:6">
      <c r="A7320" s="51" t="s">
        <v>14864</v>
      </c>
      <c r="B7320" s="51" t="s">
        <v>419</v>
      </c>
      <c r="C7320" s="52">
        <v>35223</v>
      </c>
      <c r="D7320" s="51" t="s">
        <v>14865</v>
      </c>
      <c r="E7320" s="51" t="s">
        <v>14864</v>
      </c>
      <c r="F7320" s="51" t="s">
        <v>151</v>
      </c>
    </row>
    <row r="7321" spans="1:6">
      <c r="A7321" s="51" t="s">
        <v>14866</v>
      </c>
      <c r="B7321" s="51" t="s">
        <v>14867</v>
      </c>
      <c r="C7321" s="52">
        <v>23747</v>
      </c>
      <c r="D7321" s="51" t="s">
        <v>14868</v>
      </c>
      <c r="E7321" s="51" t="s">
        <v>14866</v>
      </c>
      <c r="F7321" s="51" t="s">
        <v>29</v>
      </c>
    </row>
    <row r="7322" spans="1:6">
      <c r="A7322" s="51" t="s">
        <v>14869</v>
      </c>
      <c r="B7322" s="51" t="s">
        <v>14870</v>
      </c>
      <c r="C7322" s="52">
        <v>29024</v>
      </c>
      <c r="D7322" s="51" t="s">
        <v>14871</v>
      </c>
      <c r="E7322" s="51" t="s">
        <v>14869</v>
      </c>
      <c r="F7322" s="51" t="s">
        <v>35</v>
      </c>
    </row>
    <row r="7323" spans="1:6">
      <c r="A7323" s="51" t="s">
        <v>14872</v>
      </c>
      <c r="B7323" s="51" t="s">
        <v>47</v>
      </c>
      <c r="C7323" s="52">
        <v>36730</v>
      </c>
      <c r="D7323" s="51" t="s">
        <v>14873</v>
      </c>
      <c r="E7323" s="51" t="s">
        <v>14872</v>
      </c>
      <c r="F7323" s="51" t="s">
        <v>9107</v>
      </c>
    </row>
    <row r="7324" spans="1:6">
      <c r="A7324" s="51" t="s">
        <v>14874</v>
      </c>
      <c r="B7324" s="51" t="s">
        <v>2329</v>
      </c>
      <c r="C7324" s="52">
        <v>36766</v>
      </c>
      <c r="D7324" s="51" t="s">
        <v>14875</v>
      </c>
      <c r="E7324" s="51" t="s">
        <v>14874</v>
      </c>
      <c r="F7324" s="51" t="s">
        <v>9107</v>
      </c>
    </row>
    <row r="7325" spans="1:6">
      <c r="A7325" s="51" t="s">
        <v>14876</v>
      </c>
      <c r="B7325" s="51" t="s">
        <v>256</v>
      </c>
      <c r="C7325" s="52">
        <v>35951</v>
      </c>
      <c r="D7325" s="51" t="s">
        <v>3283</v>
      </c>
      <c r="E7325" s="51" t="s">
        <v>14876</v>
      </c>
      <c r="F7325" s="51" t="s">
        <v>1418</v>
      </c>
    </row>
    <row r="7326" spans="1:6">
      <c r="A7326" s="51" t="s">
        <v>14877</v>
      </c>
      <c r="B7326" s="51" t="s">
        <v>2343</v>
      </c>
      <c r="C7326" s="52">
        <v>30826</v>
      </c>
      <c r="D7326" s="51" t="s">
        <v>14878</v>
      </c>
      <c r="E7326" s="51" t="s">
        <v>14877</v>
      </c>
      <c r="F7326" s="51" t="s">
        <v>35</v>
      </c>
    </row>
    <row r="7327" spans="1:6">
      <c r="A7327" s="51" t="s">
        <v>14879</v>
      </c>
      <c r="B7327" s="51" t="s">
        <v>27</v>
      </c>
      <c r="C7327" s="52">
        <v>32428</v>
      </c>
      <c r="D7327" s="51" t="s">
        <v>14880</v>
      </c>
      <c r="E7327" s="51" t="s">
        <v>14879</v>
      </c>
      <c r="F7327" s="51" t="s">
        <v>35</v>
      </c>
    </row>
    <row r="7328" spans="1:6">
      <c r="A7328" s="51" t="s">
        <v>14881</v>
      </c>
      <c r="B7328" s="51" t="s">
        <v>27</v>
      </c>
      <c r="C7328" s="52">
        <v>31851</v>
      </c>
      <c r="D7328" s="51" t="s">
        <v>14882</v>
      </c>
      <c r="E7328" s="51" t="s">
        <v>14881</v>
      </c>
      <c r="F7328" s="51" t="s">
        <v>35</v>
      </c>
    </row>
    <row r="7329" spans="1:6">
      <c r="A7329" s="51" t="s">
        <v>14883</v>
      </c>
      <c r="B7329" s="51" t="s">
        <v>25</v>
      </c>
      <c r="C7329" s="52">
        <v>27586</v>
      </c>
      <c r="D7329" s="51" t="s">
        <v>14884</v>
      </c>
      <c r="E7329" s="51" t="s">
        <v>14883</v>
      </c>
      <c r="F7329" s="51" t="s">
        <v>35</v>
      </c>
    </row>
    <row r="7330" spans="1:6">
      <c r="A7330" s="51" t="s">
        <v>14885</v>
      </c>
      <c r="B7330" s="51" t="s">
        <v>103</v>
      </c>
      <c r="C7330" s="52">
        <v>36755</v>
      </c>
      <c r="D7330" s="51" t="s">
        <v>14886</v>
      </c>
      <c r="E7330" s="51" t="s">
        <v>14885</v>
      </c>
      <c r="F7330" s="51" t="s">
        <v>9107</v>
      </c>
    </row>
    <row r="7331" spans="1:6">
      <c r="A7331" s="51" t="s">
        <v>14887</v>
      </c>
      <c r="B7331" s="51" t="s">
        <v>123</v>
      </c>
      <c r="C7331" s="52">
        <v>36791</v>
      </c>
      <c r="D7331" s="51" t="s">
        <v>8844</v>
      </c>
      <c r="E7331" s="51" t="s">
        <v>14887</v>
      </c>
      <c r="F7331" s="51" t="s">
        <v>9107</v>
      </c>
    </row>
    <row r="7332" spans="1:6">
      <c r="A7332" s="51" t="s">
        <v>14888</v>
      </c>
      <c r="B7332" s="51" t="s">
        <v>123</v>
      </c>
      <c r="C7332" s="52">
        <v>36791</v>
      </c>
      <c r="D7332" s="51" t="s">
        <v>14889</v>
      </c>
      <c r="E7332" s="51" t="s">
        <v>14888</v>
      </c>
      <c r="F7332" s="51" t="s">
        <v>9107</v>
      </c>
    </row>
    <row r="7333" spans="1:6">
      <c r="A7333" s="51" t="s">
        <v>14890</v>
      </c>
      <c r="B7333" s="51" t="s">
        <v>291</v>
      </c>
      <c r="C7333" s="52">
        <v>35614</v>
      </c>
      <c r="D7333" s="51" t="s">
        <v>14891</v>
      </c>
      <c r="E7333" s="51" t="s">
        <v>14890</v>
      </c>
      <c r="F7333" s="51" t="s">
        <v>151</v>
      </c>
    </row>
    <row r="7334" spans="1:6">
      <c r="A7334" s="51" t="s">
        <v>14892</v>
      </c>
      <c r="B7334" s="51" t="s">
        <v>291</v>
      </c>
      <c r="C7334" s="52">
        <v>35672</v>
      </c>
      <c r="D7334" s="51" t="s">
        <v>14893</v>
      </c>
      <c r="E7334" s="51" t="s">
        <v>14892</v>
      </c>
      <c r="F7334" s="51" t="s">
        <v>151</v>
      </c>
    </row>
    <row r="7335" spans="1:6">
      <c r="A7335" s="51" t="s">
        <v>14894</v>
      </c>
      <c r="B7335" s="51" t="s">
        <v>291</v>
      </c>
      <c r="C7335" s="52">
        <v>35183</v>
      </c>
      <c r="D7335" s="51" t="s">
        <v>14895</v>
      </c>
      <c r="E7335" s="51" t="s">
        <v>14894</v>
      </c>
      <c r="F7335" s="51" t="s">
        <v>151</v>
      </c>
    </row>
    <row r="7336" spans="1:6">
      <c r="A7336" s="51" t="s">
        <v>14896</v>
      </c>
      <c r="B7336" s="51" t="s">
        <v>291</v>
      </c>
      <c r="C7336" s="52">
        <v>36546</v>
      </c>
      <c r="D7336" s="51" t="s">
        <v>14897</v>
      </c>
      <c r="E7336" s="51" t="s">
        <v>14896</v>
      </c>
      <c r="F7336" s="51" t="s">
        <v>9107</v>
      </c>
    </row>
    <row r="7337" spans="1:6">
      <c r="A7337" s="51" t="s">
        <v>14898</v>
      </c>
      <c r="B7337" s="51" t="s">
        <v>291</v>
      </c>
      <c r="C7337" s="52">
        <v>36170</v>
      </c>
      <c r="D7337" s="51" t="s">
        <v>14899</v>
      </c>
      <c r="E7337" s="51" t="s">
        <v>14898</v>
      </c>
      <c r="F7337" s="51" t="s">
        <v>1418</v>
      </c>
    </row>
    <row r="7338" spans="1:6">
      <c r="A7338" s="51" t="s">
        <v>14900</v>
      </c>
      <c r="B7338" s="51" t="s">
        <v>291</v>
      </c>
      <c r="C7338" s="52">
        <v>36062</v>
      </c>
      <c r="D7338" s="51" t="s">
        <v>14901</v>
      </c>
      <c r="E7338" s="51" t="s">
        <v>14900</v>
      </c>
      <c r="F7338" s="51" t="s">
        <v>1418</v>
      </c>
    </row>
    <row r="7339" spans="1:6">
      <c r="A7339" s="51" t="s">
        <v>14902</v>
      </c>
      <c r="B7339" s="51" t="s">
        <v>291</v>
      </c>
      <c r="C7339" s="52">
        <v>35525</v>
      </c>
      <c r="D7339" s="51" t="s">
        <v>14903</v>
      </c>
      <c r="E7339" s="51" t="s">
        <v>14902</v>
      </c>
      <c r="F7339" s="51" t="s">
        <v>151</v>
      </c>
    </row>
    <row r="7340" spans="1:6">
      <c r="A7340" s="51" t="s">
        <v>14904</v>
      </c>
      <c r="B7340" s="51" t="s">
        <v>291</v>
      </c>
      <c r="C7340" s="52">
        <v>36719</v>
      </c>
      <c r="D7340" s="51" t="s">
        <v>14905</v>
      </c>
      <c r="E7340" s="51" t="s">
        <v>14904</v>
      </c>
      <c r="F7340" s="51" t="s">
        <v>9107</v>
      </c>
    </row>
    <row r="7341" spans="1:6">
      <c r="A7341" s="51" t="s">
        <v>14906</v>
      </c>
      <c r="B7341" s="51" t="s">
        <v>291</v>
      </c>
      <c r="C7341" s="52">
        <v>36546</v>
      </c>
      <c r="D7341" s="51" t="s">
        <v>14907</v>
      </c>
      <c r="E7341" s="51" t="s">
        <v>14906</v>
      </c>
      <c r="F7341" s="51" t="s">
        <v>9107</v>
      </c>
    </row>
    <row r="7342" spans="1:6">
      <c r="A7342" s="51" t="s">
        <v>14908</v>
      </c>
      <c r="B7342" s="51" t="s">
        <v>419</v>
      </c>
      <c r="C7342" s="52">
        <v>35518</v>
      </c>
      <c r="D7342" s="51" t="s">
        <v>14909</v>
      </c>
      <c r="E7342" s="51" t="s">
        <v>14908</v>
      </c>
      <c r="F7342" s="51" t="s">
        <v>151</v>
      </c>
    </row>
    <row r="7343" spans="1:6">
      <c r="A7343" s="51" t="s">
        <v>14910</v>
      </c>
      <c r="B7343" s="51" t="s">
        <v>187</v>
      </c>
      <c r="C7343" s="52">
        <v>32001</v>
      </c>
      <c r="D7343" s="51" t="s">
        <v>14911</v>
      </c>
      <c r="E7343" s="51" t="s">
        <v>14910</v>
      </c>
      <c r="F7343" s="51" t="s">
        <v>35</v>
      </c>
    </row>
    <row r="7344" spans="1:6">
      <c r="A7344" s="51" t="s">
        <v>14912</v>
      </c>
      <c r="B7344" s="51" t="s">
        <v>256</v>
      </c>
      <c r="C7344" s="52">
        <v>24245</v>
      </c>
      <c r="D7344" s="51" t="s">
        <v>14913</v>
      </c>
      <c r="E7344" s="51" t="s">
        <v>14912</v>
      </c>
      <c r="F7344" s="51" t="s">
        <v>29</v>
      </c>
    </row>
    <row r="7345" spans="1:6">
      <c r="A7345" s="51" t="s">
        <v>14914</v>
      </c>
      <c r="B7345" s="51" t="s">
        <v>159</v>
      </c>
      <c r="C7345" s="52">
        <v>27933</v>
      </c>
      <c r="D7345" s="51" t="s">
        <v>14915</v>
      </c>
      <c r="E7345" s="51" t="s">
        <v>14914</v>
      </c>
      <c r="F7345" s="51" t="s">
        <v>35</v>
      </c>
    </row>
    <row r="7346" spans="1:6">
      <c r="A7346" s="51" t="s">
        <v>14916</v>
      </c>
      <c r="B7346" s="51" t="s">
        <v>159</v>
      </c>
      <c r="C7346" s="52">
        <v>30135</v>
      </c>
      <c r="D7346" s="51" t="s">
        <v>14917</v>
      </c>
      <c r="E7346" s="51" t="s">
        <v>14916</v>
      </c>
      <c r="F7346" s="51" t="s">
        <v>35</v>
      </c>
    </row>
    <row r="7347" spans="1:6">
      <c r="A7347" s="51" t="s">
        <v>14918</v>
      </c>
      <c r="B7347" s="51" t="s">
        <v>2097</v>
      </c>
      <c r="C7347" s="52">
        <v>34677</v>
      </c>
      <c r="D7347" s="51" t="s">
        <v>14919</v>
      </c>
      <c r="E7347" s="51" t="s">
        <v>14918</v>
      </c>
      <c r="F7347" s="51" t="s">
        <v>130</v>
      </c>
    </row>
    <row r="7348" spans="1:6">
      <c r="A7348" s="51" t="s">
        <v>14920</v>
      </c>
      <c r="B7348" s="51" t="s">
        <v>3210</v>
      </c>
      <c r="C7348" s="52">
        <v>32049</v>
      </c>
      <c r="D7348" s="51" t="s">
        <v>14921</v>
      </c>
      <c r="E7348" s="51" t="s">
        <v>14920</v>
      </c>
      <c r="F7348" s="51" t="s">
        <v>35</v>
      </c>
    </row>
    <row r="7349" spans="1:6">
      <c r="A7349" s="51" t="s">
        <v>14922</v>
      </c>
      <c r="B7349" s="51" t="s">
        <v>2071</v>
      </c>
      <c r="C7349" s="52">
        <v>24638</v>
      </c>
      <c r="D7349" s="51" t="s">
        <v>14923</v>
      </c>
      <c r="E7349" s="51" t="s">
        <v>14922</v>
      </c>
      <c r="F7349" s="51" t="s">
        <v>29</v>
      </c>
    </row>
    <row r="7350" spans="1:6">
      <c r="A7350" s="51" t="s">
        <v>14924</v>
      </c>
      <c r="B7350" s="51" t="s">
        <v>368</v>
      </c>
      <c r="C7350" s="52">
        <v>35721</v>
      </c>
      <c r="D7350" s="51" t="s">
        <v>14925</v>
      </c>
      <c r="E7350" s="51" t="s">
        <v>14924</v>
      </c>
      <c r="F7350" s="51" t="s">
        <v>1418</v>
      </c>
    </row>
    <row r="7351" spans="1:6">
      <c r="A7351" s="51" t="s">
        <v>14926</v>
      </c>
      <c r="B7351" s="51" t="s">
        <v>368</v>
      </c>
      <c r="C7351" s="52">
        <v>36438</v>
      </c>
      <c r="D7351" s="51" t="s">
        <v>14927</v>
      </c>
      <c r="E7351" s="51" t="s">
        <v>14926</v>
      </c>
      <c r="F7351" s="51" t="s">
        <v>9107</v>
      </c>
    </row>
    <row r="7352" spans="1:6">
      <c r="A7352" s="51" t="s">
        <v>14928</v>
      </c>
      <c r="B7352" s="51" t="s">
        <v>2206</v>
      </c>
      <c r="C7352" s="52">
        <v>30053</v>
      </c>
      <c r="D7352" s="51" t="s">
        <v>14929</v>
      </c>
      <c r="E7352" s="51" t="s">
        <v>14928</v>
      </c>
      <c r="F7352" s="51" t="s">
        <v>35</v>
      </c>
    </row>
    <row r="7353" spans="1:6">
      <c r="A7353" s="51" t="s">
        <v>14930</v>
      </c>
      <c r="B7353" s="51" t="s">
        <v>320</v>
      </c>
      <c r="C7353" s="52">
        <v>36414</v>
      </c>
      <c r="D7353" s="51" t="s">
        <v>14931</v>
      </c>
      <c r="E7353" s="51" t="s">
        <v>14930</v>
      </c>
      <c r="F7353" s="51" t="s">
        <v>9107</v>
      </c>
    </row>
    <row r="7354" spans="1:6">
      <c r="A7354" s="51" t="s">
        <v>14932</v>
      </c>
      <c r="B7354" s="51" t="s">
        <v>718</v>
      </c>
      <c r="C7354" s="52">
        <v>23934</v>
      </c>
      <c r="D7354" s="51" t="s">
        <v>14933</v>
      </c>
      <c r="E7354" s="51" t="s">
        <v>14932</v>
      </c>
      <c r="F7354" s="51" t="s">
        <v>29</v>
      </c>
    </row>
    <row r="7355" spans="1:6">
      <c r="A7355" s="51" t="s">
        <v>14934</v>
      </c>
      <c r="B7355" s="51" t="s">
        <v>8043</v>
      </c>
      <c r="C7355" s="52">
        <v>32802</v>
      </c>
      <c r="D7355" s="51" t="s">
        <v>14935</v>
      </c>
      <c r="E7355" s="51" t="s">
        <v>14934</v>
      </c>
      <c r="F7355" s="51" t="s">
        <v>35</v>
      </c>
    </row>
    <row r="7356" spans="1:6">
      <c r="A7356" s="51" t="s">
        <v>14936</v>
      </c>
      <c r="B7356" s="51" t="s">
        <v>8043</v>
      </c>
      <c r="C7356" s="52">
        <v>32378</v>
      </c>
      <c r="D7356" s="51" t="s">
        <v>14937</v>
      </c>
      <c r="E7356" s="51" t="s">
        <v>14936</v>
      </c>
      <c r="F7356" s="51" t="s">
        <v>35</v>
      </c>
    </row>
    <row r="7357" spans="1:6">
      <c r="A7357" s="51" t="s">
        <v>14938</v>
      </c>
      <c r="B7357" s="51" t="s">
        <v>8043</v>
      </c>
      <c r="C7357" s="52">
        <v>28340</v>
      </c>
      <c r="D7357" s="51" t="s">
        <v>14939</v>
      </c>
      <c r="E7357" s="51" t="s">
        <v>14938</v>
      </c>
      <c r="F7357" s="51" t="s">
        <v>35</v>
      </c>
    </row>
    <row r="7358" spans="1:6">
      <c r="A7358" s="51" t="s">
        <v>14940</v>
      </c>
      <c r="B7358" s="51" t="s">
        <v>8043</v>
      </c>
      <c r="C7358" s="52">
        <v>32818</v>
      </c>
      <c r="D7358" s="51" t="s">
        <v>14941</v>
      </c>
      <c r="E7358" s="51" t="s">
        <v>14940</v>
      </c>
      <c r="F7358" s="51" t="s">
        <v>35</v>
      </c>
    </row>
    <row r="7359" spans="1:6">
      <c r="A7359" s="51" t="s">
        <v>14942</v>
      </c>
      <c r="B7359" s="51" t="s">
        <v>8043</v>
      </c>
      <c r="C7359" s="52">
        <v>33185</v>
      </c>
      <c r="D7359" s="51" t="s">
        <v>14943</v>
      </c>
      <c r="E7359" s="51" t="s">
        <v>14942</v>
      </c>
      <c r="F7359" s="51" t="s">
        <v>35</v>
      </c>
    </row>
    <row r="7360" spans="1:6">
      <c r="A7360" s="51" t="s">
        <v>14944</v>
      </c>
      <c r="B7360" s="51" t="s">
        <v>8043</v>
      </c>
      <c r="C7360" s="52">
        <v>33462</v>
      </c>
      <c r="D7360" s="51" t="s">
        <v>14945</v>
      </c>
      <c r="E7360" s="51" t="s">
        <v>14944</v>
      </c>
      <c r="F7360" s="51" t="s">
        <v>35</v>
      </c>
    </row>
    <row r="7361" spans="1:6">
      <c r="A7361" s="51" t="s">
        <v>14946</v>
      </c>
      <c r="B7361" s="51" t="s">
        <v>8043</v>
      </c>
      <c r="C7361" s="52">
        <v>35863</v>
      </c>
      <c r="D7361" s="51" t="s">
        <v>14947</v>
      </c>
      <c r="E7361" s="51" t="s">
        <v>14946</v>
      </c>
      <c r="F7361" s="51" t="s">
        <v>1418</v>
      </c>
    </row>
    <row r="7362" spans="1:6">
      <c r="A7362" s="51" t="s">
        <v>14948</v>
      </c>
      <c r="B7362" s="51" t="s">
        <v>57</v>
      </c>
      <c r="C7362" s="52">
        <v>30295</v>
      </c>
      <c r="D7362" s="51" t="s">
        <v>14949</v>
      </c>
      <c r="E7362" s="51" t="s">
        <v>14948</v>
      </c>
      <c r="F7362" s="51" t="s">
        <v>35</v>
      </c>
    </row>
    <row r="7363" spans="1:6">
      <c r="A7363" s="51" t="s">
        <v>14950</v>
      </c>
      <c r="B7363" s="51" t="s">
        <v>47</v>
      </c>
      <c r="C7363" s="52">
        <v>25221</v>
      </c>
      <c r="D7363" s="51" t="s">
        <v>14951</v>
      </c>
      <c r="E7363" s="51" t="s">
        <v>14950</v>
      </c>
      <c r="F7363" s="51" t="s">
        <v>29</v>
      </c>
    </row>
    <row r="7364" spans="1:6">
      <c r="A7364" s="51" t="s">
        <v>14952</v>
      </c>
      <c r="B7364" s="51" t="s">
        <v>198</v>
      </c>
      <c r="C7364" s="52">
        <v>35687</v>
      </c>
      <c r="D7364" s="51" t="s">
        <v>14953</v>
      </c>
      <c r="E7364" s="51" t="s">
        <v>14952</v>
      </c>
      <c r="F7364" s="51" t="s">
        <v>1418</v>
      </c>
    </row>
    <row r="7365" spans="1:6">
      <c r="A7365" s="51" t="s">
        <v>14954</v>
      </c>
      <c r="B7365" s="51" t="s">
        <v>123</v>
      </c>
      <c r="C7365" s="52">
        <v>36747</v>
      </c>
      <c r="D7365" s="51" t="s">
        <v>1861</v>
      </c>
      <c r="E7365" s="51" t="s">
        <v>14954</v>
      </c>
      <c r="F7365" s="51" t="s">
        <v>9107</v>
      </c>
    </row>
    <row r="7366" spans="1:6">
      <c r="A7366" s="51" t="s">
        <v>14955</v>
      </c>
      <c r="B7366" s="51" t="s">
        <v>2071</v>
      </c>
      <c r="C7366" s="52">
        <v>26640</v>
      </c>
      <c r="D7366" s="51" t="s">
        <v>14956</v>
      </c>
      <c r="E7366" s="51" t="s">
        <v>14955</v>
      </c>
      <c r="F7366" s="51" t="s">
        <v>35</v>
      </c>
    </row>
    <row r="7367" spans="1:6">
      <c r="A7367" s="51" t="s">
        <v>14957</v>
      </c>
      <c r="B7367" s="51" t="s">
        <v>320</v>
      </c>
      <c r="C7367" s="52">
        <v>35717</v>
      </c>
      <c r="D7367" s="51" t="s">
        <v>14958</v>
      </c>
      <c r="E7367" s="51" t="s">
        <v>14957</v>
      </c>
      <c r="F7367" s="51" t="s">
        <v>1418</v>
      </c>
    </row>
    <row r="7368" spans="1:6">
      <c r="A7368" s="51" t="s">
        <v>14959</v>
      </c>
      <c r="B7368" s="51" t="s">
        <v>2097</v>
      </c>
      <c r="C7368" s="52">
        <v>22387</v>
      </c>
      <c r="D7368" s="51" t="s">
        <v>14960</v>
      </c>
      <c r="E7368" s="51" t="s">
        <v>14959</v>
      </c>
      <c r="F7368" s="51" t="s">
        <v>29</v>
      </c>
    </row>
    <row r="7369" spans="1:6">
      <c r="A7369" s="51" t="s">
        <v>14961</v>
      </c>
      <c r="B7369" s="51" t="s">
        <v>159</v>
      </c>
      <c r="C7369" s="52">
        <v>34596</v>
      </c>
      <c r="D7369" s="51" t="s">
        <v>14962</v>
      </c>
      <c r="E7369" s="51" t="s">
        <v>14961</v>
      </c>
      <c r="F7369" s="51" t="s">
        <v>130</v>
      </c>
    </row>
    <row r="7370" spans="1:6">
      <c r="A7370" s="51" t="s">
        <v>14963</v>
      </c>
      <c r="B7370" s="51" t="s">
        <v>2071</v>
      </c>
      <c r="C7370" s="52">
        <v>22443</v>
      </c>
      <c r="D7370" s="51" t="s">
        <v>14964</v>
      </c>
      <c r="E7370" s="51" t="s">
        <v>14963</v>
      </c>
      <c r="F7370" s="51" t="s">
        <v>29</v>
      </c>
    </row>
    <row r="7371" spans="1:6">
      <c r="A7371" s="51" t="s">
        <v>14965</v>
      </c>
      <c r="C7371" s="52">
        <v>35433</v>
      </c>
      <c r="D7371" s="51" t="s">
        <v>14966</v>
      </c>
      <c r="E7371" s="51" t="s">
        <v>14965</v>
      </c>
      <c r="F7371" s="51" t="s">
        <v>151</v>
      </c>
    </row>
    <row r="7372" spans="1:6">
      <c r="A7372" s="51" t="s">
        <v>14967</v>
      </c>
      <c r="B7372" s="51" t="s">
        <v>861</v>
      </c>
      <c r="C7372" s="52">
        <v>35593</v>
      </c>
      <c r="D7372" s="51" t="s">
        <v>14968</v>
      </c>
      <c r="E7372" s="51" t="s">
        <v>14967</v>
      </c>
      <c r="F7372" s="51" t="s">
        <v>151</v>
      </c>
    </row>
    <row r="7373" spans="1:6">
      <c r="A7373" s="51" t="s">
        <v>14969</v>
      </c>
      <c r="B7373" s="51" t="s">
        <v>861</v>
      </c>
      <c r="C7373" s="52">
        <v>36315</v>
      </c>
      <c r="D7373" s="51" t="s">
        <v>14970</v>
      </c>
      <c r="E7373" s="51" t="s">
        <v>14969</v>
      </c>
      <c r="F7373" s="51" t="s">
        <v>1418</v>
      </c>
    </row>
    <row r="7374" spans="1:6">
      <c r="A7374" s="51" t="s">
        <v>14971</v>
      </c>
      <c r="B7374" s="51" t="s">
        <v>108</v>
      </c>
      <c r="C7374" s="52">
        <v>35717</v>
      </c>
      <c r="D7374" s="51" t="s">
        <v>14972</v>
      </c>
      <c r="E7374" s="51" t="s">
        <v>14971</v>
      </c>
      <c r="F7374" s="51" t="s">
        <v>1418</v>
      </c>
    </row>
    <row r="7375" spans="1:6">
      <c r="A7375" s="51" t="s">
        <v>14973</v>
      </c>
      <c r="B7375" s="51" t="s">
        <v>123</v>
      </c>
      <c r="C7375" s="52">
        <v>36434</v>
      </c>
      <c r="D7375" s="51" t="s">
        <v>14974</v>
      </c>
      <c r="E7375" s="51" t="s">
        <v>14973</v>
      </c>
      <c r="F7375" s="51" t="s">
        <v>9107</v>
      </c>
    </row>
    <row r="7376" spans="1:6">
      <c r="A7376" s="51" t="s">
        <v>14975</v>
      </c>
      <c r="B7376" s="51" t="s">
        <v>103</v>
      </c>
      <c r="C7376" s="52">
        <v>36579</v>
      </c>
      <c r="D7376" s="51" t="s">
        <v>14976</v>
      </c>
      <c r="E7376" s="51" t="s">
        <v>14975</v>
      </c>
      <c r="F7376" s="51" t="s">
        <v>9107</v>
      </c>
    </row>
    <row r="7377" spans="1:6">
      <c r="A7377" s="51" t="s">
        <v>14977</v>
      </c>
      <c r="B7377" s="51" t="s">
        <v>395</v>
      </c>
      <c r="C7377" s="52">
        <v>34841</v>
      </c>
      <c r="D7377" s="51" t="s">
        <v>14978</v>
      </c>
      <c r="E7377" s="51" t="s">
        <v>14977</v>
      </c>
      <c r="F7377" s="51" t="s">
        <v>130</v>
      </c>
    </row>
    <row r="7378" spans="1:6">
      <c r="A7378" s="51" t="s">
        <v>14979</v>
      </c>
      <c r="B7378" s="51" t="s">
        <v>14867</v>
      </c>
      <c r="C7378" s="52">
        <v>30625</v>
      </c>
      <c r="D7378" s="51" t="s">
        <v>14980</v>
      </c>
      <c r="E7378" s="51" t="s">
        <v>14979</v>
      </c>
      <c r="F7378" s="51" t="s">
        <v>35</v>
      </c>
    </row>
    <row r="7379" spans="1:6">
      <c r="A7379" s="51" t="s">
        <v>14981</v>
      </c>
      <c r="B7379" s="51" t="s">
        <v>256</v>
      </c>
      <c r="C7379" s="52">
        <v>36878</v>
      </c>
      <c r="D7379" s="51" t="s">
        <v>3667</v>
      </c>
      <c r="E7379" s="51" t="s">
        <v>14981</v>
      </c>
      <c r="F7379" s="51" t="s">
        <v>9107</v>
      </c>
    </row>
    <row r="7380" spans="1:6">
      <c r="A7380" s="51" t="s">
        <v>14982</v>
      </c>
      <c r="B7380" s="51" t="s">
        <v>61</v>
      </c>
      <c r="C7380" s="52">
        <v>25518</v>
      </c>
      <c r="D7380" s="51" t="s">
        <v>13537</v>
      </c>
      <c r="E7380" s="51" t="s">
        <v>14982</v>
      </c>
      <c r="F7380" s="51" t="s">
        <v>29</v>
      </c>
    </row>
    <row r="7381" spans="1:6">
      <c r="A7381" s="51" t="s">
        <v>14983</v>
      </c>
      <c r="B7381" s="51" t="s">
        <v>576</v>
      </c>
      <c r="C7381" s="52">
        <v>34621</v>
      </c>
      <c r="D7381" s="51" t="s">
        <v>14984</v>
      </c>
      <c r="E7381" s="51" t="s">
        <v>14983</v>
      </c>
      <c r="F7381" s="51" t="s">
        <v>130</v>
      </c>
    </row>
    <row r="7382" spans="1:6">
      <c r="A7382" s="51" t="s">
        <v>14985</v>
      </c>
      <c r="B7382" s="51" t="s">
        <v>3144</v>
      </c>
      <c r="C7382" s="52">
        <v>22231</v>
      </c>
      <c r="D7382" s="51" t="s">
        <v>14986</v>
      </c>
      <c r="E7382" s="51" t="s">
        <v>14985</v>
      </c>
      <c r="F7382" s="51" t="s">
        <v>29</v>
      </c>
    </row>
    <row r="7383" spans="1:6">
      <c r="A7383" s="51" t="s">
        <v>14987</v>
      </c>
      <c r="B7383" s="51" t="s">
        <v>116</v>
      </c>
      <c r="C7383" s="52">
        <v>21898</v>
      </c>
      <c r="D7383" s="51" t="s">
        <v>14988</v>
      </c>
      <c r="E7383" s="51" t="s">
        <v>14987</v>
      </c>
      <c r="F7383" s="51" t="s">
        <v>29</v>
      </c>
    </row>
    <row r="7384" spans="1:6">
      <c r="A7384" s="51" t="s">
        <v>14989</v>
      </c>
      <c r="B7384" s="51" t="s">
        <v>14867</v>
      </c>
      <c r="C7384" s="52">
        <v>22839</v>
      </c>
      <c r="D7384" s="51" t="s">
        <v>14990</v>
      </c>
      <c r="E7384" s="51" t="s">
        <v>14989</v>
      </c>
      <c r="F7384" s="51" t="s">
        <v>29</v>
      </c>
    </row>
    <row r="7385" spans="1:6">
      <c r="A7385" s="51" t="s">
        <v>14991</v>
      </c>
      <c r="B7385" s="51" t="s">
        <v>2623</v>
      </c>
      <c r="C7385" s="52">
        <v>22933</v>
      </c>
      <c r="D7385" s="51" t="s">
        <v>14992</v>
      </c>
      <c r="E7385" s="51" t="s">
        <v>14991</v>
      </c>
      <c r="F7385" s="51" t="s">
        <v>29</v>
      </c>
    </row>
    <row r="7386" spans="1:6">
      <c r="A7386" s="51" t="s">
        <v>14993</v>
      </c>
      <c r="B7386" s="51" t="s">
        <v>592</v>
      </c>
      <c r="C7386" s="52">
        <v>33985</v>
      </c>
      <c r="D7386" s="51" t="s">
        <v>14994</v>
      </c>
      <c r="E7386" s="51" t="s">
        <v>14993</v>
      </c>
      <c r="F7386" s="51" t="s">
        <v>35</v>
      </c>
    </row>
    <row r="7387" spans="1:6">
      <c r="A7387" s="51" t="s">
        <v>14995</v>
      </c>
      <c r="B7387" s="51" t="s">
        <v>123</v>
      </c>
      <c r="C7387" s="52">
        <v>36710</v>
      </c>
      <c r="D7387" s="51" t="s">
        <v>14996</v>
      </c>
      <c r="E7387" s="51" t="s">
        <v>14995</v>
      </c>
      <c r="F7387" s="51" t="s">
        <v>9107</v>
      </c>
    </row>
    <row r="7388" spans="1:6">
      <c r="A7388" s="51" t="s">
        <v>14997</v>
      </c>
      <c r="B7388" s="51" t="s">
        <v>1168</v>
      </c>
      <c r="C7388" s="52">
        <v>32509</v>
      </c>
      <c r="D7388" s="51" t="s">
        <v>14998</v>
      </c>
      <c r="E7388" s="51" t="s">
        <v>14997</v>
      </c>
      <c r="F7388" s="51" t="s">
        <v>35</v>
      </c>
    </row>
    <row r="7389" spans="1:6">
      <c r="A7389" s="51" t="s">
        <v>14999</v>
      </c>
      <c r="B7389" s="51" t="s">
        <v>280</v>
      </c>
      <c r="C7389" s="52">
        <v>33934</v>
      </c>
      <c r="D7389" s="51" t="s">
        <v>15000</v>
      </c>
      <c r="E7389" s="51" t="s">
        <v>14999</v>
      </c>
      <c r="F7389" s="51" t="s">
        <v>35</v>
      </c>
    </row>
    <row r="7390" spans="1:6">
      <c r="A7390" s="51" t="s">
        <v>15001</v>
      </c>
      <c r="B7390" s="51" t="s">
        <v>990</v>
      </c>
      <c r="C7390" s="52">
        <v>35703</v>
      </c>
      <c r="D7390" s="51" t="s">
        <v>15002</v>
      </c>
      <c r="E7390" s="51" t="s">
        <v>15001</v>
      </c>
      <c r="F7390" s="51" t="s">
        <v>1418</v>
      </c>
    </row>
    <row r="7391" spans="1:6">
      <c r="A7391" s="51" t="s">
        <v>15003</v>
      </c>
      <c r="B7391" s="51" t="s">
        <v>123</v>
      </c>
      <c r="C7391" s="52">
        <v>36634</v>
      </c>
      <c r="D7391" s="51" t="s">
        <v>15004</v>
      </c>
      <c r="E7391" s="51" t="s">
        <v>15003</v>
      </c>
      <c r="F7391" s="51" t="s">
        <v>9107</v>
      </c>
    </row>
    <row r="7392" spans="1:6">
      <c r="A7392" s="51" t="s">
        <v>15005</v>
      </c>
      <c r="B7392" s="51" t="s">
        <v>228</v>
      </c>
      <c r="C7392" s="52">
        <v>36027</v>
      </c>
      <c r="D7392" s="51" t="s">
        <v>15006</v>
      </c>
      <c r="E7392" s="51" t="s">
        <v>15005</v>
      </c>
      <c r="F7392" s="51" t="s">
        <v>1418</v>
      </c>
    </row>
    <row r="7393" spans="1:6">
      <c r="A7393" s="51" t="s">
        <v>15007</v>
      </c>
      <c r="B7393" s="51" t="s">
        <v>123</v>
      </c>
      <c r="C7393" s="52">
        <v>36628</v>
      </c>
      <c r="D7393" s="51" t="s">
        <v>15008</v>
      </c>
      <c r="E7393" s="51" t="s">
        <v>15007</v>
      </c>
      <c r="F7393" s="51" t="s">
        <v>9107</v>
      </c>
    </row>
    <row r="7394" spans="1:6">
      <c r="A7394" s="51" t="s">
        <v>15009</v>
      </c>
      <c r="B7394" s="51" t="s">
        <v>4156</v>
      </c>
      <c r="C7394" s="52">
        <v>23769</v>
      </c>
      <c r="D7394" s="51" t="s">
        <v>15010</v>
      </c>
      <c r="E7394" s="51" t="s">
        <v>15009</v>
      </c>
      <c r="F7394" s="51" t="s">
        <v>29</v>
      </c>
    </row>
    <row r="7395" spans="1:6">
      <c r="A7395" s="51" t="s">
        <v>15011</v>
      </c>
      <c r="B7395" s="51" t="s">
        <v>368</v>
      </c>
      <c r="C7395" s="52">
        <v>26048</v>
      </c>
      <c r="D7395" s="51" t="s">
        <v>15012</v>
      </c>
      <c r="E7395" s="51" t="s">
        <v>15011</v>
      </c>
      <c r="F7395" s="51" t="s">
        <v>35</v>
      </c>
    </row>
    <row r="7396" spans="1:6">
      <c r="A7396" s="51" t="s">
        <v>15013</v>
      </c>
      <c r="B7396" s="51" t="s">
        <v>123</v>
      </c>
      <c r="C7396" s="52">
        <v>36557</v>
      </c>
      <c r="D7396" s="51" t="s">
        <v>15014</v>
      </c>
      <c r="E7396" s="51" t="s">
        <v>15013</v>
      </c>
      <c r="F7396" s="51" t="s">
        <v>9107</v>
      </c>
    </row>
    <row r="7397" spans="1:6">
      <c r="A7397" s="51" t="s">
        <v>15015</v>
      </c>
      <c r="B7397" s="51" t="s">
        <v>2206</v>
      </c>
      <c r="C7397" s="52">
        <v>30874</v>
      </c>
      <c r="D7397" s="51" t="s">
        <v>15016</v>
      </c>
      <c r="E7397" s="51" t="s">
        <v>15015</v>
      </c>
      <c r="F7397" s="51" t="s">
        <v>35</v>
      </c>
    </row>
    <row r="7398" spans="1:6">
      <c r="A7398" s="51" t="s">
        <v>15017</v>
      </c>
      <c r="B7398" s="51" t="s">
        <v>2377</v>
      </c>
      <c r="C7398" s="52">
        <v>21706</v>
      </c>
      <c r="D7398" s="51" t="s">
        <v>15018</v>
      </c>
      <c r="E7398" s="51" t="s">
        <v>15017</v>
      </c>
      <c r="F7398" s="51" t="s">
        <v>29</v>
      </c>
    </row>
    <row r="7399" spans="1:6">
      <c r="A7399" s="51" t="s">
        <v>15019</v>
      </c>
      <c r="B7399" s="51" t="s">
        <v>87</v>
      </c>
      <c r="C7399" s="52">
        <v>35546</v>
      </c>
      <c r="D7399" s="51" t="s">
        <v>15020</v>
      </c>
      <c r="E7399" s="51" t="s">
        <v>15019</v>
      </c>
      <c r="F7399" s="51" t="s">
        <v>151</v>
      </c>
    </row>
    <row r="7400" spans="1:6">
      <c r="A7400" s="51" t="s">
        <v>15021</v>
      </c>
      <c r="B7400" s="51" t="s">
        <v>280</v>
      </c>
      <c r="C7400" s="52">
        <v>23751</v>
      </c>
      <c r="D7400" s="51" t="s">
        <v>15022</v>
      </c>
      <c r="E7400" s="51" t="s">
        <v>15021</v>
      </c>
      <c r="F7400" s="51" t="s">
        <v>29</v>
      </c>
    </row>
    <row r="7401" spans="1:6">
      <c r="A7401" s="51" t="s">
        <v>15023</v>
      </c>
      <c r="B7401" s="51" t="s">
        <v>224</v>
      </c>
      <c r="C7401" s="52">
        <v>38172</v>
      </c>
      <c r="D7401" s="51" t="s">
        <v>15024</v>
      </c>
      <c r="E7401" s="51" t="s">
        <v>15023</v>
      </c>
      <c r="F7401" s="51" t="s">
        <v>9107</v>
      </c>
    </row>
    <row r="7402" spans="1:6">
      <c r="A7402" s="51" t="s">
        <v>15025</v>
      </c>
      <c r="B7402" s="51" t="s">
        <v>224</v>
      </c>
      <c r="C7402" s="52">
        <v>35852</v>
      </c>
      <c r="D7402" s="51" t="s">
        <v>15026</v>
      </c>
      <c r="E7402" s="51" t="s">
        <v>15025</v>
      </c>
      <c r="F7402" s="51" t="s">
        <v>1418</v>
      </c>
    </row>
    <row r="7403" spans="1:6">
      <c r="A7403" s="51" t="s">
        <v>15027</v>
      </c>
      <c r="B7403" s="51" t="s">
        <v>501</v>
      </c>
      <c r="C7403" s="52">
        <v>35586</v>
      </c>
      <c r="D7403" s="51" t="s">
        <v>15028</v>
      </c>
      <c r="E7403" s="51" t="s">
        <v>15027</v>
      </c>
      <c r="F7403" s="51" t="s">
        <v>151</v>
      </c>
    </row>
    <row r="7404" spans="1:6">
      <c r="A7404" s="51" t="s">
        <v>15029</v>
      </c>
      <c r="B7404" s="51" t="s">
        <v>368</v>
      </c>
      <c r="C7404" s="52">
        <v>36675</v>
      </c>
      <c r="D7404" s="51" t="s">
        <v>15030</v>
      </c>
      <c r="E7404" s="51" t="s">
        <v>15029</v>
      </c>
      <c r="F7404" s="51" t="s">
        <v>9107</v>
      </c>
    </row>
    <row r="7405" spans="1:6">
      <c r="A7405" s="51" t="s">
        <v>15031</v>
      </c>
      <c r="B7405" s="51" t="s">
        <v>368</v>
      </c>
      <c r="C7405" s="52">
        <v>35559</v>
      </c>
      <c r="D7405" s="51" t="s">
        <v>15032</v>
      </c>
      <c r="E7405" s="51" t="s">
        <v>15031</v>
      </c>
      <c r="F7405" s="51" t="s">
        <v>151</v>
      </c>
    </row>
    <row r="7406" spans="1:6">
      <c r="A7406" s="51" t="s">
        <v>15033</v>
      </c>
      <c r="B7406" s="51" t="s">
        <v>103</v>
      </c>
      <c r="C7406" s="52">
        <v>35957</v>
      </c>
      <c r="D7406" s="51" t="s">
        <v>15034</v>
      </c>
      <c r="E7406" s="51" t="s">
        <v>15033</v>
      </c>
      <c r="F7406" s="51" t="s">
        <v>1418</v>
      </c>
    </row>
    <row r="7407" spans="1:6">
      <c r="A7407" s="51" t="s">
        <v>15035</v>
      </c>
      <c r="B7407" s="51" t="s">
        <v>142</v>
      </c>
      <c r="C7407" s="52">
        <v>21487</v>
      </c>
      <c r="D7407" s="51" t="s">
        <v>15036</v>
      </c>
      <c r="E7407" s="51" t="s">
        <v>15035</v>
      </c>
      <c r="F7407" s="51" t="s">
        <v>29</v>
      </c>
    </row>
    <row r="7408" spans="1:6">
      <c r="A7408" s="51" t="s">
        <v>15037</v>
      </c>
      <c r="B7408" s="51" t="s">
        <v>14867</v>
      </c>
      <c r="C7408" s="52">
        <v>23968</v>
      </c>
      <c r="D7408" s="51" t="s">
        <v>15038</v>
      </c>
      <c r="E7408" s="51" t="s">
        <v>15037</v>
      </c>
      <c r="F7408" s="51" t="s">
        <v>29</v>
      </c>
    </row>
    <row r="7409" spans="1:6">
      <c r="A7409" s="51" t="s">
        <v>15039</v>
      </c>
      <c r="B7409" s="51" t="s">
        <v>198</v>
      </c>
      <c r="C7409" s="52">
        <v>30699</v>
      </c>
      <c r="D7409" s="51" t="s">
        <v>15040</v>
      </c>
      <c r="E7409" s="51" t="s">
        <v>15039</v>
      </c>
      <c r="F7409" s="51" t="s">
        <v>35</v>
      </c>
    </row>
    <row r="7410" spans="1:6">
      <c r="A7410" s="51" t="s">
        <v>15041</v>
      </c>
      <c r="B7410" s="51" t="s">
        <v>25</v>
      </c>
      <c r="C7410" s="52">
        <v>35967</v>
      </c>
      <c r="D7410" s="51" t="s">
        <v>15042</v>
      </c>
      <c r="E7410" s="51" t="s">
        <v>15041</v>
      </c>
      <c r="F7410" s="51" t="s">
        <v>1418</v>
      </c>
    </row>
    <row r="7411" spans="1:6">
      <c r="A7411" s="51" t="s">
        <v>15043</v>
      </c>
      <c r="B7411" s="51" t="s">
        <v>25</v>
      </c>
      <c r="C7411" s="52">
        <v>35466</v>
      </c>
      <c r="D7411" s="51" t="s">
        <v>15044</v>
      </c>
      <c r="E7411" s="51" t="s">
        <v>15043</v>
      </c>
      <c r="F7411" s="51" t="s">
        <v>151</v>
      </c>
    </row>
    <row r="7412" spans="1:6">
      <c r="A7412" s="51" t="s">
        <v>15045</v>
      </c>
      <c r="B7412" s="51" t="s">
        <v>13717</v>
      </c>
      <c r="C7412" s="52">
        <v>33446</v>
      </c>
      <c r="D7412" s="51" t="s">
        <v>15046</v>
      </c>
      <c r="E7412" s="51" t="s">
        <v>15045</v>
      </c>
      <c r="F7412" s="51" t="s">
        <v>35</v>
      </c>
    </row>
    <row r="7413" spans="1:6">
      <c r="A7413" s="51" t="s">
        <v>15047</v>
      </c>
      <c r="B7413" s="51" t="s">
        <v>1168</v>
      </c>
      <c r="C7413" s="52">
        <v>34802</v>
      </c>
      <c r="D7413" s="51" t="s">
        <v>15048</v>
      </c>
      <c r="E7413" s="51" t="s">
        <v>15047</v>
      </c>
      <c r="F7413" s="51" t="s">
        <v>130</v>
      </c>
    </row>
    <row r="7414" spans="1:6">
      <c r="A7414" s="51" t="s">
        <v>15049</v>
      </c>
      <c r="B7414" s="51" t="s">
        <v>191</v>
      </c>
      <c r="C7414" s="52">
        <v>30027</v>
      </c>
      <c r="D7414" s="51" t="s">
        <v>15050</v>
      </c>
      <c r="E7414" s="51" t="s">
        <v>15049</v>
      </c>
      <c r="F7414" s="51" t="s">
        <v>35</v>
      </c>
    </row>
    <row r="7415" spans="1:6">
      <c r="A7415" s="51" t="s">
        <v>15051</v>
      </c>
      <c r="B7415" s="51" t="s">
        <v>123</v>
      </c>
      <c r="C7415" s="52">
        <v>26051</v>
      </c>
      <c r="D7415" s="51" t="s">
        <v>15052</v>
      </c>
      <c r="E7415" s="51" t="s">
        <v>15051</v>
      </c>
      <c r="F7415" s="51" t="s">
        <v>35</v>
      </c>
    </row>
    <row r="7416" spans="1:6">
      <c r="A7416" s="51" t="s">
        <v>15053</v>
      </c>
      <c r="C7416" s="52">
        <v>36338</v>
      </c>
      <c r="D7416" s="51" t="s">
        <v>15054</v>
      </c>
      <c r="E7416" s="51" t="s">
        <v>15053</v>
      </c>
      <c r="F7416" s="51" t="s">
        <v>1418</v>
      </c>
    </row>
    <row r="7417" spans="1:6">
      <c r="A7417" s="51" t="s">
        <v>15055</v>
      </c>
      <c r="B7417" s="51" t="s">
        <v>3210</v>
      </c>
      <c r="C7417" s="52">
        <v>32749</v>
      </c>
      <c r="D7417" s="51" t="s">
        <v>15056</v>
      </c>
      <c r="E7417" s="51" t="s">
        <v>15055</v>
      </c>
      <c r="F7417" s="51" t="s">
        <v>35</v>
      </c>
    </row>
    <row r="7418" spans="1:6">
      <c r="A7418" s="51" t="s">
        <v>15057</v>
      </c>
      <c r="B7418" s="51" t="s">
        <v>4156</v>
      </c>
      <c r="C7418" s="52">
        <v>27029</v>
      </c>
      <c r="D7418" s="51" t="s">
        <v>15058</v>
      </c>
      <c r="E7418" s="51" t="s">
        <v>15057</v>
      </c>
      <c r="F7418" s="51" t="s">
        <v>35</v>
      </c>
    </row>
    <row r="7419" spans="1:6">
      <c r="A7419" s="51" t="s">
        <v>15059</v>
      </c>
      <c r="B7419" s="51" t="s">
        <v>87</v>
      </c>
      <c r="C7419" s="52">
        <v>35619</v>
      </c>
      <c r="D7419" s="51" t="s">
        <v>15060</v>
      </c>
      <c r="E7419" s="51" t="s">
        <v>15059</v>
      </c>
      <c r="F7419" s="51" t="s">
        <v>151</v>
      </c>
    </row>
    <row r="7420" spans="1:6">
      <c r="A7420" s="51" t="s">
        <v>15061</v>
      </c>
      <c r="B7420" s="51" t="s">
        <v>4156</v>
      </c>
      <c r="C7420" s="52">
        <v>24186</v>
      </c>
      <c r="D7420" s="51" t="s">
        <v>2674</v>
      </c>
      <c r="E7420" s="51" t="s">
        <v>15061</v>
      </c>
      <c r="F7420" s="51" t="s">
        <v>29</v>
      </c>
    </row>
    <row r="7421" spans="1:6">
      <c r="A7421" s="51" t="s">
        <v>15062</v>
      </c>
      <c r="B7421" s="51" t="s">
        <v>4156</v>
      </c>
      <c r="C7421" s="52">
        <v>24991</v>
      </c>
      <c r="D7421" s="51" t="s">
        <v>15063</v>
      </c>
      <c r="E7421" s="51" t="s">
        <v>15062</v>
      </c>
      <c r="F7421" s="51" t="s">
        <v>29</v>
      </c>
    </row>
    <row r="7422" spans="1:6">
      <c r="A7422" s="51" t="s">
        <v>15064</v>
      </c>
      <c r="B7422" s="51" t="s">
        <v>103</v>
      </c>
      <c r="C7422" s="52">
        <v>36840</v>
      </c>
      <c r="D7422" s="51" t="s">
        <v>11851</v>
      </c>
      <c r="E7422" s="51" t="s">
        <v>15064</v>
      </c>
      <c r="F7422" s="51" t="s">
        <v>9107</v>
      </c>
    </row>
    <row r="7423" spans="1:6">
      <c r="A7423" s="51" t="s">
        <v>15065</v>
      </c>
      <c r="B7423" s="51" t="s">
        <v>47</v>
      </c>
      <c r="C7423" s="52">
        <v>36638</v>
      </c>
      <c r="D7423" s="51" t="s">
        <v>15066</v>
      </c>
      <c r="E7423" s="51" t="s">
        <v>15065</v>
      </c>
      <c r="F7423" s="51" t="s">
        <v>9107</v>
      </c>
    </row>
    <row r="7424" spans="1:6">
      <c r="A7424" s="51" t="s">
        <v>15067</v>
      </c>
      <c r="B7424" s="51" t="s">
        <v>982</v>
      </c>
      <c r="C7424" s="52">
        <v>29903</v>
      </c>
      <c r="D7424" s="51" t="s">
        <v>15068</v>
      </c>
      <c r="E7424" s="51" t="s">
        <v>15067</v>
      </c>
      <c r="F7424" s="51" t="s">
        <v>35</v>
      </c>
    </row>
    <row r="7425" spans="1:6">
      <c r="A7425" s="51" t="s">
        <v>15069</v>
      </c>
      <c r="B7425" s="51" t="s">
        <v>861</v>
      </c>
      <c r="C7425" s="52">
        <v>35989</v>
      </c>
      <c r="D7425" s="51" t="s">
        <v>15070</v>
      </c>
      <c r="E7425" s="51" t="s">
        <v>15069</v>
      </c>
      <c r="F7425" s="51" t="s">
        <v>1418</v>
      </c>
    </row>
    <row r="7426" spans="1:6">
      <c r="A7426" s="51" t="s">
        <v>15071</v>
      </c>
      <c r="B7426" s="51" t="s">
        <v>123</v>
      </c>
      <c r="C7426" s="52">
        <v>36013</v>
      </c>
      <c r="D7426" s="51" t="s">
        <v>15072</v>
      </c>
      <c r="E7426" s="51" t="s">
        <v>15071</v>
      </c>
      <c r="F7426" s="51" t="s">
        <v>1418</v>
      </c>
    </row>
    <row r="7427" spans="1:6">
      <c r="A7427" s="51" t="s">
        <v>15073</v>
      </c>
      <c r="B7427" s="51" t="s">
        <v>2221</v>
      </c>
      <c r="C7427" s="52">
        <v>25906</v>
      </c>
      <c r="D7427" s="51" t="s">
        <v>15074</v>
      </c>
      <c r="E7427" s="51" t="s">
        <v>15073</v>
      </c>
      <c r="F7427" s="51" t="s">
        <v>35</v>
      </c>
    </row>
    <row r="7428" spans="1:6">
      <c r="A7428" s="51" t="s">
        <v>15075</v>
      </c>
      <c r="B7428" s="51" t="s">
        <v>2221</v>
      </c>
      <c r="C7428" s="52">
        <v>25043</v>
      </c>
      <c r="D7428" s="51" t="s">
        <v>15076</v>
      </c>
      <c r="E7428" s="51" t="s">
        <v>15075</v>
      </c>
      <c r="F7428" s="51" t="s">
        <v>29</v>
      </c>
    </row>
    <row r="7429" spans="1:6">
      <c r="A7429" s="51" t="s">
        <v>15077</v>
      </c>
      <c r="B7429" s="51" t="s">
        <v>4156</v>
      </c>
      <c r="C7429" s="52">
        <v>30283</v>
      </c>
      <c r="D7429" s="51" t="s">
        <v>15078</v>
      </c>
      <c r="E7429" s="51" t="s">
        <v>15077</v>
      </c>
      <c r="F7429" s="51" t="s">
        <v>35</v>
      </c>
    </row>
    <row r="7430" spans="1:6">
      <c r="A7430" s="51" t="s">
        <v>15079</v>
      </c>
      <c r="B7430" s="51" t="s">
        <v>256</v>
      </c>
      <c r="C7430" s="52">
        <v>35659</v>
      </c>
      <c r="D7430" s="51" t="s">
        <v>15080</v>
      </c>
      <c r="E7430" s="51" t="s">
        <v>15079</v>
      </c>
      <c r="F7430" s="51" t="s">
        <v>151</v>
      </c>
    </row>
    <row r="7431" spans="1:6">
      <c r="A7431" s="51" t="s">
        <v>15081</v>
      </c>
      <c r="B7431" s="51" t="s">
        <v>142</v>
      </c>
      <c r="C7431" s="52">
        <v>28674</v>
      </c>
      <c r="D7431" s="51" t="s">
        <v>15082</v>
      </c>
      <c r="E7431" s="51" t="s">
        <v>15081</v>
      </c>
      <c r="F7431" s="51" t="s">
        <v>35</v>
      </c>
    </row>
    <row r="7432" spans="1:6">
      <c r="A7432" s="51" t="s">
        <v>15083</v>
      </c>
      <c r="C7432" s="52">
        <v>27593</v>
      </c>
      <c r="D7432" s="51" t="s">
        <v>15084</v>
      </c>
      <c r="E7432" s="51" t="s">
        <v>15083</v>
      </c>
      <c r="F7432" s="51" t="s">
        <v>35</v>
      </c>
    </row>
    <row r="7433" spans="1:6">
      <c r="A7433" s="51" t="s">
        <v>15085</v>
      </c>
      <c r="B7433" s="51" t="s">
        <v>1089</v>
      </c>
      <c r="C7433" s="52">
        <v>35080</v>
      </c>
      <c r="D7433" s="51" t="s">
        <v>15086</v>
      </c>
      <c r="E7433" s="51" t="s">
        <v>15085</v>
      </c>
      <c r="F7433" s="51" t="s">
        <v>151</v>
      </c>
    </row>
    <row r="7434" spans="1:6">
      <c r="A7434" s="51" t="s">
        <v>15087</v>
      </c>
      <c r="B7434" s="51" t="s">
        <v>1089</v>
      </c>
      <c r="C7434" s="52">
        <v>35952</v>
      </c>
      <c r="D7434" s="51" t="s">
        <v>15088</v>
      </c>
      <c r="E7434" s="51" t="s">
        <v>15087</v>
      </c>
      <c r="F7434" s="51" t="s">
        <v>1418</v>
      </c>
    </row>
    <row r="7435" spans="1:6">
      <c r="A7435" s="51" t="s">
        <v>15089</v>
      </c>
      <c r="B7435" s="51" t="s">
        <v>1089</v>
      </c>
      <c r="C7435" s="52">
        <v>36026</v>
      </c>
      <c r="D7435" s="51" t="s">
        <v>15090</v>
      </c>
      <c r="E7435" s="51" t="s">
        <v>15089</v>
      </c>
      <c r="F7435" s="51" t="s">
        <v>1418</v>
      </c>
    </row>
    <row r="7436" spans="1:6">
      <c r="A7436" s="51" t="s">
        <v>15091</v>
      </c>
      <c r="B7436" s="51" t="s">
        <v>1089</v>
      </c>
      <c r="C7436" s="52">
        <v>35283</v>
      </c>
      <c r="D7436" s="51" t="s">
        <v>14008</v>
      </c>
      <c r="E7436" s="51" t="s">
        <v>15091</v>
      </c>
      <c r="F7436" s="51" t="s">
        <v>151</v>
      </c>
    </row>
    <row r="7437" spans="1:6">
      <c r="A7437" s="51" t="s">
        <v>15092</v>
      </c>
      <c r="B7437" s="51" t="s">
        <v>1089</v>
      </c>
      <c r="C7437" s="52">
        <v>35557</v>
      </c>
      <c r="D7437" s="51" t="s">
        <v>15093</v>
      </c>
      <c r="E7437" s="51" t="s">
        <v>15092</v>
      </c>
      <c r="F7437" s="51" t="s">
        <v>151</v>
      </c>
    </row>
    <row r="7438" spans="1:6">
      <c r="A7438" s="51" t="s">
        <v>15094</v>
      </c>
      <c r="B7438" s="51" t="s">
        <v>1089</v>
      </c>
      <c r="C7438" s="52">
        <v>35799</v>
      </c>
      <c r="D7438" s="51" t="s">
        <v>15095</v>
      </c>
      <c r="E7438" s="51" t="s">
        <v>15094</v>
      </c>
      <c r="F7438" s="51" t="s">
        <v>1418</v>
      </c>
    </row>
    <row r="7439" spans="1:6">
      <c r="A7439" s="51" t="s">
        <v>15096</v>
      </c>
      <c r="B7439" s="51" t="s">
        <v>1089</v>
      </c>
      <c r="C7439" s="52">
        <v>35980</v>
      </c>
      <c r="D7439" s="51" t="s">
        <v>15097</v>
      </c>
      <c r="E7439" s="51" t="s">
        <v>15096</v>
      </c>
      <c r="F7439" s="51" t="s">
        <v>1418</v>
      </c>
    </row>
    <row r="7440" spans="1:6">
      <c r="A7440" s="51" t="s">
        <v>15098</v>
      </c>
      <c r="B7440" s="51" t="s">
        <v>1089</v>
      </c>
      <c r="C7440" s="52">
        <v>35506</v>
      </c>
      <c r="D7440" s="51" t="s">
        <v>15099</v>
      </c>
      <c r="E7440" s="51" t="s">
        <v>15098</v>
      </c>
      <c r="F7440" s="51" t="s">
        <v>151</v>
      </c>
    </row>
    <row r="7441" spans="1:6">
      <c r="A7441" s="51" t="s">
        <v>15100</v>
      </c>
      <c r="B7441" s="51" t="s">
        <v>1089</v>
      </c>
      <c r="C7441" s="52">
        <v>36125</v>
      </c>
      <c r="D7441" s="51" t="s">
        <v>15101</v>
      </c>
      <c r="E7441" s="51" t="s">
        <v>15100</v>
      </c>
      <c r="F7441" s="51" t="s">
        <v>1418</v>
      </c>
    </row>
    <row r="7442" spans="1:6">
      <c r="A7442" s="51" t="s">
        <v>15102</v>
      </c>
      <c r="B7442" s="51" t="s">
        <v>1089</v>
      </c>
      <c r="C7442" s="52">
        <v>35619</v>
      </c>
      <c r="D7442" s="51" t="s">
        <v>15103</v>
      </c>
      <c r="E7442" s="51" t="s">
        <v>15102</v>
      </c>
      <c r="F7442" s="51" t="s">
        <v>151</v>
      </c>
    </row>
    <row r="7443" spans="1:6">
      <c r="A7443" s="51" t="s">
        <v>15104</v>
      </c>
      <c r="B7443" s="51" t="s">
        <v>1089</v>
      </c>
      <c r="C7443" s="52">
        <v>35707</v>
      </c>
      <c r="D7443" s="51" t="s">
        <v>15105</v>
      </c>
      <c r="E7443" s="51" t="s">
        <v>15104</v>
      </c>
      <c r="F7443" s="51" t="s">
        <v>1418</v>
      </c>
    </row>
    <row r="7444" spans="1:6">
      <c r="A7444" s="51" t="s">
        <v>15106</v>
      </c>
      <c r="B7444" s="51" t="s">
        <v>1089</v>
      </c>
      <c r="C7444" s="52">
        <v>35957</v>
      </c>
      <c r="D7444" s="51" t="s">
        <v>15107</v>
      </c>
      <c r="E7444" s="51" t="s">
        <v>15106</v>
      </c>
      <c r="F7444" s="51" t="s">
        <v>1418</v>
      </c>
    </row>
    <row r="7445" spans="1:6">
      <c r="A7445" s="51" t="s">
        <v>15108</v>
      </c>
      <c r="B7445" s="51" t="s">
        <v>1089</v>
      </c>
      <c r="C7445" s="52">
        <v>35591</v>
      </c>
      <c r="D7445" s="51" t="s">
        <v>15109</v>
      </c>
      <c r="E7445" s="51" t="s">
        <v>15108</v>
      </c>
      <c r="F7445" s="51" t="s">
        <v>151</v>
      </c>
    </row>
    <row r="7446" spans="1:6">
      <c r="A7446" s="51" t="s">
        <v>15110</v>
      </c>
      <c r="B7446" s="51" t="s">
        <v>1089</v>
      </c>
      <c r="C7446" s="52">
        <v>35742</v>
      </c>
      <c r="D7446" s="51" t="s">
        <v>15111</v>
      </c>
      <c r="E7446" s="51" t="s">
        <v>15110</v>
      </c>
      <c r="F7446" s="51" t="s">
        <v>1418</v>
      </c>
    </row>
    <row r="7447" spans="1:6">
      <c r="A7447" s="51" t="s">
        <v>15112</v>
      </c>
      <c r="B7447" s="51" t="s">
        <v>1089</v>
      </c>
      <c r="C7447" s="52">
        <v>36008</v>
      </c>
      <c r="D7447" s="51" t="s">
        <v>15113</v>
      </c>
      <c r="E7447" s="51" t="s">
        <v>15112</v>
      </c>
      <c r="F7447" s="51" t="s">
        <v>1418</v>
      </c>
    </row>
    <row r="7448" spans="1:6">
      <c r="A7448" s="51" t="s">
        <v>15114</v>
      </c>
      <c r="B7448" s="51" t="s">
        <v>368</v>
      </c>
      <c r="C7448" s="52">
        <v>36794</v>
      </c>
      <c r="D7448" s="51" t="s">
        <v>15115</v>
      </c>
      <c r="E7448" s="51" t="s">
        <v>15114</v>
      </c>
      <c r="F7448" s="51" t="s">
        <v>9107</v>
      </c>
    </row>
    <row r="7449" spans="1:6">
      <c r="A7449" s="51" t="s">
        <v>15116</v>
      </c>
      <c r="B7449" s="51" t="s">
        <v>395</v>
      </c>
      <c r="C7449" s="52">
        <v>36522</v>
      </c>
      <c r="D7449" s="51" t="s">
        <v>15117</v>
      </c>
      <c r="E7449" s="51" t="s">
        <v>15116</v>
      </c>
      <c r="F7449" s="51" t="s">
        <v>9107</v>
      </c>
    </row>
    <row r="7450" spans="1:6">
      <c r="A7450" s="51" t="s">
        <v>15118</v>
      </c>
      <c r="B7450" s="51" t="s">
        <v>87</v>
      </c>
      <c r="C7450" s="52">
        <v>32552</v>
      </c>
      <c r="D7450" s="51" t="s">
        <v>15119</v>
      </c>
      <c r="E7450" s="51" t="s">
        <v>15118</v>
      </c>
      <c r="F7450" s="51" t="s">
        <v>35</v>
      </c>
    </row>
    <row r="7451" spans="1:6">
      <c r="A7451" s="51" t="s">
        <v>15120</v>
      </c>
      <c r="B7451" s="51" t="s">
        <v>123</v>
      </c>
      <c r="C7451" s="52">
        <v>29820</v>
      </c>
      <c r="D7451" s="51" t="s">
        <v>15121</v>
      </c>
      <c r="E7451" s="51" t="s">
        <v>15120</v>
      </c>
      <c r="F7451" s="51" t="s">
        <v>35</v>
      </c>
    </row>
    <row r="7452" spans="1:6">
      <c r="A7452" s="51" t="s">
        <v>15122</v>
      </c>
      <c r="B7452" s="51" t="s">
        <v>47</v>
      </c>
      <c r="C7452" s="52">
        <v>36328</v>
      </c>
      <c r="D7452" s="51" t="s">
        <v>15123</v>
      </c>
      <c r="E7452" s="51" t="s">
        <v>15122</v>
      </c>
      <c r="F7452" s="51" t="s">
        <v>1418</v>
      </c>
    </row>
    <row r="7453" spans="1:6">
      <c r="A7453" s="51" t="s">
        <v>15124</v>
      </c>
      <c r="B7453" s="51" t="s">
        <v>103</v>
      </c>
      <c r="C7453" s="52">
        <v>35560</v>
      </c>
      <c r="D7453" s="51" t="s">
        <v>15125</v>
      </c>
      <c r="E7453" s="51" t="s">
        <v>15124</v>
      </c>
      <c r="F7453" s="51" t="s">
        <v>151</v>
      </c>
    </row>
    <row r="7454" spans="1:6">
      <c r="A7454" s="51" t="s">
        <v>15126</v>
      </c>
      <c r="B7454" s="51" t="s">
        <v>47</v>
      </c>
      <c r="C7454" s="52">
        <v>21100</v>
      </c>
      <c r="D7454" s="51" t="s">
        <v>15127</v>
      </c>
      <c r="E7454" s="51" t="s">
        <v>15126</v>
      </c>
      <c r="F7454" s="51" t="s">
        <v>29</v>
      </c>
    </row>
    <row r="7455" spans="1:6">
      <c r="A7455" s="51" t="s">
        <v>15128</v>
      </c>
      <c r="B7455" s="51" t="s">
        <v>256</v>
      </c>
      <c r="C7455" s="52">
        <v>24955</v>
      </c>
      <c r="D7455" s="51" t="s">
        <v>15129</v>
      </c>
      <c r="E7455" s="51" t="s">
        <v>15128</v>
      </c>
      <c r="F7455" s="51" t="s">
        <v>29</v>
      </c>
    </row>
    <row r="7456" spans="1:6">
      <c r="A7456" s="51" t="s">
        <v>15130</v>
      </c>
      <c r="B7456" s="51" t="s">
        <v>1622</v>
      </c>
      <c r="C7456" s="52">
        <v>35220</v>
      </c>
      <c r="D7456" s="51" t="s">
        <v>15131</v>
      </c>
      <c r="E7456" s="51" t="s">
        <v>15130</v>
      </c>
      <c r="F7456" s="51" t="s">
        <v>151</v>
      </c>
    </row>
    <row r="7457" spans="1:6">
      <c r="A7457" s="51" t="s">
        <v>15132</v>
      </c>
      <c r="B7457" s="51" t="s">
        <v>142</v>
      </c>
      <c r="C7457" s="52">
        <v>27093</v>
      </c>
      <c r="D7457" s="51" t="s">
        <v>15133</v>
      </c>
      <c r="E7457" s="51" t="s">
        <v>15132</v>
      </c>
      <c r="F7457" s="51" t="s">
        <v>35</v>
      </c>
    </row>
    <row r="7458" spans="1:6">
      <c r="A7458" s="51" t="s">
        <v>15134</v>
      </c>
      <c r="B7458" s="51" t="s">
        <v>47</v>
      </c>
      <c r="C7458" s="52">
        <v>35166</v>
      </c>
      <c r="D7458" s="51" t="s">
        <v>15135</v>
      </c>
      <c r="E7458" s="51" t="s">
        <v>15134</v>
      </c>
      <c r="F7458" s="51" t="s">
        <v>151</v>
      </c>
    </row>
    <row r="7459" spans="1:6">
      <c r="A7459" s="51" t="s">
        <v>15136</v>
      </c>
      <c r="B7459" s="51" t="s">
        <v>576</v>
      </c>
      <c r="C7459" s="52">
        <v>34038</v>
      </c>
      <c r="D7459" s="51" t="s">
        <v>15137</v>
      </c>
      <c r="E7459" s="51" t="s">
        <v>15136</v>
      </c>
      <c r="F7459" s="51" t="s">
        <v>35</v>
      </c>
    </row>
    <row r="7460" spans="1:6">
      <c r="A7460" s="51" t="s">
        <v>15138</v>
      </c>
      <c r="B7460" s="51" t="s">
        <v>982</v>
      </c>
      <c r="C7460" s="52">
        <v>17958</v>
      </c>
      <c r="D7460" s="51" t="s">
        <v>15139</v>
      </c>
      <c r="E7460" s="51" t="s">
        <v>15138</v>
      </c>
      <c r="F7460" s="51" t="s">
        <v>29</v>
      </c>
    </row>
    <row r="7461" spans="1:6">
      <c r="A7461" s="51" t="s">
        <v>15140</v>
      </c>
      <c r="B7461" s="51" t="s">
        <v>256</v>
      </c>
      <c r="C7461" s="52">
        <v>21702</v>
      </c>
      <c r="D7461" s="51" t="s">
        <v>7990</v>
      </c>
      <c r="E7461" s="51" t="s">
        <v>15140</v>
      </c>
      <c r="F7461" s="51" t="s">
        <v>29</v>
      </c>
    </row>
    <row r="7462" spans="1:6">
      <c r="A7462" s="51" t="s">
        <v>15141</v>
      </c>
      <c r="B7462" s="51" t="s">
        <v>53</v>
      </c>
      <c r="C7462" s="52">
        <v>35745</v>
      </c>
      <c r="D7462" s="51" t="s">
        <v>15142</v>
      </c>
      <c r="E7462" s="51" t="s">
        <v>15141</v>
      </c>
      <c r="F7462" s="51" t="s">
        <v>1418</v>
      </c>
    </row>
    <row r="7463" spans="1:6">
      <c r="A7463" s="51" t="s">
        <v>15143</v>
      </c>
      <c r="B7463" s="51" t="s">
        <v>256</v>
      </c>
      <c r="C7463" s="52">
        <v>35471</v>
      </c>
      <c r="D7463" s="51" t="s">
        <v>15144</v>
      </c>
      <c r="E7463" s="51" t="s">
        <v>15143</v>
      </c>
      <c r="F7463" s="51" t="s">
        <v>151</v>
      </c>
    </row>
    <row r="7464" spans="1:6">
      <c r="A7464" s="51" t="s">
        <v>15145</v>
      </c>
      <c r="B7464" s="51" t="s">
        <v>256</v>
      </c>
      <c r="C7464" s="52">
        <v>36585</v>
      </c>
      <c r="D7464" s="51" t="s">
        <v>15146</v>
      </c>
      <c r="E7464" s="51" t="s">
        <v>15145</v>
      </c>
      <c r="F7464" s="51" t="s">
        <v>9107</v>
      </c>
    </row>
    <row r="7465" spans="1:6">
      <c r="A7465" s="51" t="s">
        <v>15147</v>
      </c>
      <c r="B7465" s="51" t="s">
        <v>87</v>
      </c>
      <c r="C7465" s="52">
        <v>35473</v>
      </c>
      <c r="D7465" s="51" t="s">
        <v>15148</v>
      </c>
      <c r="E7465" s="51" t="s">
        <v>15147</v>
      </c>
      <c r="F7465" s="51" t="s">
        <v>151</v>
      </c>
    </row>
    <row r="7466" spans="1:6">
      <c r="A7466" s="51" t="s">
        <v>15149</v>
      </c>
      <c r="B7466" s="51" t="s">
        <v>87</v>
      </c>
      <c r="C7466" s="52">
        <v>35850</v>
      </c>
      <c r="D7466" s="51" t="s">
        <v>15150</v>
      </c>
      <c r="E7466" s="51" t="s">
        <v>15149</v>
      </c>
      <c r="F7466" s="51" t="s">
        <v>1418</v>
      </c>
    </row>
    <row r="7467" spans="1:6">
      <c r="A7467" s="51" t="s">
        <v>15151</v>
      </c>
      <c r="B7467" s="51" t="s">
        <v>91</v>
      </c>
      <c r="C7467" s="52">
        <v>36266</v>
      </c>
      <c r="D7467" s="51" t="s">
        <v>15152</v>
      </c>
      <c r="E7467" s="51" t="s">
        <v>15151</v>
      </c>
      <c r="F7467" s="51" t="s">
        <v>1418</v>
      </c>
    </row>
    <row r="7468" spans="1:6">
      <c r="A7468" s="51" t="s">
        <v>15153</v>
      </c>
      <c r="B7468" s="51" t="s">
        <v>91</v>
      </c>
      <c r="C7468" s="52">
        <v>36176</v>
      </c>
      <c r="D7468" s="51" t="s">
        <v>15154</v>
      </c>
      <c r="E7468" s="51" t="s">
        <v>15153</v>
      </c>
      <c r="F7468" s="51" t="s">
        <v>1418</v>
      </c>
    </row>
    <row r="7469" spans="1:6">
      <c r="A7469" s="51" t="s">
        <v>15155</v>
      </c>
      <c r="B7469" s="51" t="s">
        <v>91</v>
      </c>
      <c r="C7469" s="52">
        <v>36505</v>
      </c>
      <c r="D7469" s="51" t="s">
        <v>15156</v>
      </c>
      <c r="E7469" s="51" t="s">
        <v>15155</v>
      </c>
      <c r="F7469" s="51" t="s">
        <v>9107</v>
      </c>
    </row>
    <row r="7470" spans="1:6">
      <c r="A7470" s="51" t="s">
        <v>15157</v>
      </c>
      <c r="B7470" s="51" t="s">
        <v>91</v>
      </c>
      <c r="C7470" s="52">
        <v>36465</v>
      </c>
      <c r="D7470" s="51" t="s">
        <v>15158</v>
      </c>
      <c r="E7470" s="51" t="s">
        <v>15157</v>
      </c>
      <c r="F7470" s="51" t="s">
        <v>9107</v>
      </c>
    </row>
    <row r="7471" spans="1:6">
      <c r="A7471" s="51" t="s">
        <v>15159</v>
      </c>
      <c r="C7471" s="52">
        <v>35765</v>
      </c>
      <c r="D7471" s="51" t="s">
        <v>15160</v>
      </c>
      <c r="E7471" s="51" t="s">
        <v>15159</v>
      </c>
      <c r="F7471" s="51" t="s">
        <v>1418</v>
      </c>
    </row>
    <row r="7472" spans="1:6">
      <c r="A7472" s="51" t="s">
        <v>15161</v>
      </c>
      <c r="B7472" s="51" t="s">
        <v>982</v>
      </c>
      <c r="C7472" s="52">
        <v>15580</v>
      </c>
      <c r="D7472" s="51" t="s">
        <v>15162</v>
      </c>
      <c r="E7472" s="51" t="s">
        <v>15161</v>
      </c>
      <c r="F7472" s="51" t="s">
        <v>29</v>
      </c>
    </row>
    <row r="7473" spans="1:6">
      <c r="A7473" s="51" t="s">
        <v>15163</v>
      </c>
      <c r="B7473" s="51" t="s">
        <v>116</v>
      </c>
      <c r="C7473" s="52">
        <v>21771</v>
      </c>
      <c r="D7473" s="51" t="s">
        <v>15164</v>
      </c>
      <c r="E7473" s="51" t="s">
        <v>15163</v>
      </c>
      <c r="F7473" s="51" t="s">
        <v>29</v>
      </c>
    </row>
    <row r="7474" spans="1:6">
      <c r="A7474" s="51" t="s">
        <v>15165</v>
      </c>
      <c r="B7474" s="51" t="s">
        <v>10913</v>
      </c>
      <c r="C7474" s="52">
        <v>25542</v>
      </c>
      <c r="D7474" s="51" t="s">
        <v>15166</v>
      </c>
      <c r="E7474" s="51" t="s">
        <v>15165</v>
      </c>
      <c r="F7474" s="51" t="s">
        <v>29</v>
      </c>
    </row>
    <row r="7475" spans="1:6">
      <c r="A7475" s="51" t="s">
        <v>15167</v>
      </c>
      <c r="B7475" s="51" t="s">
        <v>191</v>
      </c>
      <c r="C7475" s="52">
        <v>36253</v>
      </c>
      <c r="D7475" s="51" t="s">
        <v>15168</v>
      </c>
      <c r="E7475" s="51" t="s">
        <v>15167</v>
      </c>
      <c r="F7475" s="51" t="s">
        <v>1418</v>
      </c>
    </row>
    <row r="7476" spans="1:6">
      <c r="A7476" s="51" t="s">
        <v>15169</v>
      </c>
      <c r="B7476" s="51" t="s">
        <v>191</v>
      </c>
      <c r="C7476" s="52">
        <v>34964</v>
      </c>
      <c r="D7476" s="51" t="s">
        <v>15170</v>
      </c>
      <c r="E7476" s="51" t="s">
        <v>15169</v>
      </c>
      <c r="F7476" s="51" t="s">
        <v>151</v>
      </c>
    </row>
    <row r="7477" spans="1:6">
      <c r="A7477" s="51" t="s">
        <v>15171</v>
      </c>
      <c r="B7477" s="51" t="s">
        <v>191</v>
      </c>
      <c r="C7477" s="52">
        <v>23229</v>
      </c>
      <c r="D7477" s="51" t="s">
        <v>15172</v>
      </c>
      <c r="E7477" s="51" t="s">
        <v>15171</v>
      </c>
      <c r="F7477" s="51" t="s">
        <v>29</v>
      </c>
    </row>
    <row r="7478" spans="1:6">
      <c r="A7478" s="51" t="s">
        <v>15173</v>
      </c>
      <c r="B7478" s="51" t="s">
        <v>191</v>
      </c>
      <c r="C7478" s="52">
        <v>32179</v>
      </c>
      <c r="D7478" s="51" t="s">
        <v>15174</v>
      </c>
      <c r="E7478" s="51" t="s">
        <v>15173</v>
      </c>
      <c r="F7478" s="51" t="s">
        <v>35</v>
      </c>
    </row>
    <row r="7479" spans="1:6">
      <c r="A7479" s="51" t="s">
        <v>15175</v>
      </c>
      <c r="B7479" s="51" t="s">
        <v>27</v>
      </c>
      <c r="C7479" s="52">
        <v>36783</v>
      </c>
      <c r="D7479" s="51" t="s">
        <v>15176</v>
      </c>
      <c r="E7479" s="51" t="s">
        <v>15175</v>
      </c>
      <c r="F7479" s="51" t="s">
        <v>9107</v>
      </c>
    </row>
    <row r="7480" spans="1:6">
      <c r="A7480" s="51" t="s">
        <v>15177</v>
      </c>
      <c r="B7480" s="51" t="s">
        <v>103</v>
      </c>
      <c r="C7480" s="52">
        <v>33940</v>
      </c>
      <c r="D7480" s="51" t="s">
        <v>15178</v>
      </c>
      <c r="E7480" s="51" t="s">
        <v>15177</v>
      </c>
      <c r="F7480" s="51" t="s">
        <v>35</v>
      </c>
    </row>
    <row r="7481" spans="1:6">
      <c r="A7481" s="51" t="s">
        <v>15179</v>
      </c>
      <c r="B7481" s="51" t="s">
        <v>2071</v>
      </c>
      <c r="C7481" s="52">
        <v>27055</v>
      </c>
      <c r="D7481" s="51" t="s">
        <v>15180</v>
      </c>
      <c r="E7481" s="51" t="s">
        <v>15179</v>
      </c>
      <c r="F7481" s="51" t="s">
        <v>35</v>
      </c>
    </row>
    <row r="7482" spans="1:6">
      <c r="A7482" s="51" t="s">
        <v>15181</v>
      </c>
      <c r="B7482" s="51" t="s">
        <v>14867</v>
      </c>
      <c r="C7482" s="52">
        <v>21064</v>
      </c>
      <c r="D7482" s="51" t="s">
        <v>15182</v>
      </c>
      <c r="E7482" s="51" t="s">
        <v>15181</v>
      </c>
      <c r="F7482" s="51" t="s">
        <v>29</v>
      </c>
    </row>
    <row r="7483" spans="1:6">
      <c r="A7483" s="51" t="s">
        <v>15183</v>
      </c>
      <c r="C7483" s="52">
        <v>28328</v>
      </c>
      <c r="D7483" s="51" t="s">
        <v>15184</v>
      </c>
      <c r="E7483" s="51" t="s">
        <v>15183</v>
      </c>
      <c r="F7483" s="51" t="s">
        <v>35</v>
      </c>
    </row>
    <row r="7484" spans="1:6">
      <c r="A7484" s="51" t="s">
        <v>15185</v>
      </c>
      <c r="B7484" s="51" t="s">
        <v>320</v>
      </c>
      <c r="C7484" s="52">
        <v>35318</v>
      </c>
      <c r="D7484" s="51" t="s">
        <v>15186</v>
      </c>
      <c r="E7484" s="51" t="s">
        <v>15185</v>
      </c>
      <c r="F7484" s="51" t="s">
        <v>151</v>
      </c>
    </row>
    <row r="7485" spans="1:6">
      <c r="A7485" s="51" t="s">
        <v>15187</v>
      </c>
      <c r="B7485" s="51" t="s">
        <v>320</v>
      </c>
      <c r="C7485" s="52">
        <v>35949</v>
      </c>
      <c r="D7485" s="51" t="s">
        <v>15188</v>
      </c>
      <c r="E7485" s="51" t="s">
        <v>15187</v>
      </c>
      <c r="F7485" s="51" t="s">
        <v>1418</v>
      </c>
    </row>
    <row r="7486" spans="1:6">
      <c r="A7486" s="51" t="s">
        <v>15189</v>
      </c>
      <c r="B7486" s="51" t="s">
        <v>2071</v>
      </c>
      <c r="C7486" s="52">
        <v>27530</v>
      </c>
      <c r="D7486" s="51" t="s">
        <v>15190</v>
      </c>
      <c r="E7486" s="51" t="s">
        <v>15189</v>
      </c>
      <c r="F7486" s="51" t="s">
        <v>35</v>
      </c>
    </row>
    <row r="7487" spans="1:6">
      <c r="A7487" s="51" t="s">
        <v>15191</v>
      </c>
      <c r="B7487" s="51" t="s">
        <v>3210</v>
      </c>
      <c r="C7487" s="52">
        <v>32761</v>
      </c>
      <c r="D7487" s="51" t="s">
        <v>15192</v>
      </c>
      <c r="E7487" s="51" t="s">
        <v>15191</v>
      </c>
      <c r="F7487" s="51" t="s">
        <v>35</v>
      </c>
    </row>
    <row r="7488" spans="1:6">
      <c r="A7488" s="51" t="s">
        <v>15193</v>
      </c>
      <c r="B7488" s="51" t="s">
        <v>291</v>
      </c>
      <c r="C7488" s="52">
        <v>24157</v>
      </c>
      <c r="D7488" s="51" t="s">
        <v>15194</v>
      </c>
      <c r="E7488" s="51" t="s">
        <v>15193</v>
      </c>
      <c r="F7488" s="51" t="s">
        <v>29</v>
      </c>
    </row>
    <row r="7489" spans="1:6">
      <c r="A7489" s="51" t="s">
        <v>15195</v>
      </c>
      <c r="B7489" s="51" t="s">
        <v>47</v>
      </c>
      <c r="C7489" s="52">
        <v>35838</v>
      </c>
      <c r="D7489" s="51" t="s">
        <v>15196</v>
      </c>
      <c r="E7489" s="51" t="s">
        <v>15195</v>
      </c>
      <c r="F7489" s="51" t="s">
        <v>1418</v>
      </c>
    </row>
    <row r="7490" spans="1:6">
      <c r="A7490" s="51" t="s">
        <v>15197</v>
      </c>
      <c r="B7490" s="51" t="s">
        <v>3210</v>
      </c>
      <c r="C7490" s="52">
        <v>33427</v>
      </c>
      <c r="D7490" s="51" t="s">
        <v>15198</v>
      </c>
      <c r="E7490" s="51" t="s">
        <v>15197</v>
      </c>
      <c r="F7490" s="51" t="s">
        <v>35</v>
      </c>
    </row>
    <row r="7491" spans="1:6">
      <c r="A7491" s="51" t="s">
        <v>15199</v>
      </c>
      <c r="B7491" s="51" t="s">
        <v>861</v>
      </c>
      <c r="C7491" s="52">
        <v>25919</v>
      </c>
      <c r="D7491" s="51" t="s">
        <v>15200</v>
      </c>
      <c r="E7491" s="51" t="s">
        <v>15199</v>
      </c>
      <c r="F7491" s="51" t="s">
        <v>35</v>
      </c>
    </row>
    <row r="7492" spans="1:6">
      <c r="A7492" s="51" t="s">
        <v>15201</v>
      </c>
      <c r="B7492" s="51" t="s">
        <v>320</v>
      </c>
      <c r="C7492" s="52">
        <v>36328</v>
      </c>
      <c r="D7492" s="51" t="s">
        <v>15202</v>
      </c>
      <c r="E7492" s="51" t="s">
        <v>15201</v>
      </c>
      <c r="F7492" s="51" t="s">
        <v>1418</v>
      </c>
    </row>
    <row r="7493" spans="1:6">
      <c r="A7493" s="51" t="s">
        <v>15203</v>
      </c>
      <c r="B7493" s="51" t="s">
        <v>982</v>
      </c>
      <c r="C7493" s="52">
        <v>30633</v>
      </c>
      <c r="D7493" s="51" t="s">
        <v>15204</v>
      </c>
      <c r="E7493" s="51" t="s">
        <v>15203</v>
      </c>
      <c r="F7493" s="51" t="s">
        <v>35</v>
      </c>
    </row>
    <row r="7494" spans="1:6">
      <c r="A7494" s="51" t="s">
        <v>15205</v>
      </c>
      <c r="B7494" s="51" t="s">
        <v>2097</v>
      </c>
      <c r="C7494" s="52">
        <v>23276</v>
      </c>
      <c r="D7494" s="51" t="s">
        <v>15206</v>
      </c>
      <c r="E7494" s="51" t="s">
        <v>15205</v>
      </c>
      <c r="F7494" s="51" t="s">
        <v>29</v>
      </c>
    </row>
    <row r="7495" spans="1:6">
      <c r="A7495" s="51" t="s">
        <v>15207</v>
      </c>
      <c r="B7495" s="51" t="s">
        <v>718</v>
      </c>
      <c r="C7495" s="52">
        <v>25643</v>
      </c>
      <c r="D7495" s="51" t="s">
        <v>15208</v>
      </c>
      <c r="E7495" s="51" t="s">
        <v>15207</v>
      </c>
      <c r="F7495" s="51" t="s">
        <v>29</v>
      </c>
    </row>
    <row r="7496" spans="1:6">
      <c r="A7496" s="51" t="s">
        <v>15209</v>
      </c>
      <c r="B7496" s="51" t="s">
        <v>419</v>
      </c>
      <c r="C7496" s="52">
        <v>34838</v>
      </c>
      <c r="D7496" s="51" t="s">
        <v>15210</v>
      </c>
      <c r="E7496" s="51" t="s">
        <v>15209</v>
      </c>
      <c r="F7496" s="51" t="s">
        <v>130</v>
      </c>
    </row>
    <row r="7497" spans="1:6">
      <c r="A7497" s="51" t="s">
        <v>15211</v>
      </c>
      <c r="B7497" s="51" t="s">
        <v>419</v>
      </c>
      <c r="C7497" s="52">
        <v>36735</v>
      </c>
      <c r="D7497" s="51" t="s">
        <v>15212</v>
      </c>
      <c r="E7497" s="51" t="s">
        <v>15211</v>
      </c>
      <c r="F7497" s="51" t="s">
        <v>9107</v>
      </c>
    </row>
    <row r="7498" spans="1:6">
      <c r="A7498" s="51" t="s">
        <v>15213</v>
      </c>
      <c r="B7498" s="51" t="s">
        <v>116</v>
      </c>
      <c r="C7498" s="52">
        <v>24691</v>
      </c>
      <c r="D7498" s="51" t="s">
        <v>15214</v>
      </c>
      <c r="E7498" s="51" t="s">
        <v>15213</v>
      </c>
      <c r="F7498" s="51" t="s">
        <v>29</v>
      </c>
    </row>
    <row r="7499" spans="1:6">
      <c r="A7499" s="51" t="s">
        <v>15215</v>
      </c>
      <c r="B7499" s="51" t="s">
        <v>116</v>
      </c>
      <c r="C7499" s="52">
        <v>26217</v>
      </c>
      <c r="D7499" s="51" t="s">
        <v>410</v>
      </c>
      <c r="E7499" s="51" t="s">
        <v>15215</v>
      </c>
      <c r="F7499" s="51" t="s">
        <v>35</v>
      </c>
    </row>
    <row r="7500" spans="1:6">
      <c r="A7500" s="51" t="s">
        <v>15216</v>
      </c>
      <c r="B7500" s="51" t="s">
        <v>116</v>
      </c>
      <c r="C7500" s="52">
        <v>25204</v>
      </c>
      <c r="D7500" s="51" t="s">
        <v>15217</v>
      </c>
      <c r="E7500" s="51" t="s">
        <v>15216</v>
      </c>
      <c r="F7500" s="51" t="s">
        <v>29</v>
      </c>
    </row>
    <row r="7501" spans="1:6">
      <c r="A7501" s="51" t="s">
        <v>15218</v>
      </c>
      <c r="B7501" s="51" t="s">
        <v>116</v>
      </c>
      <c r="C7501" s="52">
        <v>24799</v>
      </c>
      <c r="D7501" s="51" t="s">
        <v>15219</v>
      </c>
      <c r="E7501" s="51" t="s">
        <v>15218</v>
      </c>
      <c r="F7501" s="51" t="s">
        <v>29</v>
      </c>
    </row>
    <row r="7502" spans="1:6">
      <c r="A7502" s="51" t="s">
        <v>15220</v>
      </c>
      <c r="B7502" s="51" t="s">
        <v>3616</v>
      </c>
      <c r="C7502" s="52">
        <v>22026</v>
      </c>
      <c r="D7502" s="51" t="s">
        <v>15221</v>
      </c>
      <c r="E7502" s="51" t="s">
        <v>15220</v>
      </c>
      <c r="F7502" s="51" t="s">
        <v>29</v>
      </c>
    </row>
    <row r="7503" spans="1:6">
      <c r="A7503" s="51" t="s">
        <v>15222</v>
      </c>
      <c r="B7503" s="51" t="s">
        <v>890</v>
      </c>
      <c r="C7503" s="52">
        <v>28022</v>
      </c>
      <c r="D7503" s="51" t="s">
        <v>15223</v>
      </c>
      <c r="E7503" s="51" t="s">
        <v>15222</v>
      </c>
      <c r="F7503" s="51" t="s">
        <v>35</v>
      </c>
    </row>
    <row r="7504" spans="1:6">
      <c r="A7504" s="51" t="s">
        <v>15224</v>
      </c>
      <c r="B7504" s="51" t="s">
        <v>890</v>
      </c>
      <c r="C7504" s="52">
        <v>26923</v>
      </c>
      <c r="D7504" s="51" t="s">
        <v>15225</v>
      </c>
      <c r="E7504" s="51" t="s">
        <v>15224</v>
      </c>
      <c r="F7504" s="51" t="s">
        <v>35</v>
      </c>
    </row>
    <row r="7505" spans="1:6">
      <c r="A7505" s="51" t="s">
        <v>15226</v>
      </c>
      <c r="B7505" s="51" t="s">
        <v>291</v>
      </c>
      <c r="C7505" s="52">
        <v>28860</v>
      </c>
      <c r="D7505" s="51" t="s">
        <v>15227</v>
      </c>
      <c r="E7505" s="51" t="s">
        <v>15226</v>
      </c>
      <c r="F7505" s="51" t="s">
        <v>35</v>
      </c>
    </row>
    <row r="7506" spans="1:6">
      <c r="A7506" s="51" t="s">
        <v>15228</v>
      </c>
      <c r="B7506" s="51" t="s">
        <v>1116</v>
      </c>
      <c r="C7506" s="52">
        <v>36034</v>
      </c>
      <c r="D7506" s="51" t="s">
        <v>15229</v>
      </c>
      <c r="E7506" s="51" t="s">
        <v>15228</v>
      </c>
      <c r="F7506" s="51" t="s">
        <v>1418</v>
      </c>
    </row>
    <row r="7507" spans="1:6">
      <c r="A7507" s="51" t="s">
        <v>15230</v>
      </c>
      <c r="B7507" s="51" t="s">
        <v>291</v>
      </c>
      <c r="C7507" s="52">
        <v>23971</v>
      </c>
      <c r="D7507" s="51" t="s">
        <v>15231</v>
      </c>
      <c r="E7507" s="51" t="s">
        <v>15230</v>
      </c>
      <c r="F7507" s="51" t="s">
        <v>29</v>
      </c>
    </row>
    <row r="7508" spans="1:6">
      <c r="A7508" s="51" t="s">
        <v>15232</v>
      </c>
      <c r="B7508" s="51" t="s">
        <v>61</v>
      </c>
      <c r="C7508" s="52">
        <v>31701</v>
      </c>
      <c r="D7508" s="51" t="s">
        <v>15233</v>
      </c>
      <c r="E7508" s="51" t="s">
        <v>15232</v>
      </c>
      <c r="F7508" s="51" t="s">
        <v>35</v>
      </c>
    </row>
    <row r="7509" spans="1:6">
      <c r="A7509" s="51" t="s">
        <v>15234</v>
      </c>
      <c r="B7509" s="51" t="s">
        <v>45</v>
      </c>
      <c r="C7509" s="52">
        <v>30810</v>
      </c>
      <c r="D7509" s="51" t="s">
        <v>15235</v>
      </c>
      <c r="E7509" s="51" t="s">
        <v>15234</v>
      </c>
      <c r="F7509" s="51" t="s">
        <v>35</v>
      </c>
    </row>
    <row r="7510" spans="1:6">
      <c r="A7510" s="51" t="s">
        <v>15236</v>
      </c>
      <c r="B7510" s="51" t="s">
        <v>812</v>
      </c>
      <c r="C7510" s="52">
        <v>35984</v>
      </c>
      <c r="D7510" s="51" t="s">
        <v>15237</v>
      </c>
      <c r="E7510" s="51" t="s">
        <v>15236</v>
      </c>
      <c r="F7510" s="51" t="s">
        <v>1418</v>
      </c>
    </row>
    <row r="7511" spans="1:6">
      <c r="A7511" s="51" t="s">
        <v>15238</v>
      </c>
      <c r="B7511" s="51" t="s">
        <v>812</v>
      </c>
      <c r="C7511" s="52">
        <v>35439</v>
      </c>
      <c r="D7511" s="51" t="s">
        <v>15239</v>
      </c>
      <c r="E7511" s="51" t="s">
        <v>15238</v>
      </c>
      <c r="F7511" s="51" t="s">
        <v>151</v>
      </c>
    </row>
    <row r="7512" spans="1:6">
      <c r="A7512" s="51" t="s">
        <v>15240</v>
      </c>
      <c r="B7512" s="51" t="s">
        <v>812</v>
      </c>
      <c r="C7512" s="52">
        <v>35981</v>
      </c>
      <c r="D7512" s="51" t="s">
        <v>15241</v>
      </c>
      <c r="E7512" s="51" t="s">
        <v>15240</v>
      </c>
      <c r="F7512" s="51" t="s">
        <v>1418</v>
      </c>
    </row>
    <row r="7513" spans="1:6">
      <c r="A7513" s="51" t="s">
        <v>15242</v>
      </c>
      <c r="B7513" s="51" t="s">
        <v>91</v>
      </c>
      <c r="C7513" s="52">
        <v>35011</v>
      </c>
      <c r="D7513" s="51" t="s">
        <v>15243</v>
      </c>
      <c r="E7513" s="51" t="s">
        <v>15242</v>
      </c>
      <c r="F7513" s="51" t="s">
        <v>151</v>
      </c>
    </row>
    <row r="7514" spans="1:6">
      <c r="A7514" s="51" t="s">
        <v>15244</v>
      </c>
      <c r="B7514" s="51" t="s">
        <v>1168</v>
      </c>
      <c r="C7514" s="52">
        <v>22725</v>
      </c>
      <c r="D7514" s="51" t="s">
        <v>15245</v>
      </c>
      <c r="E7514" s="51" t="s">
        <v>15244</v>
      </c>
      <c r="F7514" s="51" t="s">
        <v>29</v>
      </c>
    </row>
    <row r="7515" spans="1:6">
      <c r="A7515" s="51" t="s">
        <v>15246</v>
      </c>
      <c r="B7515" s="51" t="s">
        <v>1168</v>
      </c>
      <c r="C7515" s="52">
        <v>27813</v>
      </c>
      <c r="D7515" s="51" t="s">
        <v>15247</v>
      </c>
      <c r="E7515" s="51" t="s">
        <v>15246</v>
      </c>
      <c r="F7515" s="51" t="s">
        <v>35</v>
      </c>
    </row>
    <row r="7516" spans="1:6">
      <c r="A7516" s="51" t="s">
        <v>15248</v>
      </c>
      <c r="B7516" s="51" t="s">
        <v>159</v>
      </c>
      <c r="C7516" s="52">
        <v>36124</v>
      </c>
      <c r="D7516" s="51" t="s">
        <v>15249</v>
      </c>
      <c r="E7516" s="51" t="s">
        <v>15248</v>
      </c>
      <c r="F7516" s="51" t="s">
        <v>1418</v>
      </c>
    </row>
    <row r="7517" spans="1:6">
      <c r="A7517" s="51" t="s">
        <v>15250</v>
      </c>
      <c r="B7517" s="51" t="s">
        <v>320</v>
      </c>
      <c r="C7517" s="52">
        <v>35827</v>
      </c>
      <c r="D7517" s="51" t="s">
        <v>15251</v>
      </c>
      <c r="E7517" s="51" t="s">
        <v>15250</v>
      </c>
      <c r="F7517" s="51" t="s">
        <v>1418</v>
      </c>
    </row>
    <row r="7518" spans="1:6">
      <c r="A7518" s="51" t="s">
        <v>15252</v>
      </c>
      <c r="B7518" s="51" t="s">
        <v>368</v>
      </c>
      <c r="C7518" s="52">
        <v>35550</v>
      </c>
      <c r="D7518" s="51" t="s">
        <v>15253</v>
      </c>
      <c r="E7518" s="51" t="s">
        <v>15252</v>
      </c>
      <c r="F7518" s="51" t="s">
        <v>151</v>
      </c>
    </row>
    <row r="7519" spans="1:6">
      <c r="A7519" s="51" t="s">
        <v>15254</v>
      </c>
      <c r="B7519" s="51" t="s">
        <v>368</v>
      </c>
      <c r="C7519" s="52">
        <v>36074</v>
      </c>
      <c r="D7519" s="51" t="s">
        <v>15255</v>
      </c>
      <c r="E7519" s="51" t="s">
        <v>15254</v>
      </c>
      <c r="F7519" s="51" t="s">
        <v>1418</v>
      </c>
    </row>
    <row r="7520" spans="1:6">
      <c r="A7520" s="51" t="s">
        <v>15256</v>
      </c>
      <c r="B7520" s="51" t="s">
        <v>198</v>
      </c>
      <c r="C7520" s="52">
        <v>36792</v>
      </c>
      <c r="D7520" s="51" t="s">
        <v>15257</v>
      </c>
      <c r="E7520" s="51" t="s">
        <v>15256</v>
      </c>
      <c r="F7520" s="51" t="s">
        <v>9107</v>
      </c>
    </row>
    <row r="7521" spans="1:6">
      <c r="A7521" s="51" t="s">
        <v>15258</v>
      </c>
      <c r="B7521" s="51" t="s">
        <v>368</v>
      </c>
      <c r="C7521" s="52">
        <v>36527</v>
      </c>
      <c r="D7521" s="51" t="s">
        <v>15259</v>
      </c>
      <c r="E7521" s="51" t="s">
        <v>15258</v>
      </c>
      <c r="F7521" s="51" t="s">
        <v>9107</v>
      </c>
    </row>
    <row r="7522" spans="1:6">
      <c r="A7522" s="51" t="s">
        <v>15260</v>
      </c>
      <c r="B7522" s="51" t="s">
        <v>368</v>
      </c>
      <c r="C7522" s="52">
        <v>36227</v>
      </c>
      <c r="D7522" s="51" t="s">
        <v>15261</v>
      </c>
      <c r="E7522" s="51" t="s">
        <v>15260</v>
      </c>
      <c r="F7522" s="51" t="s">
        <v>1418</v>
      </c>
    </row>
    <row r="7523" spans="1:6">
      <c r="A7523" s="51" t="s">
        <v>15262</v>
      </c>
      <c r="B7523" s="51" t="s">
        <v>368</v>
      </c>
      <c r="C7523" s="52">
        <v>36568</v>
      </c>
      <c r="D7523" s="51" t="s">
        <v>15263</v>
      </c>
      <c r="E7523" s="51" t="s">
        <v>15262</v>
      </c>
      <c r="F7523" s="51" t="s">
        <v>9107</v>
      </c>
    </row>
    <row r="7524" spans="1:6">
      <c r="A7524" s="51" t="s">
        <v>15264</v>
      </c>
      <c r="B7524" s="51" t="s">
        <v>368</v>
      </c>
      <c r="C7524" s="52">
        <v>36825</v>
      </c>
      <c r="D7524" s="51" t="s">
        <v>15265</v>
      </c>
      <c r="E7524" s="51" t="s">
        <v>15264</v>
      </c>
      <c r="F7524" s="51" t="s">
        <v>9107</v>
      </c>
    </row>
    <row r="7525" spans="1:6">
      <c r="A7525" s="51" t="s">
        <v>15266</v>
      </c>
      <c r="B7525" s="51" t="s">
        <v>368</v>
      </c>
      <c r="C7525" s="52">
        <v>36504</v>
      </c>
      <c r="D7525" s="51" t="s">
        <v>15267</v>
      </c>
      <c r="E7525" s="51" t="s">
        <v>15266</v>
      </c>
      <c r="F7525" s="51" t="s">
        <v>9107</v>
      </c>
    </row>
    <row r="7526" spans="1:6">
      <c r="A7526" s="51" t="s">
        <v>15268</v>
      </c>
      <c r="B7526" s="51" t="s">
        <v>763</v>
      </c>
      <c r="C7526" s="52">
        <v>36274</v>
      </c>
      <c r="D7526" s="51" t="s">
        <v>15269</v>
      </c>
      <c r="E7526" s="51" t="s">
        <v>15268</v>
      </c>
      <c r="F7526" s="51" t="s">
        <v>1418</v>
      </c>
    </row>
    <row r="7527" spans="1:6">
      <c r="A7527" s="51" t="s">
        <v>15270</v>
      </c>
      <c r="B7527" s="51" t="s">
        <v>763</v>
      </c>
      <c r="C7527" s="52">
        <v>36103</v>
      </c>
      <c r="D7527" s="51" t="s">
        <v>15271</v>
      </c>
      <c r="E7527" s="51" t="s">
        <v>15270</v>
      </c>
      <c r="F7527" s="51" t="s">
        <v>1418</v>
      </c>
    </row>
    <row r="7528" spans="1:6">
      <c r="A7528" s="51" t="s">
        <v>15272</v>
      </c>
      <c r="B7528" s="51" t="s">
        <v>763</v>
      </c>
      <c r="C7528" s="52">
        <v>36104</v>
      </c>
      <c r="D7528" s="51" t="s">
        <v>15273</v>
      </c>
      <c r="E7528" s="51" t="s">
        <v>15272</v>
      </c>
      <c r="F7528" s="51" t="s">
        <v>1418</v>
      </c>
    </row>
    <row r="7529" spans="1:6">
      <c r="A7529" s="51" t="s">
        <v>15274</v>
      </c>
      <c r="B7529" s="51" t="s">
        <v>763</v>
      </c>
      <c r="C7529" s="52">
        <v>35354</v>
      </c>
      <c r="D7529" s="51" t="s">
        <v>15275</v>
      </c>
      <c r="E7529" s="51" t="s">
        <v>15274</v>
      </c>
      <c r="F7529" s="51" t="s">
        <v>151</v>
      </c>
    </row>
    <row r="7530" spans="1:6">
      <c r="A7530" s="51" t="s">
        <v>15276</v>
      </c>
      <c r="B7530" s="51" t="s">
        <v>763</v>
      </c>
      <c r="C7530" s="52">
        <v>36378</v>
      </c>
      <c r="D7530" s="51" t="s">
        <v>15277</v>
      </c>
      <c r="E7530" s="51" t="s">
        <v>15276</v>
      </c>
      <c r="F7530" s="51" t="s">
        <v>1418</v>
      </c>
    </row>
    <row r="7531" spans="1:6">
      <c r="A7531" s="51" t="s">
        <v>15278</v>
      </c>
      <c r="B7531" s="51" t="s">
        <v>763</v>
      </c>
      <c r="C7531" s="52">
        <v>36054</v>
      </c>
      <c r="D7531" s="51" t="s">
        <v>15279</v>
      </c>
      <c r="E7531" s="51" t="s">
        <v>15278</v>
      </c>
      <c r="F7531" s="51" t="s">
        <v>1418</v>
      </c>
    </row>
    <row r="7532" spans="1:6">
      <c r="A7532" s="51" t="s">
        <v>15280</v>
      </c>
      <c r="B7532" s="51" t="s">
        <v>395</v>
      </c>
      <c r="C7532" s="52">
        <v>23930</v>
      </c>
      <c r="D7532" s="51" t="s">
        <v>15281</v>
      </c>
      <c r="E7532" s="51" t="s">
        <v>15280</v>
      </c>
      <c r="F7532" s="51" t="s">
        <v>29</v>
      </c>
    </row>
    <row r="7533" spans="1:6">
      <c r="A7533" s="51" t="s">
        <v>15282</v>
      </c>
      <c r="B7533" s="51" t="s">
        <v>763</v>
      </c>
      <c r="C7533" s="52">
        <v>36302</v>
      </c>
      <c r="D7533" s="51" t="s">
        <v>15283</v>
      </c>
      <c r="E7533" s="51" t="s">
        <v>15282</v>
      </c>
      <c r="F7533" s="51" t="s">
        <v>1418</v>
      </c>
    </row>
    <row r="7534" spans="1:6">
      <c r="A7534" s="51" t="s">
        <v>15284</v>
      </c>
      <c r="B7534" s="51" t="s">
        <v>763</v>
      </c>
      <c r="C7534" s="52">
        <v>36080</v>
      </c>
      <c r="D7534" s="51" t="s">
        <v>15285</v>
      </c>
      <c r="E7534" s="51" t="s">
        <v>15284</v>
      </c>
      <c r="F7534" s="51" t="s">
        <v>1418</v>
      </c>
    </row>
    <row r="7535" spans="1:6">
      <c r="A7535" s="51" t="s">
        <v>15286</v>
      </c>
      <c r="B7535" s="51" t="s">
        <v>763</v>
      </c>
      <c r="C7535" s="52">
        <v>36058</v>
      </c>
      <c r="D7535" s="51" t="s">
        <v>15287</v>
      </c>
      <c r="E7535" s="51" t="s">
        <v>15286</v>
      </c>
      <c r="F7535" s="51" t="s">
        <v>1418</v>
      </c>
    </row>
    <row r="7536" spans="1:6">
      <c r="A7536" s="51" t="s">
        <v>15288</v>
      </c>
      <c r="B7536" s="51" t="s">
        <v>763</v>
      </c>
      <c r="C7536" s="52">
        <v>36313</v>
      </c>
      <c r="D7536" s="51" t="s">
        <v>15289</v>
      </c>
      <c r="E7536" s="51" t="s">
        <v>15288</v>
      </c>
      <c r="F7536" s="51" t="s">
        <v>1418</v>
      </c>
    </row>
    <row r="7537" spans="1:6">
      <c r="A7537" s="51" t="s">
        <v>15290</v>
      </c>
      <c r="B7537" s="51" t="s">
        <v>763</v>
      </c>
      <c r="C7537" s="52">
        <v>36660</v>
      </c>
      <c r="D7537" s="51" t="s">
        <v>15291</v>
      </c>
      <c r="E7537" s="51" t="s">
        <v>15290</v>
      </c>
      <c r="F7537" s="51" t="s">
        <v>9107</v>
      </c>
    </row>
    <row r="7538" spans="1:6">
      <c r="A7538" s="51" t="s">
        <v>15292</v>
      </c>
      <c r="B7538" s="51" t="s">
        <v>763</v>
      </c>
      <c r="C7538" s="52">
        <v>35298</v>
      </c>
      <c r="D7538" s="51" t="s">
        <v>15293</v>
      </c>
      <c r="E7538" s="51" t="s">
        <v>15292</v>
      </c>
      <c r="F7538" s="51" t="s">
        <v>151</v>
      </c>
    </row>
    <row r="7539" spans="1:6">
      <c r="A7539" s="51" t="s">
        <v>15294</v>
      </c>
      <c r="B7539" s="51" t="s">
        <v>1089</v>
      </c>
      <c r="C7539" s="52">
        <v>36149</v>
      </c>
      <c r="D7539" s="51" t="s">
        <v>15295</v>
      </c>
      <c r="E7539" s="51" t="s">
        <v>15294</v>
      </c>
      <c r="F7539" s="51" t="s">
        <v>1418</v>
      </c>
    </row>
    <row r="7540" spans="1:6">
      <c r="A7540" s="51" t="s">
        <v>15296</v>
      </c>
      <c r="B7540" s="51" t="s">
        <v>1089</v>
      </c>
      <c r="C7540" s="52">
        <v>36385</v>
      </c>
      <c r="D7540" s="51" t="s">
        <v>15297</v>
      </c>
      <c r="E7540" s="51" t="s">
        <v>15296</v>
      </c>
      <c r="F7540" s="51" t="s">
        <v>1418</v>
      </c>
    </row>
    <row r="7541" spans="1:6">
      <c r="A7541" s="51" t="s">
        <v>15298</v>
      </c>
      <c r="B7541" s="51" t="s">
        <v>1089</v>
      </c>
      <c r="C7541" s="52">
        <v>36186</v>
      </c>
      <c r="D7541" s="51" t="s">
        <v>15299</v>
      </c>
      <c r="E7541" s="51" t="s">
        <v>15298</v>
      </c>
      <c r="F7541" s="51" t="s">
        <v>1418</v>
      </c>
    </row>
    <row r="7542" spans="1:6">
      <c r="A7542" s="51" t="s">
        <v>15300</v>
      </c>
      <c r="B7542" s="51" t="s">
        <v>1089</v>
      </c>
      <c r="C7542" s="52">
        <v>36310</v>
      </c>
      <c r="D7542" s="51" t="s">
        <v>15301</v>
      </c>
      <c r="E7542" s="51" t="s">
        <v>15300</v>
      </c>
      <c r="F7542" s="51" t="s">
        <v>1418</v>
      </c>
    </row>
    <row r="7543" spans="1:6">
      <c r="A7543" s="51" t="s">
        <v>15302</v>
      </c>
      <c r="B7543" s="51" t="s">
        <v>1089</v>
      </c>
      <c r="C7543" s="52">
        <v>35456</v>
      </c>
      <c r="D7543" s="51" t="s">
        <v>15303</v>
      </c>
      <c r="E7543" s="51" t="s">
        <v>15302</v>
      </c>
      <c r="F7543" s="51" t="s">
        <v>151</v>
      </c>
    </row>
    <row r="7544" spans="1:6">
      <c r="A7544" s="51" t="s">
        <v>15304</v>
      </c>
      <c r="B7544" s="51" t="s">
        <v>1089</v>
      </c>
      <c r="C7544" s="52">
        <v>36074</v>
      </c>
      <c r="D7544" s="51" t="s">
        <v>15305</v>
      </c>
      <c r="E7544" s="51" t="s">
        <v>15304</v>
      </c>
      <c r="F7544" s="51" t="s">
        <v>1418</v>
      </c>
    </row>
    <row r="7545" spans="1:6">
      <c r="A7545" s="51" t="s">
        <v>15306</v>
      </c>
      <c r="B7545" s="51" t="s">
        <v>1089</v>
      </c>
      <c r="C7545" s="52">
        <v>36325</v>
      </c>
      <c r="D7545" s="51" t="s">
        <v>15307</v>
      </c>
      <c r="E7545" s="51" t="s">
        <v>15306</v>
      </c>
      <c r="F7545" s="51" t="s">
        <v>1418</v>
      </c>
    </row>
    <row r="7546" spans="1:6">
      <c r="A7546" s="51" t="s">
        <v>15308</v>
      </c>
      <c r="B7546" s="51" t="s">
        <v>47</v>
      </c>
      <c r="C7546" s="52">
        <v>36203</v>
      </c>
      <c r="D7546" s="51" t="s">
        <v>15309</v>
      </c>
      <c r="E7546" s="51" t="s">
        <v>15308</v>
      </c>
      <c r="F7546" s="51" t="s">
        <v>1418</v>
      </c>
    </row>
    <row r="7547" spans="1:6">
      <c r="A7547" s="51" t="s">
        <v>15310</v>
      </c>
      <c r="B7547" s="51" t="s">
        <v>1089</v>
      </c>
      <c r="C7547" s="52">
        <v>35672</v>
      </c>
      <c r="D7547" s="51" t="s">
        <v>15311</v>
      </c>
      <c r="E7547" s="51" t="s">
        <v>15310</v>
      </c>
      <c r="F7547" s="51" t="s">
        <v>151</v>
      </c>
    </row>
    <row r="7548" spans="1:6">
      <c r="A7548" s="51" t="s">
        <v>15312</v>
      </c>
      <c r="B7548" s="51" t="s">
        <v>116</v>
      </c>
      <c r="C7548" s="52">
        <v>25591</v>
      </c>
      <c r="D7548" s="51" t="s">
        <v>15313</v>
      </c>
      <c r="E7548" s="51" t="s">
        <v>15312</v>
      </c>
      <c r="F7548" s="51" t="s">
        <v>29</v>
      </c>
    </row>
    <row r="7549" spans="1:6">
      <c r="A7549" s="51" t="s">
        <v>15314</v>
      </c>
      <c r="B7549" s="51" t="s">
        <v>116</v>
      </c>
      <c r="C7549" s="52">
        <v>29863</v>
      </c>
      <c r="D7549" s="51" t="s">
        <v>15315</v>
      </c>
      <c r="E7549" s="51" t="s">
        <v>15314</v>
      </c>
      <c r="F7549" s="51" t="s">
        <v>35</v>
      </c>
    </row>
    <row r="7550" spans="1:6">
      <c r="A7550" s="51" t="s">
        <v>15316</v>
      </c>
      <c r="B7550" s="51" t="s">
        <v>25</v>
      </c>
      <c r="C7550" s="52">
        <v>28003</v>
      </c>
      <c r="D7550" s="51" t="s">
        <v>15317</v>
      </c>
      <c r="E7550" s="51" t="s">
        <v>15316</v>
      </c>
      <c r="F7550" s="51" t="s">
        <v>35</v>
      </c>
    </row>
    <row r="7551" spans="1:6">
      <c r="A7551" s="51" t="s">
        <v>15318</v>
      </c>
      <c r="B7551" s="51" t="s">
        <v>368</v>
      </c>
      <c r="C7551" s="52">
        <v>36802</v>
      </c>
      <c r="D7551" s="51" t="s">
        <v>15319</v>
      </c>
      <c r="E7551" s="51" t="s">
        <v>15318</v>
      </c>
      <c r="F7551" s="51" t="s">
        <v>9107</v>
      </c>
    </row>
    <row r="7552" spans="1:6">
      <c r="A7552" s="51" t="s">
        <v>15320</v>
      </c>
      <c r="B7552" s="51" t="s">
        <v>116</v>
      </c>
      <c r="C7552" s="52">
        <v>22132</v>
      </c>
      <c r="D7552" s="51" t="s">
        <v>15321</v>
      </c>
      <c r="E7552" s="51" t="s">
        <v>15320</v>
      </c>
      <c r="F7552" s="51" t="s">
        <v>29</v>
      </c>
    </row>
    <row r="7553" spans="1:6">
      <c r="A7553" s="51" t="s">
        <v>15322</v>
      </c>
      <c r="B7553" s="51" t="s">
        <v>2112</v>
      </c>
      <c r="C7553" s="52">
        <v>25271</v>
      </c>
      <c r="D7553" s="51" t="s">
        <v>2952</v>
      </c>
      <c r="E7553" s="51" t="s">
        <v>15322</v>
      </c>
      <c r="F7553" s="51" t="s">
        <v>29</v>
      </c>
    </row>
    <row r="7554" spans="1:6">
      <c r="A7554" s="51" t="s">
        <v>15323</v>
      </c>
      <c r="B7554" s="51" t="s">
        <v>116</v>
      </c>
      <c r="C7554" s="52">
        <v>20843</v>
      </c>
      <c r="D7554" s="51" t="s">
        <v>15324</v>
      </c>
      <c r="E7554" s="51" t="s">
        <v>15323</v>
      </c>
      <c r="F7554" s="51" t="s">
        <v>29</v>
      </c>
    </row>
    <row r="7555" spans="1:6">
      <c r="A7555" s="51" t="s">
        <v>15325</v>
      </c>
      <c r="B7555" s="51" t="s">
        <v>320</v>
      </c>
      <c r="C7555" s="52">
        <v>36713</v>
      </c>
      <c r="D7555" s="51" t="s">
        <v>15326</v>
      </c>
      <c r="E7555" s="51" t="s">
        <v>15325</v>
      </c>
      <c r="F7555" s="51" t="s">
        <v>9107</v>
      </c>
    </row>
    <row r="7556" spans="1:6">
      <c r="A7556" s="51" t="s">
        <v>15327</v>
      </c>
      <c r="B7556" s="51" t="s">
        <v>116</v>
      </c>
      <c r="C7556" s="52">
        <v>1</v>
      </c>
      <c r="D7556" s="51" t="s">
        <v>15328</v>
      </c>
      <c r="E7556" s="51" t="s">
        <v>15327</v>
      </c>
      <c r="F7556" s="51" t="s">
        <v>29</v>
      </c>
    </row>
    <row r="7557" spans="1:6">
      <c r="A7557" s="51" t="s">
        <v>15329</v>
      </c>
      <c r="B7557" s="51" t="s">
        <v>116</v>
      </c>
      <c r="C7557" s="52">
        <v>27508</v>
      </c>
      <c r="D7557" s="51" t="s">
        <v>15330</v>
      </c>
      <c r="E7557" s="51" t="s">
        <v>15329</v>
      </c>
      <c r="F7557" s="51" t="s">
        <v>35</v>
      </c>
    </row>
    <row r="7558" spans="1:6">
      <c r="A7558" s="51" t="s">
        <v>15331</v>
      </c>
      <c r="B7558" s="51" t="s">
        <v>291</v>
      </c>
      <c r="C7558" s="52">
        <v>28968</v>
      </c>
      <c r="D7558" s="51" t="s">
        <v>15332</v>
      </c>
      <c r="E7558" s="51" t="s">
        <v>15331</v>
      </c>
      <c r="F7558" s="51" t="s">
        <v>35</v>
      </c>
    </row>
    <row r="7559" spans="1:6">
      <c r="A7559" s="51" t="s">
        <v>15333</v>
      </c>
      <c r="B7559" s="51" t="s">
        <v>673</v>
      </c>
      <c r="C7559" s="52">
        <v>35266</v>
      </c>
      <c r="D7559" s="51" t="s">
        <v>15334</v>
      </c>
      <c r="E7559" s="51" t="s">
        <v>15333</v>
      </c>
      <c r="F7559" s="51" t="s">
        <v>151</v>
      </c>
    </row>
    <row r="7560" spans="1:6">
      <c r="A7560" s="51" t="s">
        <v>15335</v>
      </c>
      <c r="C7560" s="52">
        <v>21888</v>
      </c>
      <c r="D7560" s="51" t="s">
        <v>15336</v>
      </c>
      <c r="E7560" s="51" t="s">
        <v>15335</v>
      </c>
      <c r="F7560" s="51" t="s">
        <v>29</v>
      </c>
    </row>
    <row r="7561" spans="1:6">
      <c r="A7561" s="51" t="s">
        <v>15337</v>
      </c>
      <c r="B7561" s="51" t="s">
        <v>2071</v>
      </c>
      <c r="C7561" s="52">
        <v>28417</v>
      </c>
      <c r="D7561" s="51" t="s">
        <v>15338</v>
      </c>
      <c r="E7561" s="51" t="s">
        <v>15337</v>
      </c>
      <c r="F7561" s="51" t="s">
        <v>35</v>
      </c>
    </row>
    <row r="7562" spans="1:6">
      <c r="A7562" s="51" t="s">
        <v>15339</v>
      </c>
      <c r="B7562" s="51" t="s">
        <v>61</v>
      </c>
      <c r="C7562" s="52">
        <v>28859</v>
      </c>
      <c r="D7562" s="51" t="s">
        <v>15340</v>
      </c>
      <c r="E7562" s="51" t="s">
        <v>15339</v>
      </c>
      <c r="F7562" s="51" t="s">
        <v>35</v>
      </c>
    </row>
    <row r="7563" spans="1:6">
      <c r="A7563" s="51" t="s">
        <v>15341</v>
      </c>
      <c r="B7563" s="51" t="s">
        <v>280</v>
      </c>
      <c r="C7563" s="52">
        <v>28593</v>
      </c>
      <c r="D7563" s="51" t="s">
        <v>15342</v>
      </c>
      <c r="E7563" s="51" t="s">
        <v>15341</v>
      </c>
      <c r="F7563" s="51" t="s">
        <v>35</v>
      </c>
    </row>
    <row r="7564" spans="1:6">
      <c r="A7564" s="51" t="s">
        <v>15343</v>
      </c>
      <c r="B7564" s="51" t="s">
        <v>368</v>
      </c>
      <c r="C7564" s="52">
        <v>33652</v>
      </c>
      <c r="D7564" s="51" t="s">
        <v>15344</v>
      </c>
      <c r="E7564" s="51" t="s">
        <v>15343</v>
      </c>
      <c r="F7564" s="51" t="s">
        <v>35</v>
      </c>
    </row>
    <row r="7565" spans="1:6">
      <c r="A7565" s="51" t="s">
        <v>15345</v>
      </c>
      <c r="B7565" s="51" t="s">
        <v>27</v>
      </c>
      <c r="C7565" s="52">
        <v>34191</v>
      </c>
      <c r="D7565" s="51" t="s">
        <v>15346</v>
      </c>
      <c r="E7565" s="51" t="s">
        <v>15345</v>
      </c>
      <c r="F7565" s="51" t="s">
        <v>35</v>
      </c>
    </row>
    <row r="7566" spans="1:6">
      <c r="A7566" s="51" t="s">
        <v>15347</v>
      </c>
      <c r="B7566" s="51" t="s">
        <v>53</v>
      </c>
      <c r="C7566" s="52">
        <v>35047</v>
      </c>
      <c r="D7566" s="51" t="s">
        <v>15348</v>
      </c>
      <c r="E7566" s="51" t="s">
        <v>15347</v>
      </c>
      <c r="F7566" s="51" t="s">
        <v>151</v>
      </c>
    </row>
    <row r="7567" spans="1:6">
      <c r="A7567" s="51" t="s">
        <v>15349</v>
      </c>
      <c r="B7567" s="51" t="s">
        <v>53</v>
      </c>
      <c r="C7567" s="52">
        <v>35440</v>
      </c>
      <c r="D7567" s="51" t="s">
        <v>15350</v>
      </c>
      <c r="E7567" s="51" t="s">
        <v>15349</v>
      </c>
      <c r="F7567" s="51" t="s">
        <v>151</v>
      </c>
    </row>
    <row r="7568" spans="1:6">
      <c r="A7568" s="51" t="s">
        <v>15351</v>
      </c>
      <c r="B7568" s="51" t="s">
        <v>116</v>
      </c>
      <c r="C7568" s="52">
        <v>1</v>
      </c>
      <c r="D7568" s="51" t="s">
        <v>15352</v>
      </c>
      <c r="E7568" s="51" t="s">
        <v>15351</v>
      </c>
      <c r="F7568" s="51" t="s">
        <v>29</v>
      </c>
    </row>
    <row r="7569" spans="1:6">
      <c r="A7569" s="51" t="s">
        <v>15353</v>
      </c>
      <c r="B7569" s="51" t="s">
        <v>2336</v>
      </c>
      <c r="C7569" s="52">
        <v>23760</v>
      </c>
      <c r="D7569" s="51" t="s">
        <v>15354</v>
      </c>
      <c r="E7569" s="51" t="s">
        <v>15353</v>
      </c>
      <c r="F7569" s="51" t="s">
        <v>29</v>
      </c>
    </row>
    <row r="7570" spans="1:6">
      <c r="A7570" s="51" t="s">
        <v>15355</v>
      </c>
      <c r="B7570" s="51" t="s">
        <v>116</v>
      </c>
      <c r="C7570" s="52">
        <v>23422</v>
      </c>
      <c r="D7570" s="51" t="s">
        <v>4652</v>
      </c>
      <c r="E7570" s="51" t="s">
        <v>15355</v>
      </c>
      <c r="F7570" s="51" t="s">
        <v>29</v>
      </c>
    </row>
    <row r="7571" spans="1:6">
      <c r="A7571" s="51" t="s">
        <v>15356</v>
      </c>
      <c r="B7571" s="51" t="s">
        <v>116</v>
      </c>
      <c r="C7571" s="52">
        <v>26124</v>
      </c>
      <c r="D7571" s="51" t="s">
        <v>7244</v>
      </c>
      <c r="E7571" s="51" t="s">
        <v>15356</v>
      </c>
      <c r="F7571" s="51" t="s">
        <v>35</v>
      </c>
    </row>
    <row r="7572" spans="1:6">
      <c r="A7572" s="51" t="s">
        <v>15357</v>
      </c>
      <c r="B7572" s="51" t="s">
        <v>116</v>
      </c>
      <c r="C7572" s="52">
        <v>26680</v>
      </c>
      <c r="D7572" s="51" t="s">
        <v>15358</v>
      </c>
      <c r="E7572" s="51" t="s">
        <v>15357</v>
      </c>
      <c r="F7572" s="51" t="s">
        <v>35</v>
      </c>
    </row>
    <row r="7573" spans="1:6">
      <c r="A7573" s="51" t="s">
        <v>15359</v>
      </c>
      <c r="B7573" s="51" t="s">
        <v>116</v>
      </c>
      <c r="C7573" s="52">
        <v>21595</v>
      </c>
      <c r="D7573" s="51" t="s">
        <v>15360</v>
      </c>
      <c r="E7573" s="51" t="s">
        <v>15359</v>
      </c>
      <c r="F7573" s="51" t="s">
        <v>29</v>
      </c>
    </row>
    <row r="7574" spans="1:6">
      <c r="A7574" s="51" t="s">
        <v>15361</v>
      </c>
      <c r="B7574" s="51" t="s">
        <v>116</v>
      </c>
      <c r="C7574" s="52">
        <v>19872</v>
      </c>
      <c r="D7574" s="51" t="s">
        <v>15362</v>
      </c>
      <c r="E7574" s="51" t="s">
        <v>15361</v>
      </c>
      <c r="F7574" s="51" t="s">
        <v>29</v>
      </c>
    </row>
    <row r="7575" spans="1:6">
      <c r="A7575" s="51" t="s">
        <v>15363</v>
      </c>
      <c r="B7575" s="51" t="s">
        <v>116</v>
      </c>
      <c r="C7575" s="52">
        <v>25153</v>
      </c>
      <c r="D7575" s="51" t="s">
        <v>15364</v>
      </c>
      <c r="E7575" s="51" t="s">
        <v>15363</v>
      </c>
      <c r="F7575" s="51" t="s">
        <v>29</v>
      </c>
    </row>
    <row r="7576" spans="1:6">
      <c r="A7576" s="51" t="s">
        <v>15365</v>
      </c>
      <c r="B7576" s="51" t="s">
        <v>187</v>
      </c>
      <c r="C7576" s="52">
        <v>35773</v>
      </c>
      <c r="D7576" s="51" t="s">
        <v>15366</v>
      </c>
      <c r="E7576" s="51" t="s">
        <v>15365</v>
      </c>
      <c r="F7576" s="51" t="s">
        <v>1418</v>
      </c>
    </row>
    <row r="7577" spans="1:6">
      <c r="A7577" s="51" t="s">
        <v>15367</v>
      </c>
      <c r="B7577" s="51" t="s">
        <v>116</v>
      </c>
      <c r="C7577" s="52">
        <v>18614</v>
      </c>
      <c r="D7577" s="51" t="s">
        <v>15368</v>
      </c>
      <c r="E7577" s="51" t="s">
        <v>15367</v>
      </c>
      <c r="F7577" s="51" t="s">
        <v>29</v>
      </c>
    </row>
    <row r="7578" spans="1:6">
      <c r="A7578" s="51" t="s">
        <v>15369</v>
      </c>
      <c r="B7578" s="51" t="s">
        <v>116</v>
      </c>
      <c r="C7578" s="52">
        <v>24693</v>
      </c>
      <c r="D7578" s="51" t="s">
        <v>15370</v>
      </c>
      <c r="E7578" s="51" t="s">
        <v>15369</v>
      </c>
      <c r="F7578" s="51" t="s">
        <v>29</v>
      </c>
    </row>
    <row r="7579" spans="1:6">
      <c r="A7579" s="51" t="s">
        <v>15371</v>
      </c>
      <c r="B7579" s="51" t="s">
        <v>116</v>
      </c>
      <c r="C7579" s="52">
        <v>18340</v>
      </c>
      <c r="D7579" s="51" t="s">
        <v>15372</v>
      </c>
      <c r="E7579" s="51" t="s">
        <v>15371</v>
      </c>
      <c r="F7579" s="51" t="s">
        <v>29</v>
      </c>
    </row>
    <row r="7580" spans="1:6">
      <c r="A7580" s="51" t="s">
        <v>15373</v>
      </c>
      <c r="B7580" s="51" t="s">
        <v>2041</v>
      </c>
      <c r="C7580" s="52">
        <v>23425</v>
      </c>
      <c r="D7580" s="51" t="s">
        <v>15374</v>
      </c>
      <c r="E7580" s="51" t="s">
        <v>15373</v>
      </c>
      <c r="F7580" s="51" t="s">
        <v>29</v>
      </c>
    </row>
    <row r="7581" spans="1:6">
      <c r="A7581" s="51" t="s">
        <v>15375</v>
      </c>
      <c r="B7581" s="51" t="s">
        <v>116</v>
      </c>
      <c r="C7581" s="52">
        <v>25537</v>
      </c>
      <c r="D7581" s="51" t="s">
        <v>15376</v>
      </c>
      <c r="E7581" s="51" t="s">
        <v>15375</v>
      </c>
      <c r="F7581" s="51" t="s">
        <v>29</v>
      </c>
    </row>
    <row r="7582" spans="1:6">
      <c r="A7582" s="51" t="s">
        <v>15377</v>
      </c>
      <c r="B7582" s="51" t="s">
        <v>116</v>
      </c>
      <c r="C7582" s="52">
        <v>23632</v>
      </c>
      <c r="D7582" s="51" t="s">
        <v>15378</v>
      </c>
      <c r="E7582" s="51" t="s">
        <v>15377</v>
      </c>
      <c r="F7582" s="51" t="s">
        <v>29</v>
      </c>
    </row>
    <row r="7583" spans="1:6">
      <c r="A7583" s="51" t="s">
        <v>15379</v>
      </c>
      <c r="B7583" s="51" t="s">
        <v>116</v>
      </c>
      <c r="C7583" s="52">
        <v>1</v>
      </c>
      <c r="D7583" s="51" t="s">
        <v>15380</v>
      </c>
      <c r="E7583" s="51" t="s">
        <v>15379</v>
      </c>
      <c r="F7583" s="51" t="s">
        <v>29</v>
      </c>
    </row>
    <row r="7584" spans="1:6">
      <c r="A7584" s="51" t="s">
        <v>15381</v>
      </c>
      <c r="B7584" s="51" t="s">
        <v>890</v>
      </c>
      <c r="C7584" s="52">
        <v>34146</v>
      </c>
      <c r="D7584" s="51" t="s">
        <v>15382</v>
      </c>
      <c r="E7584" s="51" t="s">
        <v>15381</v>
      </c>
      <c r="F7584" s="51" t="s">
        <v>35</v>
      </c>
    </row>
    <row r="7585" spans="1:6">
      <c r="A7585" s="51" t="s">
        <v>15383</v>
      </c>
      <c r="B7585" s="51" t="s">
        <v>116</v>
      </c>
      <c r="C7585" s="52">
        <v>35333</v>
      </c>
      <c r="D7585" s="51" t="s">
        <v>15384</v>
      </c>
      <c r="E7585" s="51" t="s">
        <v>15383</v>
      </c>
      <c r="F7585" s="51" t="s">
        <v>151</v>
      </c>
    </row>
    <row r="7586" spans="1:6">
      <c r="A7586" s="51" t="s">
        <v>15385</v>
      </c>
      <c r="B7586" s="51" t="s">
        <v>982</v>
      </c>
      <c r="C7586" s="52">
        <v>36671</v>
      </c>
      <c r="D7586" s="51" t="s">
        <v>15386</v>
      </c>
      <c r="E7586" s="51" t="s">
        <v>15385</v>
      </c>
      <c r="F7586" s="51" t="s">
        <v>9107</v>
      </c>
    </row>
    <row r="7587" spans="1:6">
      <c r="A7587" s="51" t="s">
        <v>15387</v>
      </c>
      <c r="B7587" s="51" t="s">
        <v>982</v>
      </c>
      <c r="C7587" s="52">
        <v>24865</v>
      </c>
      <c r="D7587" s="51" t="s">
        <v>15388</v>
      </c>
      <c r="E7587" s="51" t="s">
        <v>15387</v>
      </c>
      <c r="F7587" s="51" t="s">
        <v>29</v>
      </c>
    </row>
    <row r="7588" spans="1:6">
      <c r="A7588" s="51" t="s">
        <v>15389</v>
      </c>
      <c r="B7588" s="51" t="s">
        <v>1116</v>
      </c>
      <c r="C7588" s="52">
        <v>35174</v>
      </c>
      <c r="D7588" s="51" t="s">
        <v>15390</v>
      </c>
      <c r="E7588" s="51" t="s">
        <v>15389</v>
      </c>
      <c r="F7588" s="51" t="s">
        <v>151</v>
      </c>
    </row>
    <row r="7589" spans="1:6">
      <c r="A7589" s="51" t="s">
        <v>15391</v>
      </c>
      <c r="B7589" s="51" t="s">
        <v>291</v>
      </c>
      <c r="C7589" s="52">
        <v>20693</v>
      </c>
      <c r="D7589" s="51" t="s">
        <v>15392</v>
      </c>
      <c r="E7589" s="51" t="s">
        <v>15391</v>
      </c>
      <c r="F7589" s="51" t="s">
        <v>29</v>
      </c>
    </row>
    <row r="7590" spans="1:6">
      <c r="A7590" s="51" t="s">
        <v>15393</v>
      </c>
      <c r="B7590" s="51" t="s">
        <v>25</v>
      </c>
      <c r="C7590" s="52">
        <v>35704</v>
      </c>
      <c r="D7590" s="51" t="s">
        <v>15394</v>
      </c>
      <c r="E7590" s="51" t="s">
        <v>15393</v>
      </c>
      <c r="F7590" s="51" t="s">
        <v>1418</v>
      </c>
    </row>
    <row r="7591" spans="1:6">
      <c r="A7591" s="51" t="s">
        <v>15395</v>
      </c>
      <c r="B7591" s="51" t="s">
        <v>320</v>
      </c>
      <c r="C7591" s="52">
        <v>36310</v>
      </c>
      <c r="D7591" s="51" t="s">
        <v>15396</v>
      </c>
      <c r="E7591" s="51" t="s">
        <v>15395</v>
      </c>
      <c r="F7591" s="51" t="s">
        <v>1418</v>
      </c>
    </row>
    <row r="7592" spans="1:6">
      <c r="A7592" s="51" t="s">
        <v>15397</v>
      </c>
      <c r="B7592" s="51" t="s">
        <v>836</v>
      </c>
      <c r="C7592" s="52">
        <v>35561</v>
      </c>
      <c r="D7592" s="51" t="s">
        <v>15398</v>
      </c>
      <c r="E7592" s="51" t="s">
        <v>15397</v>
      </c>
      <c r="F7592" s="51" t="s">
        <v>151</v>
      </c>
    </row>
    <row r="7593" spans="1:6">
      <c r="A7593" s="51" t="s">
        <v>15399</v>
      </c>
      <c r="B7593" s="51" t="s">
        <v>812</v>
      </c>
      <c r="C7593" s="52">
        <v>36252</v>
      </c>
      <c r="D7593" s="51" t="s">
        <v>15400</v>
      </c>
      <c r="E7593" s="51" t="s">
        <v>15399</v>
      </c>
      <c r="F7593" s="51" t="s">
        <v>1418</v>
      </c>
    </row>
    <row r="7594" spans="1:6">
      <c r="A7594" s="51" t="s">
        <v>15401</v>
      </c>
      <c r="B7594" s="51" t="s">
        <v>272</v>
      </c>
      <c r="C7594" s="52">
        <v>35117</v>
      </c>
      <c r="D7594" s="51" t="s">
        <v>15402</v>
      </c>
      <c r="E7594" s="51" t="s">
        <v>15401</v>
      </c>
      <c r="F7594" s="51" t="s">
        <v>151</v>
      </c>
    </row>
    <row r="7595" spans="1:6">
      <c r="A7595" s="51" t="s">
        <v>15403</v>
      </c>
      <c r="B7595" s="51" t="s">
        <v>256</v>
      </c>
      <c r="C7595" s="52">
        <v>29633</v>
      </c>
      <c r="D7595" s="51" t="s">
        <v>15404</v>
      </c>
      <c r="E7595" s="51" t="s">
        <v>15403</v>
      </c>
      <c r="F7595" s="51" t="s">
        <v>35</v>
      </c>
    </row>
    <row r="7596" spans="1:6">
      <c r="A7596" s="51" t="s">
        <v>15405</v>
      </c>
      <c r="B7596" s="51" t="s">
        <v>228</v>
      </c>
      <c r="C7596" s="52">
        <v>35808</v>
      </c>
      <c r="D7596" s="51" t="s">
        <v>15406</v>
      </c>
      <c r="E7596" s="51" t="s">
        <v>15405</v>
      </c>
      <c r="F7596" s="51" t="s">
        <v>1418</v>
      </c>
    </row>
    <row r="7597" spans="1:6">
      <c r="A7597" s="51" t="s">
        <v>15407</v>
      </c>
      <c r="B7597" s="51" t="s">
        <v>45</v>
      </c>
      <c r="C7597" s="52">
        <v>35425</v>
      </c>
      <c r="D7597" s="51" t="s">
        <v>15408</v>
      </c>
      <c r="E7597" s="51" t="s">
        <v>15407</v>
      </c>
      <c r="F7597" s="51" t="s">
        <v>151</v>
      </c>
    </row>
    <row r="7598" spans="1:6">
      <c r="A7598" s="51" t="s">
        <v>15409</v>
      </c>
      <c r="B7598" s="51" t="s">
        <v>198</v>
      </c>
      <c r="C7598" s="52">
        <v>36749</v>
      </c>
      <c r="D7598" s="51" t="s">
        <v>15410</v>
      </c>
      <c r="E7598" s="51" t="s">
        <v>15409</v>
      </c>
      <c r="F7598" s="51" t="s">
        <v>9107</v>
      </c>
    </row>
    <row r="7599" spans="1:6">
      <c r="A7599" s="51" t="s">
        <v>15411</v>
      </c>
      <c r="B7599" s="51" t="s">
        <v>159</v>
      </c>
      <c r="C7599" s="52">
        <v>35828</v>
      </c>
      <c r="D7599" s="51" t="s">
        <v>15412</v>
      </c>
      <c r="E7599" s="51" t="s">
        <v>15411</v>
      </c>
      <c r="F7599" s="51" t="s">
        <v>1418</v>
      </c>
    </row>
    <row r="7600" spans="1:6">
      <c r="A7600" s="51" t="s">
        <v>15413</v>
      </c>
      <c r="B7600" s="51" t="s">
        <v>198</v>
      </c>
      <c r="C7600" s="52">
        <v>36394</v>
      </c>
      <c r="D7600" s="51" t="s">
        <v>15414</v>
      </c>
      <c r="E7600" s="51" t="s">
        <v>15413</v>
      </c>
      <c r="F7600" s="51" t="s">
        <v>1418</v>
      </c>
    </row>
    <row r="7601" spans="1:6">
      <c r="A7601" s="51" t="s">
        <v>15415</v>
      </c>
      <c r="B7601" s="51" t="s">
        <v>198</v>
      </c>
      <c r="C7601" s="52">
        <v>34824</v>
      </c>
      <c r="D7601" s="51" t="s">
        <v>15416</v>
      </c>
      <c r="E7601" s="51" t="s">
        <v>15415</v>
      </c>
      <c r="F7601" s="51" t="s">
        <v>130</v>
      </c>
    </row>
    <row r="7602" spans="1:6">
      <c r="A7602" s="51" t="s">
        <v>15417</v>
      </c>
      <c r="B7602" s="51" t="s">
        <v>198</v>
      </c>
      <c r="C7602" s="52">
        <v>36103</v>
      </c>
      <c r="D7602" s="51" t="s">
        <v>15418</v>
      </c>
      <c r="E7602" s="51" t="s">
        <v>15417</v>
      </c>
      <c r="F7602" s="51" t="s">
        <v>1418</v>
      </c>
    </row>
    <row r="7603" spans="1:6">
      <c r="A7603" s="51" t="s">
        <v>15419</v>
      </c>
      <c r="B7603" s="51" t="s">
        <v>198</v>
      </c>
      <c r="C7603" s="52">
        <v>36732</v>
      </c>
      <c r="D7603" s="51" t="s">
        <v>15420</v>
      </c>
      <c r="E7603" s="51" t="s">
        <v>15419</v>
      </c>
      <c r="F7603" s="51" t="s">
        <v>9107</v>
      </c>
    </row>
    <row r="7604" spans="1:6">
      <c r="A7604" s="51" t="s">
        <v>15421</v>
      </c>
      <c r="B7604" s="51" t="s">
        <v>198</v>
      </c>
      <c r="C7604" s="52">
        <v>36778</v>
      </c>
      <c r="D7604" s="51" t="s">
        <v>15422</v>
      </c>
      <c r="E7604" s="51" t="s">
        <v>15421</v>
      </c>
      <c r="F7604" s="51" t="s">
        <v>9107</v>
      </c>
    </row>
    <row r="7605" spans="1:6">
      <c r="A7605" s="51" t="s">
        <v>15423</v>
      </c>
      <c r="B7605" s="51" t="s">
        <v>198</v>
      </c>
      <c r="C7605" s="52">
        <v>36195</v>
      </c>
      <c r="D7605" s="51" t="s">
        <v>15424</v>
      </c>
      <c r="E7605" s="51" t="s">
        <v>15423</v>
      </c>
      <c r="F7605" s="51" t="s">
        <v>1418</v>
      </c>
    </row>
    <row r="7606" spans="1:6">
      <c r="A7606" s="51" t="s">
        <v>15425</v>
      </c>
      <c r="B7606" s="51" t="s">
        <v>198</v>
      </c>
      <c r="C7606" s="52">
        <v>36391</v>
      </c>
      <c r="D7606" s="51" t="s">
        <v>15426</v>
      </c>
      <c r="E7606" s="51" t="s">
        <v>15425</v>
      </c>
      <c r="F7606" s="51" t="s">
        <v>1418</v>
      </c>
    </row>
    <row r="7607" spans="1:6">
      <c r="A7607" s="51" t="s">
        <v>15427</v>
      </c>
      <c r="B7607" s="51" t="s">
        <v>2041</v>
      </c>
      <c r="C7607" s="52">
        <v>35992</v>
      </c>
      <c r="D7607" s="51" t="s">
        <v>15428</v>
      </c>
      <c r="E7607" s="51" t="s">
        <v>15427</v>
      </c>
      <c r="F7607" s="51" t="s">
        <v>1418</v>
      </c>
    </row>
    <row r="7608" spans="1:6">
      <c r="A7608" s="51" t="s">
        <v>15429</v>
      </c>
      <c r="B7608" s="51" t="s">
        <v>2041</v>
      </c>
      <c r="C7608" s="52">
        <v>35874</v>
      </c>
      <c r="D7608" s="51" t="s">
        <v>15430</v>
      </c>
      <c r="E7608" s="51" t="s">
        <v>15429</v>
      </c>
      <c r="F7608" s="51" t="s">
        <v>1418</v>
      </c>
    </row>
    <row r="7609" spans="1:6">
      <c r="A7609" s="51" t="s">
        <v>15431</v>
      </c>
      <c r="B7609" s="51" t="s">
        <v>2041</v>
      </c>
      <c r="C7609" s="52">
        <v>35505</v>
      </c>
      <c r="D7609" s="51" t="s">
        <v>15432</v>
      </c>
      <c r="E7609" s="51" t="s">
        <v>15431</v>
      </c>
      <c r="F7609" s="51" t="s">
        <v>151</v>
      </c>
    </row>
    <row r="7610" spans="1:6">
      <c r="A7610" s="51" t="s">
        <v>15433</v>
      </c>
      <c r="B7610" s="51" t="s">
        <v>2041</v>
      </c>
      <c r="C7610" s="52">
        <v>35916</v>
      </c>
      <c r="D7610" s="51" t="s">
        <v>15434</v>
      </c>
      <c r="E7610" s="51" t="s">
        <v>15433</v>
      </c>
      <c r="F7610" s="51" t="s">
        <v>1418</v>
      </c>
    </row>
    <row r="7611" spans="1:6">
      <c r="A7611" s="51" t="s">
        <v>15435</v>
      </c>
      <c r="B7611" s="51" t="s">
        <v>2041</v>
      </c>
      <c r="C7611" s="52">
        <v>35857</v>
      </c>
      <c r="D7611" s="51" t="s">
        <v>15436</v>
      </c>
      <c r="E7611" s="51" t="s">
        <v>15435</v>
      </c>
      <c r="F7611" s="51" t="s">
        <v>1418</v>
      </c>
    </row>
    <row r="7612" spans="1:6">
      <c r="A7612" s="51" t="s">
        <v>15437</v>
      </c>
      <c r="B7612" s="51" t="s">
        <v>2041</v>
      </c>
      <c r="C7612" s="52">
        <v>35745</v>
      </c>
      <c r="D7612" s="51" t="s">
        <v>15438</v>
      </c>
      <c r="E7612" s="51" t="s">
        <v>15437</v>
      </c>
      <c r="F7612" s="51" t="s">
        <v>1418</v>
      </c>
    </row>
    <row r="7613" spans="1:6">
      <c r="A7613" s="51" t="s">
        <v>15439</v>
      </c>
      <c r="B7613" s="51" t="s">
        <v>2041</v>
      </c>
      <c r="C7613" s="52">
        <v>35809</v>
      </c>
      <c r="D7613" s="51" t="s">
        <v>15440</v>
      </c>
      <c r="E7613" s="51" t="s">
        <v>15439</v>
      </c>
      <c r="F7613" s="51" t="s">
        <v>1418</v>
      </c>
    </row>
    <row r="7614" spans="1:6">
      <c r="A7614" s="51" t="s">
        <v>15441</v>
      </c>
      <c r="B7614" s="51" t="s">
        <v>159</v>
      </c>
      <c r="C7614" s="52">
        <v>28569</v>
      </c>
      <c r="D7614" s="51" t="s">
        <v>15442</v>
      </c>
      <c r="E7614" s="51" t="s">
        <v>15441</v>
      </c>
      <c r="F7614" s="51" t="s">
        <v>35</v>
      </c>
    </row>
    <row r="7615" spans="1:6">
      <c r="A7615" s="51" t="s">
        <v>15443</v>
      </c>
      <c r="B7615" s="51" t="s">
        <v>320</v>
      </c>
      <c r="C7615" s="52">
        <v>36008</v>
      </c>
      <c r="D7615" s="51" t="s">
        <v>15444</v>
      </c>
      <c r="E7615" s="51" t="s">
        <v>15443</v>
      </c>
      <c r="F7615" s="51" t="s">
        <v>1418</v>
      </c>
    </row>
    <row r="7616" spans="1:6">
      <c r="A7616" s="51" t="s">
        <v>15445</v>
      </c>
      <c r="B7616" s="51" t="s">
        <v>2144</v>
      </c>
      <c r="C7616" s="52">
        <v>23457</v>
      </c>
      <c r="D7616" s="51" t="s">
        <v>15446</v>
      </c>
      <c r="E7616" s="51" t="s">
        <v>15445</v>
      </c>
      <c r="F7616" s="51" t="s">
        <v>29</v>
      </c>
    </row>
    <row r="7617" spans="1:6">
      <c r="A7617" s="51" t="s">
        <v>15447</v>
      </c>
      <c r="B7617" s="51" t="s">
        <v>47</v>
      </c>
      <c r="C7617" s="52">
        <v>35698</v>
      </c>
      <c r="D7617" s="51" t="s">
        <v>15448</v>
      </c>
      <c r="E7617" s="51" t="s">
        <v>15447</v>
      </c>
      <c r="F7617" s="51" t="s">
        <v>1418</v>
      </c>
    </row>
    <row r="7618" spans="1:6">
      <c r="A7618" s="51" t="s">
        <v>15449</v>
      </c>
      <c r="B7618" s="51" t="s">
        <v>159</v>
      </c>
      <c r="C7618" s="52">
        <v>34249</v>
      </c>
      <c r="D7618" s="51" t="s">
        <v>15450</v>
      </c>
      <c r="E7618" s="51" t="s">
        <v>15449</v>
      </c>
      <c r="F7618" s="51" t="s">
        <v>130</v>
      </c>
    </row>
    <row r="7619" spans="1:6">
      <c r="A7619" s="51" t="s">
        <v>15451</v>
      </c>
      <c r="B7619" s="51" t="s">
        <v>187</v>
      </c>
      <c r="C7619" s="52">
        <v>35420</v>
      </c>
      <c r="D7619" s="51" t="s">
        <v>15452</v>
      </c>
      <c r="E7619" s="51" t="s">
        <v>15451</v>
      </c>
      <c r="F7619" s="51" t="s">
        <v>151</v>
      </c>
    </row>
    <row r="7620" spans="1:6">
      <c r="A7620" s="51" t="s">
        <v>15453</v>
      </c>
      <c r="B7620" s="51" t="s">
        <v>256</v>
      </c>
      <c r="C7620" s="52">
        <v>36794</v>
      </c>
      <c r="D7620" s="51" t="s">
        <v>15454</v>
      </c>
      <c r="E7620" s="51" t="s">
        <v>15453</v>
      </c>
      <c r="F7620" s="51" t="s">
        <v>9107</v>
      </c>
    </row>
    <row r="7621" spans="1:6">
      <c r="A7621" s="51" t="s">
        <v>15455</v>
      </c>
      <c r="B7621" s="51" t="s">
        <v>187</v>
      </c>
      <c r="C7621" s="52">
        <v>34471</v>
      </c>
      <c r="D7621" s="51" t="s">
        <v>15456</v>
      </c>
      <c r="E7621" s="51" t="s">
        <v>15455</v>
      </c>
      <c r="F7621" s="51" t="s">
        <v>130</v>
      </c>
    </row>
    <row r="7622" spans="1:6">
      <c r="A7622" s="51" t="s">
        <v>15457</v>
      </c>
      <c r="B7622" s="51" t="s">
        <v>890</v>
      </c>
      <c r="C7622" s="52">
        <v>34279</v>
      </c>
      <c r="D7622" s="51" t="s">
        <v>15458</v>
      </c>
      <c r="E7622" s="51" t="s">
        <v>15457</v>
      </c>
      <c r="F7622" s="51" t="s">
        <v>130</v>
      </c>
    </row>
    <row r="7623" spans="1:6">
      <c r="A7623" s="51" t="s">
        <v>15459</v>
      </c>
      <c r="B7623" s="51" t="s">
        <v>515</v>
      </c>
      <c r="C7623" s="52">
        <v>20521</v>
      </c>
      <c r="D7623" s="51" t="s">
        <v>15460</v>
      </c>
      <c r="E7623" s="51" t="s">
        <v>15459</v>
      </c>
      <c r="F7623" s="51" t="s">
        <v>29</v>
      </c>
    </row>
    <row r="7624" spans="1:6">
      <c r="A7624" s="51" t="s">
        <v>15461</v>
      </c>
      <c r="B7624" s="51" t="s">
        <v>2050</v>
      </c>
      <c r="C7624" s="52">
        <v>30463</v>
      </c>
      <c r="D7624" s="51" t="s">
        <v>15462</v>
      </c>
      <c r="E7624" s="51" t="s">
        <v>15461</v>
      </c>
      <c r="F7624" s="51" t="s">
        <v>35</v>
      </c>
    </row>
    <row r="7625" spans="1:6">
      <c r="A7625" s="51" t="s">
        <v>15463</v>
      </c>
      <c r="B7625" s="51" t="s">
        <v>159</v>
      </c>
      <c r="C7625" s="52">
        <v>35736</v>
      </c>
      <c r="D7625" s="51" t="s">
        <v>15464</v>
      </c>
      <c r="E7625" s="51" t="s">
        <v>15463</v>
      </c>
      <c r="F7625" s="51" t="s">
        <v>1418</v>
      </c>
    </row>
    <row r="7626" spans="1:6">
      <c r="A7626" s="51" t="s">
        <v>15465</v>
      </c>
      <c r="B7626" s="51" t="s">
        <v>471</v>
      </c>
      <c r="C7626" s="52">
        <v>26240</v>
      </c>
      <c r="D7626" s="51" t="s">
        <v>15466</v>
      </c>
      <c r="E7626" s="51" t="s">
        <v>15465</v>
      </c>
      <c r="F7626" s="51" t="s">
        <v>35</v>
      </c>
    </row>
    <row r="7627" spans="1:6">
      <c r="A7627" s="51" t="s">
        <v>15467</v>
      </c>
      <c r="B7627" s="51" t="s">
        <v>664</v>
      </c>
      <c r="C7627" s="52">
        <v>36232</v>
      </c>
      <c r="D7627" s="51" t="s">
        <v>15468</v>
      </c>
      <c r="E7627" s="51" t="s">
        <v>15467</v>
      </c>
      <c r="F7627" s="51" t="s">
        <v>1418</v>
      </c>
    </row>
    <row r="7628" spans="1:6">
      <c r="A7628" s="51" t="s">
        <v>15469</v>
      </c>
      <c r="B7628" s="51" t="s">
        <v>664</v>
      </c>
      <c r="C7628" s="52">
        <v>36355</v>
      </c>
      <c r="D7628" s="51" t="s">
        <v>15470</v>
      </c>
      <c r="E7628" s="51" t="s">
        <v>15469</v>
      </c>
      <c r="F7628" s="51" t="s">
        <v>1418</v>
      </c>
    </row>
    <row r="7629" spans="1:6">
      <c r="A7629" s="51" t="s">
        <v>15471</v>
      </c>
      <c r="C7629" s="52">
        <v>32253</v>
      </c>
      <c r="D7629" s="51" t="s">
        <v>15472</v>
      </c>
      <c r="E7629" s="51" t="s">
        <v>15471</v>
      </c>
      <c r="F7629" s="51" t="s">
        <v>35</v>
      </c>
    </row>
    <row r="7630" spans="1:6">
      <c r="A7630" s="51" t="s">
        <v>15473</v>
      </c>
      <c r="B7630" s="51" t="s">
        <v>673</v>
      </c>
      <c r="C7630" s="52">
        <v>36160</v>
      </c>
      <c r="D7630" s="51" t="s">
        <v>15474</v>
      </c>
      <c r="E7630" s="51" t="s">
        <v>15473</v>
      </c>
      <c r="F7630" s="51" t="s">
        <v>1418</v>
      </c>
    </row>
    <row r="7631" spans="1:6">
      <c r="A7631" s="51" t="s">
        <v>15475</v>
      </c>
      <c r="B7631" s="51" t="s">
        <v>673</v>
      </c>
      <c r="C7631" s="52">
        <v>36753</v>
      </c>
      <c r="D7631" s="51" t="s">
        <v>15476</v>
      </c>
      <c r="E7631" s="51" t="s">
        <v>15475</v>
      </c>
      <c r="F7631" s="51" t="s">
        <v>9107</v>
      </c>
    </row>
    <row r="7632" spans="1:6">
      <c r="A7632" s="51" t="s">
        <v>15477</v>
      </c>
      <c r="B7632" s="51" t="s">
        <v>2343</v>
      </c>
      <c r="C7632" s="52">
        <v>24184</v>
      </c>
      <c r="D7632" s="51" t="s">
        <v>15478</v>
      </c>
      <c r="E7632" s="51" t="s">
        <v>15477</v>
      </c>
      <c r="F7632" s="51" t="s">
        <v>29</v>
      </c>
    </row>
    <row r="7633" spans="1:6">
      <c r="A7633" s="51" t="s">
        <v>15479</v>
      </c>
      <c r="B7633" s="51" t="s">
        <v>291</v>
      </c>
      <c r="C7633" s="52">
        <v>22902</v>
      </c>
      <c r="D7633" s="51" t="s">
        <v>15480</v>
      </c>
      <c r="E7633" s="51" t="s">
        <v>15479</v>
      </c>
      <c r="F7633" s="51" t="s">
        <v>29</v>
      </c>
    </row>
    <row r="7634" spans="1:6">
      <c r="A7634" s="51" t="s">
        <v>15481</v>
      </c>
      <c r="B7634" s="51" t="s">
        <v>2041</v>
      </c>
      <c r="C7634" s="52">
        <v>25896</v>
      </c>
      <c r="D7634" s="51" t="s">
        <v>15482</v>
      </c>
      <c r="E7634" s="51" t="s">
        <v>15481</v>
      </c>
      <c r="F7634" s="51" t="s">
        <v>35</v>
      </c>
    </row>
    <row r="7635" spans="1:6">
      <c r="A7635" s="51" t="s">
        <v>15483</v>
      </c>
      <c r="B7635" s="51" t="s">
        <v>2112</v>
      </c>
      <c r="C7635" s="52">
        <v>24173</v>
      </c>
      <c r="D7635" s="51" t="s">
        <v>15484</v>
      </c>
      <c r="E7635" s="51" t="s">
        <v>15483</v>
      </c>
      <c r="F7635" s="51" t="s">
        <v>29</v>
      </c>
    </row>
    <row r="7636" spans="1:6">
      <c r="A7636" s="51" t="s">
        <v>15485</v>
      </c>
      <c r="B7636" s="51" t="s">
        <v>890</v>
      </c>
      <c r="C7636" s="52">
        <v>33072</v>
      </c>
      <c r="D7636" s="51" t="s">
        <v>15486</v>
      </c>
      <c r="E7636" s="51" t="s">
        <v>15485</v>
      </c>
      <c r="F7636" s="51" t="s">
        <v>35</v>
      </c>
    </row>
    <row r="7637" spans="1:6">
      <c r="A7637" s="51" t="s">
        <v>15487</v>
      </c>
      <c r="B7637" s="51" t="s">
        <v>673</v>
      </c>
      <c r="C7637" s="52">
        <v>35804</v>
      </c>
      <c r="D7637" s="51" t="s">
        <v>15488</v>
      </c>
      <c r="E7637" s="51" t="s">
        <v>15487</v>
      </c>
      <c r="F7637" s="51" t="s">
        <v>1418</v>
      </c>
    </row>
    <row r="7638" spans="1:6">
      <c r="A7638" s="51" t="s">
        <v>15489</v>
      </c>
      <c r="B7638" s="51" t="s">
        <v>5360</v>
      </c>
      <c r="C7638" s="52">
        <v>31122</v>
      </c>
      <c r="D7638" s="51" t="s">
        <v>15490</v>
      </c>
      <c r="E7638" s="51" t="s">
        <v>15489</v>
      </c>
      <c r="F7638" s="51" t="s">
        <v>35</v>
      </c>
    </row>
    <row r="7639" spans="1:6">
      <c r="A7639" s="51" t="s">
        <v>15491</v>
      </c>
      <c r="B7639" s="51" t="s">
        <v>673</v>
      </c>
      <c r="C7639" s="52">
        <v>36345</v>
      </c>
      <c r="D7639" s="51" t="s">
        <v>15492</v>
      </c>
      <c r="E7639" s="51" t="s">
        <v>15491</v>
      </c>
      <c r="F7639" s="51" t="s">
        <v>1418</v>
      </c>
    </row>
    <row r="7640" spans="1:6">
      <c r="A7640" s="51" t="s">
        <v>15493</v>
      </c>
      <c r="B7640" s="51" t="s">
        <v>280</v>
      </c>
      <c r="C7640" s="52">
        <v>36781</v>
      </c>
      <c r="D7640" s="51" t="s">
        <v>15494</v>
      </c>
      <c r="E7640" s="51" t="s">
        <v>15493</v>
      </c>
      <c r="F7640" s="51" t="s">
        <v>9107</v>
      </c>
    </row>
    <row r="7641" spans="1:6">
      <c r="A7641" s="51" t="s">
        <v>15495</v>
      </c>
      <c r="B7641" s="51" t="s">
        <v>256</v>
      </c>
      <c r="C7641" s="52">
        <v>36448</v>
      </c>
      <c r="D7641" s="51" t="s">
        <v>8568</v>
      </c>
      <c r="E7641" s="51" t="s">
        <v>15495</v>
      </c>
      <c r="F7641" s="51" t="s">
        <v>9107</v>
      </c>
    </row>
    <row r="7642" spans="1:6">
      <c r="A7642" s="51" t="s">
        <v>15496</v>
      </c>
      <c r="B7642" s="51" t="s">
        <v>576</v>
      </c>
      <c r="C7642" s="52">
        <v>36439</v>
      </c>
      <c r="D7642" s="51" t="s">
        <v>15497</v>
      </c>
      <c r="E7642" s="51" t="s">
        <v>15496</v>
      </c>
      <c r="F7642" s="51" t="s">
        <v>9107</v>
      </c>
    </row>
    <row r="7643" spans="1:6">
      <c r="A7643" s="51" t="s">
        <v>15498</v>
      </c>
      <c r="B7643" s="51" t="s">
        <v>673</v>
      </c>
      <c r="C7643" s="52">
        <v>36137</v>
      </c>
      <c r="D7643" s="51" t="s">
        <v>15499</v>
      </c>
      <c r="E7643" s="51" t="s">
        <v>15498</v>
      </c>
      <c r="F7643" s="51" t="s">
        <v>1418</v>
      </c>
    </row>
    <row r="7644" spans="1:6">
      <c r="A7644" s="51" t="s">
        <v>15500</v>
      </c>
      <c r="B7644" s="51" t="s">
        <v>508</v>
      </c>
      <c r="C7644" s="52">
        <v>36665</v>
      </c>
      <c r="D7644" s="51" t="s">
        <v>15501</v>
      </c>
      <c r="E7644" s="51" t="s">
        <v>15500</v>
      </c>
      <c r="F7644" s="51" t="s">
        <v>9107</v>
      </c>
    </row>
    <row r="7645" spans="1:6">
      <c r="A7645" s="51" t="s">
        <v>15502</v>
      </c>
      <c r="B7645" s="51" t="s">
        <v>508</v>
      </c>
      <c r="C7645" s="52">
        <v>36218</v>
      </c>
      <c r="D7645" s="51" t="s">
        <v>15503</v>
      </c>
      <c r="E7645" s="51" t="s">
        <v>15502</v>
      </c>
      <c r="F7645" s="51" t="s">
        <v>1418</v>
      </c>
    </row>
    <row r="7646" spans="1:6">
      <c r="A7646" s="51" t="s">
        <v>15504</v>
      </c>
      <c r="B7646" s="51" t="s">
        <v>508</v>
      </c>
      <c r="C7646" s="52">
        <v>36531</v>
      </c>
      <c r="D7646" s="51" t="s">
        <v>15505</v>
      </c>
      <c r="E7646" s="51" t="s">
        <v>15504</v>
      </c>
      <c r="F7646" s="51" t="s">
        <v>9107</v>
      </c>
    </row>
    <row r="7647" spans="1:6">
      <c r="A7647" s="51" t="s">
        <v>15506</v>
      </c>
      <c r="B7647" s="51" t="s">
        <v>508</v>
      </c>
      <c r="C7647" s="52">
        <v>35318</v>
      </c>
      <c r="D7647" s="51" t="s">
        <v>15507</v>
      </c>
      <c r="E7647" s="51" t="s">
        <v>15506</v>
      </c>
      <c r="F7647" s="51" t="s">
        <v>151</v>
      </c>
    </row>
    <row r="7648" spans="1:6">
      <c r="A7648" s="51" t="s">
        <v>15508</v>
      </c>
      <c r="B7648" s="51" t="s">
        <v>508</v>
      </c>
      <c r="C7648" s="52">
        <v>36364</v>
      </c>
      <c r="D7648" s="51" t="s">
        <v>15509</v>
      </c>
      <c r="E7648" s="51" t="s">
        <v>15508</v>
      </c>
      <c r="F7648" s="51" t="s">
        <v>1418</v>
      </c>
    </row>
    <row r="7649" spans="1:6">
      <c r="A7649" s="51" t="s">
        <v>15510</v>
      </c>
      <c r="C7649" s="52">
        <v>27124</v>
      </c>
      <c r="D7649" s="51" t="s">
        <v>193</v>
      </c>
      <c r="E7649" s="51" t="s">
        <v>15510</v>
      </c>
      <c r="F7649" s="51" t="s">
        <v>35</v>
      </c>
    </row>
    <row r="7650" spans="1:6">
      <c r="A7650" s="51" t="s">
        <v>15511</v>
      </c>
      <c r="B7650" s="51" t="s">
        <v>576</v>
      </c>
      <c r="C7650" s="52">
        <v>36149</v>
      </c>
      <c r="D7650" s="51" t="s">
        <v>15512</v>
      </c>
      <c r="E7650" s="51" t="s">
        <v>15511</v>
      </c>
      <c r="F7650" s="51" t="s">
        <v>1418</v>
      </c>
    </row>
    <row r="7651" spans="1:6">
      <c r="A7651" s="51" t="s">
        <v>15513</v>
      </c>
      <c r="B7651" s="51" t="s">
        <v>272</v>
      </c>
      <c r="C7651" s="52">
        <v>36243</v>
      </c>
      <c r="D7651" s="51" t="s">
        <v>15514</v>
      </c>
      <c r="E7651" s="51" t="s">
        <v>15513</v>
      </c>
      <c r="F7651" s="51" t="s">
        <v>1418</v>
      </c>
    </row>
    <row r="7652" spans="1:6">
      <c r="A7652" s="51" t="s">
        <v>15515</v>
      </c>
      <c r="B7652" s="51" t="s">
        <v>272</v>
      </c>
      <c r="C7652" s="52">
        <v>37209</v>
      </c>
      <c r="D7652" s="51" t="s">
        <v>15516</v>
      </c>
      <c r="E7652" s="51" t="s">
        <v>15515</v>
      </c>
      <c r="F7652" s="51" t="s">
        <v>9107</v>
      </c>
    </row>
    <row r="7653" spans="1:6">
      <c r="A7653" s="51" t="s">
        <v>15517</v>
      </c>
      <c r="B7653" s="51" t="s">
        <v>320</v>
      </c>
      <c r="C7653" s="52">
        <v>35822</v>
      </c>
      <c r="D7653" s="51" t="s">
        <v>15518</v>
      </c>
      <c r="E7653" s="51" t="s">
        <v>15517</v>
      </c>
      <c r="F7653" s="51" t="s">
        <v>1418</v>
      </c>
    </row>
    <row r="7654" spans="1:6">
      <c r="A7654" s="51" t="s">
        <v>15519</v>
      </c>
      <c r="B7654" s="51" t="s">
        <v>280</v>
      </c>
      <c r="C7654" s="52">
        <v>22037</v>
      </c>
      <c r="D7654" s="51" t="s">
        <v>15520</v>
      </c>
      <c r="E7654" s="51" t="s">
        <v>15519</v>
      </c>
      <c r="F7654" s="51" t="s">
        <v>29</v>
      </c>
    </row>
    <row r="7655" spans="1:6">
      <c r="A7655" s="51" t="s">
        <v>15521</v>
      </c>
      <c r="C7655" s="52">
        <v>25805</v>
      </c>
      <c r="D7655" s="51" t="s">
        <v>15522</v>
      </c>
      <c r="E7655" s="51" t="s">
        <v>15521</v>
      </c>
      <c r="F7655" s="51" t="s">
        <v>35</v>
      </c>
    </row>
    <row r="7656" spans="1:6">
      <c r="A7656" s="51" t="s">
        <v>15523</v>
      </c>
      <c r="B7656" s="51" t="s">
        <v>15524</v>
      </c>
      <c r="C7656" s="52">
        <v>21140</v>
      </c>
      <c r="D7656" s="51" t="s">
        <v>15525</v>
      </c>
      <c r="E7656" s="51" t="s">
        <v>15523</v>
      </c>
      <c r="F7656" s="51" t="s">
        <v>29</v>
      </c>
    </row>
    <row r="7657" spans="1:6">
      <c r="A7657" s="51" t="s">
        <v>15526</v>
      </c>
      <c r="B7657" s="51" t="s">
        <v>198</v>
      </c>
      <c r="C7657" s="52">
        <v>28906</v>
      </c>
      <c r="D7657" s="51" t="s">
        <v>15527</v>
      </c>
      <c r="E7657" s="51" t="s">
        <v>15526</v>
      </c>
      <c r="F7657" s="51" t="s">
        <v>35</v>
      </c>
    </row>
    <row r="7658" spans="1:6">
      <c r="A7658" s="51" t="s">
        <v>15528</v>
      </c>
      <c r="B7658" s="51" t="s">
        <v>329</v>
      </c>
      <c r="C7658" s="52">
        <v>36815</v>
      </c>
      <c r="D7658" s="51" t="s">
        <v>15529</v>
      </c>
      <c r="E7658" s="51" t="s">
        <v>15528</v>
      </c>
      <c r="F7658" s="51" t="s">
        <v>9107</v>
      </c>
    </row>
    <row r="7659" spans="1:6">
      <c r="A7659" s="51" t="s">
        <v>15530</v>
      </c>
      <c r="C7659" s="52">
        <v>36698</v>
      </c>
      <c r="D7659" s="51" t="s">
        <v>15531</v>
      </c>
      <c r="E7659" s="51" t="s">
        <v>15530</v>
      </c>
      <c r="F7659" s="51" t="s">
        <v>9107</v>
      </c>
    </row>
    <row r="7660" spans="1:6">
      <c r="A7660" s="51" t="s">
        <v>15532</v>
      </c>
      <c r="B7660" s="51" t="s">
        <v>256</v>
      </c>
      <c r="C7660" s="52">
        <v>36666</v>
      </c>
      <c r="D7660" s="51" t="s">
        <v>15533</v>
      </c>
      <c r="E7660" s="51" t="s">
        <v>15532</v>
      </c>
      <c r="F7660" s="51" t="s">
        <v>9107</v>
      </c>
    </row>
    <row r="7661" spans="1:6">
      <c r="A7661" s="51" t="s">
        <v>15534</v>
      </c>
      <c r="B7661" s="51" t="s">
        <v>103</v>
      </c>
      <c r="C7661" s="52">
        <v>36439</v>
      </c>
      <c r="D7661" s="51" t="s">
        <v>15535</v>
      </c>
      <c r="E7661" s="51" t="s">
        <v>15534</v>
      </c>
      <c r="F7661" s="51" t="s">
        <v>9107</v>
      </c>
    </row>
    <row r="7662" spans="1:6">
      <c r="A7662" s="51" t="s">
        <v>15536</v>
      </c>
      <c r="B7662" s="51" t="s">
        <v>159</v>
      </c>
      <c r="C7662" s="52">
        <v>36318</v>
      </c>
      <c r="D7662" s="51" t="s">
        <v>15537</v>
      </c>
      <c r="E7662" s="51" t="s">
        <v>15536</v>
      </c>
      <c r="F7662" s="51" t="s">
        <v>1418</v>
      </c>
    </row>
    <row r="7663" spans="1:6">
      <c r="A7663" s="51" t="s">
        <v>15538</v>
      </c>
      <c r="B7663" s="51" t="s">
        <v>159</v>
      </c>
      <c r="C7663" s="52">
        <v>24540</v>
      </c>
      <c r="D7663" s="51" t="s">
        <v>15539</v>
      </c>
      <c r="E7663" s="51" t="s">
        <v>15538</v>
      </c>
      <c r="F7663" s="51" t="s">
        <v>29</v>
      </c>
    </row>
    <row r="7664" spans="1:6">
      <c r="A7664" s="51" t="s">
        <v>15540</v>
      </c>
      <c r="B7664" s="51" t="s">
        <v>3074</v>
      </c>
      <c r="C7664" s="52">
        <v>35586</v>
      </c>
      <c r="D7664" s="51" t="s">
        <v>15541</v>
      </c>
      <c r="E7664" s="51" t="s">
        <v>15540</v>
      </c>
      <c r="F7664" s="51" t="s">
        <v>151</v>
      </c>
    </row>
    <row r="7665" spans="1:6">
      <c r="A7665" s="51" t="s">
        <v>15542</v>
      </c>
      <c r="B7665" s="51" t="s">
        <v>280</v>
      </c>
      <c r="C7665" s="52">
        <v>36407</v>
      </c>
      <c r="D7665" s="51" t="s">
        <v>15543</v>
      </c>
      <c r="E7665" s="51" t="s">
        <v>15542</v>
      </c>
      <c r="F7665" s="51" t="s">
        <v>9107</v>
      </c>
    </row>
    <row r="7666" spans="1:6">
      <c r="A7666" s="51" t="s">
        <v>15544</v>
      </c>
      <c r="B7666" s="51" t="s">
        <v>27</v>
      </c>
      <c r="C7666" s="52">
        <v>36017</v>
      </c>
      <c r="D7666" s="51" t="s">
        <v>15545</v>
      </c>
      <c r="E7666" s="51" t="s">
        <v>15544</v>
      </c>
      <c r="F7666" s="51" t="s">
        <v>1418</v>
      </c>
    </row>
    <row r="7667" spans="1:6">
      <c r="A7667" s="51" t="s">
        <v>15546</v>
      </c>
      <c r="B7667" s="51" t="s">
        <v>27</v>
      </c>
      <c r="C7667" s="52">
        <v>35601</v>
      </c>
      <c r="D7667" s="51" t="s">
        <v>15547</v>
      </c>
      <c r="E7667" s="51" t="s">
        <v>15546</v>
      </c>
      <c r="F7667" s="51" t="s">
        <v>151</v>
      </c>
    </row>
    <row r="7668" spans="1:6">
      <c r="A7668" s="51" t="s">
        <v>15548</v>
      </c>
      <c r="B7668" s="51" t="s">
        <v>142</v>
      </c>
      <c r="C7668" s="52">
        <v>36658</v>
      </c>
      <c r="D7668" s="51" t="s">
        <v>15549</v>
      </c>
      <c r="E7668" s="51" t="s">
        <v>15548</v>
      </c>
      <c r="F7668" s="51" t="s">
        <v>9107</v>
      </c>
    </row>
    <row r="7669" spans="1:6">
      <c r="A7669" s="51" t="s">
        <v>15550</v>
      </c>
      <c r="B7669" s="51" t="s">
        <v>10200</v>
      </c>
      <c r="C7669" s="52">
        <v>20257</v>
      </c>
      <c r="D7669" s="51" t="s">
        <v>15551</v>
      </c>
      <c r="E7669" s="51" t="s">
        <v>15550</v>
      </c>
      <c r="F7669" s="51" t="s">
        <v>29</v>
      </c>
    </row>
    <row r="7670" spans="1:6">
      <c r="A7670" s="51" t="s">
        <v>15552</v>
      </c>
      <c r="B7670" s="51" t="s">
        <v>142</v>
      </c>
      <c r="C7670" s="52">
        <v>34508</v>
      </c>
      <c r="D7670" s="51" t="s">
        <v>15553</v>
      </c>
      <c r="E7670" s="51" t="s">
        <v>15552</v>
      </c>
      <c r="F7670" s="51" t="s">
        <v>130</v>
      </c>
    </row>
    <row r="7671" spans="1:6">
      <c r="A7671" s="51" t="s">
        <v>15554</v>
      </c>
      <c r="B7671" s="51" t="s">
        <v>142</v>
      </c>
      <c r="C7671" s="52">
        <v>35160</v>
      </c>
      <c r="D7671" s="51" t="s">
        <v>15555</v>
      </c>
      <c r="E7671" s="51" t="s">
        <v>15554</v>
      </c>
      <c r="F7671" s="51" t="s">
        <v>151</v>
      </c>
    </row>
    <row r="7672" spans="1:6">
      <c r="A7672" s="51" t="s">
        <v>15556</v>
      </c>
      <c r="B7672" s="51" t="s">
        <v>142</v>
      </c>
      <c r="C7672" s="52">
        <v>35185</v>
      </c>
      <c r="D7672" s="51" t="s">
        <v>15557</v>
      </c>
      <c r="E7672" s="51" t="s">
        <v>15556</v>
      </c>
      <c r="F7672" s="51" t="s">
        <v>151</v>
      </c>
    </row>
    <row r="7673" spans="1:6">
      <c r="A7673" s="51" t="s">
        <v>15558</v>
      </c>
      <c r="B7673" s="51" t="s">
        <v>142</v>
      </c>
      <c r="C7673" s="52">
        <v>35310</v>
      </c>
      <c r="D7673" s="51" t="s">
        <v>15559</v>
      </c>
      <c r="E7673" s="51" t="s">
        <v>15558</v>
      </c>
      <c r="F7673" s="51" t="s">
        <v>151</v>
      </c>
    </row>
    <row r="7674" spans="1:6">
      <c r="A7674" s="51" t="s">
        <v>15560</v>
      </c>
      <c r="B7674" s="51" t="s">
        <v>142</v>
      </c>
      <c r="C7674" s="52">
        <v>35572</v>
      </c>
      <c r="D7674" s="51" t="s">
        <v>15561</v>
      </c>
      <c r="E7674" s="51" t="s">
        <v>15560</v>
      </c>
      <c r="F7674" s="51" t="s">
        <v>151</v>
      </c>
    </row>
    <row r="7675" spans="1:6">
      <c r="A7675" s="51" t="s">
        <v>15562</v>
      </c>
      <c r="B7675" s="51" t="s">
        <v>142</v>
      </c>
      <c r="C7675" s="52">
        <v>35837</v>
      </c>
      <c r="D7675" s="51" t="s">
        <v>15563</v>
      </c>
      <c r="E7675" s="51" t="s">
        <v>15562</v>
      </c>
      <c r="F7675" s="51" t="s">
        <v>1418</v>
      </c>
    </row>
    <row r="7676" spans="1:6">
      <c r="A7676" s="51" t="s">
        <v>15564</v>
      </c>
      <c r="B7676" s="51" t="s">
        <v>142</v>
      </c>
      <c r="C7676" s="52">
        <v>35960</v>
      </c>
      <c r="D7676" s="51" t="s">
        <v>15565</v>
      </c>
      <c r="E7676" s="51" t="s">
        <v>15564</v>
      </c>
      <c r="F7676" s="51" t="s">
        <v>1418</v>
      </c>
    </row>
    <row r="7677" spans="1:6">
      <c r="A7677" s="51" t="s">
        <v>15566</v>
      </c>
      <c r="B7677" s="51" t="s">
        <v>142</v>
      </c>
      <c r="C7677" s="52">
        <v>36064</v>
      </c>
      <c r="D7677" s="51" t="s">
        <v>15567</v>
      </c>
      <c r="E7677" s="51" t="s">
        <v>15566</v>
      </c>
      <c r="F7677" s="51" t="s">
        <v>1418</v>
      </c>
    </row>
    <row r="7678" spans="1:6">
      <c r="A7678" s="51" t="s">
        <v>15568</v>
      </c>
      <c r="B7678" s="51" t="s">
        <v>142</v>
      </c>
      <c r="C7678" s="52">
        <v>36074</v>
      </c>
      <c r="D7678" s="51" t="s">
        <v>15569</v>
      </c>
      <c r="E7678" s="51" t="s">
        <v>15568</v>
      </c>
      <c r="F7678" s="51" t="s">
        <v>1418</v>
      </c>
    </row>
    <row r="7679" spans="1:6">
      <c r="A7679" s="51" t="s">
        <v>15570</v>
      </c>
      <c r="B7679" s="51" t="s">
        <v>142</v>
      </c>
      <c r="C7679" s="52">
        <v>36582</v>
      </c>
      <c r="D7679" s="51" t="s">
        <v>15571</v>
      </c>
      <c r="E7679" s="51" t="s">
        <v>15570</v>
      </c>
      <c r="F7679" s="51" t="s">
        <v>9107</v>
      </c>
    </row>
    <row r="7680" spans="1:6">
      <c r="A7680" s="51" t="s">
        <v>15572</v>
      </c>
      <c r="B7680" s="51" t="s">
        <v>142</v>
      </c>
      <c r="C7680" s="52">
        <v>36644</v>
      </c>
      <c r="D7680" s="51" t="s">
        <v>15573</v>
      </c>
      <c r="E7680" s="51" t="s">
        <v>15572</v>
      </c>
      <c r="F7680" s="51" t="s">
        <v>9107</v>
      </c>
    </row>
    <row r="7681" spans="1:6">
      <c r="A7681" s="51" t="s">
        <v>15574</v>
      </c>
      <c r="B7681" s="51" t="s">
        <v>142</v>
      </c>
      <c r="C7681" s="52">
        <v>36696</v>
      </c>
      <c r="D7681" s="51" t="s">
        <v>15575</v>
      </c>
      <c r="E7681" s="51" t="s">
        <v>15574</v>
      </c>
      <c r="F7681" s="51" t="s">
        <v>9107</v>
      </c>
    </row>
    <row r="7682" spans="1:6">
      <c r="A7682" s="51" t="s">
        <v>15576</v>
      </c>
      <c r="B7682" s="51" t="s">
        <v>142</v>
      </c>
      <c r="C7682" s="52">
        <v>36794</v>
      </c>
      <c r="D7682" s="51" t="s">
        <v>15577</v>
      </c>
      <c r="E7682" s="51" t="s">
        <v>15576</v>
      </c>
      <c r="F7682" s="51" t="s">
        <v>9107</v>
      </c>
    </row>
    <row r="7683" spans="1:6">
      <c r="A7683" s="51" t="s">
        <v>15578</v>
      </c>
      <c r="B7683" s="51" t="s">
        <v>142</v>
      </c>
      <c r="C7683" s="52">
        <v>36807</v>
      </c>
      <c r="D7683" s="51" t="s">
        <v>15579</v>
      </c>
      <c r="E7683" s="51" t="s">
        <v>15578</v>
      </c>
      <c r="F7683" s="51" t="s">
        <v>9107</v>
      </c>
    </row>
    <row r="7684" spans="1:6">
      <c r="A7684" s="51" t="s">
        <v>15580</v>
      </c>
      <c r="B7684" s="51" t="s">
        <v>368</v>
      </c>
      <c r="C7684" s="52">
        <v>36761</v>
      </c>
      <c r="D7684" s="51" t="s">
        <v>15581</v>
      </c>
      <c r="E7684" s="51" t="s">
        <v>15580</v>
      </c>
      <c r="F7684" s="51" t="s">
        <v>9107</v>
      </c>
    </row>
    <row r="7685" spans="1:6">
      <c r="A7685" s="51" t="s">
        <v>15582</v>
      </c>
      <c r="B7685" s="51" t="s">
        <v>368</v>
      </c>
      <c r="C7685" s="52">
        <v>36078</v>
      </c>
      <c r="D7685" s="51" t="s">
        <v>15583</v>
      </c>
      <c r="E7685" s="51" t="s">
        <v>15582</v>
      </c>
      <c r="F7685" s="51" t="s">
        <v>1418</v>
      </c>
    </row>
    <row r="7686" spans="1:6">
      <c r="A7686" s="51" t="s">
        <v>15584</v>
      </c>
      <c r="B7686" s="51" t="s">
        <v>368</v>
      </c>
      <c r="C7686" s="52">
        <v>35983</v>
      </c>
      <c r="D7686" s="51" t="s">
        <v>15585</v>
      </c>
      <c r="E7686" s="51" t="s">
        <v>15584</v>
      </c>
      <c r="F7686" s="51" t="s">
        <v>1418</v>
      </c>
    </row>
    <row r="7687" spans="1:6">
      <c r="A7687" s="51" t="s">
        <v>15586</v>
      </c>
      <c r="B7687" s="51" t="s">
        <v>368</v>
      </c>
      <c r="C7687" s="52">
        <v>35192</v>
      </c>
      <c r="D7687" s="51" t="s">
        <v>15587</v>
      </c>
      <c r="E7687" s="51" t="s">
        <v>15586</v>
      </c>
      <c r="F7687" s="51" t="s">
        <v>151</v>
      </c>
    </row>
    <row r="7688" spans="1:6">
      <c r="A7688" s="51" t="s">
        <v>15588</v>
      </c>
      <c r="B7688" s="51" t="s">
        <v>673</v>
      </c>
      <c r="C7688" s="52">
        <v>36789</v>
      </c>
      <c r="D7688" s="51" t="s">
        <v>15589</v>
      </c>
      <c r="E7688" s="51" t="s">
        <v>15588</v>
      </c>
      <c r="F7688" s="51" t="s">
        <v>9107</v>
      </c>
    </row>
    <row r="7689" spans="1:6">
      <c r="A7689" s="51" t="s">
        <v>15590</v>
      </c>
      <c r="B7689" s="51" t="s">
        <v>45</v>
      </c>
      <c r="C7689" s="52">
        <v>36531</v>
      </c>
      <c r="D7689" s="51" t="s">
        <v>15591</v>
      </c>
      <c r="E7689" s="51" t="s">
        <v>15590</v>
      </c>
      <c r="F7689" s="51" t="s">
        <v>9107</v>
      </c>
    </row>
    <row r="7690" spans="1:6">
      <c r="A7690" s="51" t="s">
        <v>15592</v>
      </c>
      <c r="B7690" s="51" t="s">
        <v>280</v>
      </c>
      <c r="C7690" s="52">
        <v>36632</v>
      </c>
      <c r="D7690" s="51" t="s">
        <v>15593</v>
      </c>
      <c r="E7690" s="51" t="s">
        <v>15592</v>
      </c>
      <c r="F7690" s="51" t="s">
        <v>9107</v>
      </c>
    </row>
    <row r="7691" spans="1:6">
      <c r="A7691" s="51" t="s">
        <v>15594</v>
      </c>
      <c r="B7691" s="51" t="s">
        <v>280</v>
      </c>
      <c r="C7691" s="52">
        <v>35565</v>
      </c>
      <c r="D7691" s="51" t="s">
        <v>15595</v>
      </c>
      <c r="E7691" s="51" t="s">
        <v>15594</v>
      </c>
      <c r="F7691" s="51" t="s">
        <v>151</v>
      </c>
    </row>
    <row r="7692" spans="1:6">
      <c r="A7692" s="51" t="s">
        <v>15596</v>
      </c>
      <c r="B7692" s="51" t="s">
        <v>280</v>
      </c>
      <c r="C7692" s="52">
        <v>35327</v>
      </c>
      <c r="D7692" s="51" t="s">
        <v>15597</v>
      </c>
      <c r="E7692" s="51" t="s">
        <v>15596</v>
      </c>
      <c r="F7692" s="51" t="s">
        <v>151</v>
      </c>
    </row>
    <row r="7693" spans="1:6">
      <c r="A7693" s="51" t="s">
        <v>15598</v>
      </c>
      <c r="B7693" s="51" t="s">
        <v>280</v>
      </c>
      <c r="C7693" s="52">
        <v>36255</v>
      </c>
      <c r="D7693" s="51" t="s">
        <v>15599</v>
      </c>
      <c r="E7693" s="51" t="s">
        <v>15598</v>
      </c>
      <c r="F7693" s="51" t="s">
        <v>1418</v>
      </c>
    </row>
    <row r="7694" spans="1:6">
      <c r="A7694" s="51" t="s">
        <v>15600</v>
      </c>
      <c r="B7694" s="51" t="s">
        <v>82</v>
      </c>
      <c r="C7694" s="52">
        <v>35485</v>
      </c>
      <c r="D7694" s="51" t="s">
        <v>15601</v>
      </c>
      <c r="E7694" s="51" t="s">
        <v>15600</v>
      </c>
      <c r="F7694" s="51" t="s">
        <v>151</v>
      </c>
    </row>
    <row r="7695" spans="1:6">
      <c r="A7695" s="51" t="s">
        <v>15602</v>
      </c>
      <c r="B7695" s="51" t="s">
        <v>718</v>
      </c>
      <c r="C7695" s="52">
        <v>35090</v>
      </c>
      <c r="D7695" s="51" t="s">
        <v>15603</v>
      </c>
      <c r="E7695" s="51" t="s">
        <v>15602</v>
      </c>
      <c r="F7695" s="51" t="s">
        <v>151</v>
      </c>
    </row>
    <row r="7696" spans="1:6">
      <c r="A7696" s="51" t="s">
        <v>15604</v>
      </c>
      <c r="B7696" s="51" t="s">
        <v>718</v>
      </c>
      <c r="C7696" s="52">
        <v>34714</v>
      </c>
      <c r="D7696" s="51" t="s">
        <v>15605</v>
      </c>
      <c r="E7696" s="51" t="s">
        <v>15604</v>
      </c>
      <c r="F7696" s="51" t="s">
        <v>130</v>
      </c>
    </row>
    <row r="7697" spans="1:6">
      <c r="A7697" s="51" t="s">
        <v>15606</v>
      </c>
      <c r="B7697" s="51" t="s">
        <v>169</v>
      </c>
      <c r="C7697" s="52">
        <v>36233</v>
      </c>
      <c r="D7697" s="51" t="s">
        <v>15607</v>
      </c>
      <c r="E7697" s="51" t="s">
        <v>15606</v>
      </c>
      <c r="F7697" s="51" t="s">
        <v>1418</v>
      </c>
    </row>
    <row r="7698" spans="1:6">
      <c r="A7698" s="51" t="s">
        <v>15608</v>
      </c>
      <c r="B7698" s="51" t="s">
        <v>169</v>
      </c>
      <c r="C7698" s="52">
        <v>36381</v>
      </c>
      <c r="D7698" s="51" t="s">
        <v>15609</v>
      </c>
      <c r="E7698" s="51" t="s">
        <v>15608</v>
      </c>
      <c r="F7698" s="51" t="s">
        <v>1418</v>
      </c>
    </row>
    <row r="7699" spans="1:6">
      <c r="A7699" s="51" t="s">
        <v>15610</v>
      </c>
      <c r="B7699" s="51" t="s">
        <v>515</v>
      </c>
      <c r="C7699" s="52">
        <v>35870</v>
      </c>
      <c r="D7699" s="51" t="s">
        <v>15611</v>
      </c>
      <c r="E7699" s="51" t="s">
        <v>15610</v>
      </c>
      <c r="F7699" s="51" t="s">
        <v>1418</v>
      </c>
    </row>
    <row r="7700" spans="1:6">
      <c r="A7700" s="51" t="s">
        <v>15612</v>
      </c>
      <c r="B7700" s="51" t="s">
        <v>515</v>
      </c>
      <c r="C7700" s="52">
        <v>35618</v>
      </c>
      <c r="D7700" s="51" t="s">
        <v>15613</v>
      </c>
      <c r="E7700" s="51" t="s">
        <v>15612</v>
      </c>
      <c r="F7700" s="51" t="s">
        <v>151</v>
      </c>
    </row>
    <row r="7701" spans="1:6">
      <c r="A7701" s="51" t="s">
        <v>15614</v>
      </c>
      <c r="B7701" s="51" t="s">
        <v>25</v>
      </c>
      <c r="C7701" s="52">
        <v>35897</v>
      </c>
      <c r="D7701" s="51" t="s">
        <v>15615</v>
      </c>
      <c r="E7701" s="51" t="s">
        <v>15614</v>
      </c>
      <c r="F7701" s="51" t="s">
        <v>1418</v>
      </c>
    </row>
    <row r="7702" spans="1:6">
      <c r="A7702" s="51" t="s">
        <v>15616</v>
      </c>
      <c r="B7702" s="51" t="s">
        <v>47</v>
      </c>
      <c r="C7702" s="52">
        <v>36149</v>
      </c>
      <c r="D7702" s="51" t="s">
        <v>15617</v>
      </c>
      <c r="E7702" s="51" t="s">
        <v>15616</v>
      </c>
      <c r="F7702" s="51" t="s">
        <v>1418</v>
      </c>
    </row>
    <row r="7703" spans="1:6">
      <c r="A7703" s="51" t="s">
        <v>15618</v>
      </c>
      <c r="B7703" s="51" t="s">
        <v>2329</v>
      </c>
      <c r="C7703" s="52">
        <v>27081</v>
      </c>
      <c r="D7703" s="51" t="s">
        <v>15619</v>
      </c>
      <c r="E7703" s="51" t="s">
        <v>15618</v>
      </c>
      <c r="F7703" s="51" t="s">
        <v>35</v>
      </c>
    </row>
    <row r="7704" spans="1:6">
      <c r="A7704" s="51" t="s">
        <v>15620</v>
      </c>
      <c r="B7704" s="51" t="s">
        <v>103</v>
      </c>
      <c r="C7704" s="52">
        <v>25124</v>
      </c>
      <c r="D7704" s="51" t="s">
        <v>9009</v>
      </c>
      <c r="E7704" s="51" t="s">
        <v>15620</v>
      </c>
      <c r="F7704" s="51" t="s">
        <v>29</v>
      </c>
    </row>
    <row r="7705" spans="1:6">
      <c r="A7705" s="51" t="s">
        <v>15621</v>
      </c>
      <c r="B7705" s="51" t="s">
        <v>103</v>
      </c>
      <c r="C7705" s="52">
        <v>26437</v>
      </c>
      <c r="D7705" s="51" t="s">
        <v>15622</v>
      </c>
      <c r="E7705" s="51" t="s">
        <v>15621</v>
      </c>
      <c r="F7705" s="51" t="s">
        <v>35</v>
      </c>
    </row>
    <row r="7706" spans="1:6">
      <c r="A7706" s="51" t="s">
        <v>15623</v>
      </c>
      <c r="B7706" s="51" t="s">
        <v>1116</v>
      </c>
      <c r="C7706" s="52">
        <v>26379</v>
      </c>
      <c r="D7706" s="51" t="s">
        <v>15624</v>
      </c>
      <c r="E7706" s="51" t="s">
        <v>15623</v>
      </c>
      <c r="F7706" s="51" t="s">
        <v>35</v>
      </c>
    </row>
    <row r="7707" spans="1:6">
      <c r="A7707" s="51" t="s">
        <v>15625</v>
      </c>
      <c r="B7707" s="51" t="s">
        <v>1116</v>
      </c>
      <c r="C7707" s="52">
        <v>35915</v>
      </c>
      <c r="D7707" s="51" t="s">
        <v>15626</v>
      </c>
      <c r="E7707" s="51" t="s">
        <v>15625</v>
      </c>
      <c r="F7707" s="51" t="s">
        <v>1418</v>
      </c>
    </row>
    <row r="7708" spans="1:6">
      <c r="A7708" s="51" t="s">
        <v>15627</v>
      </c>
      <c r="B7708" s="51" t="s">
        <v>57</v>
      </c>
      <c r="C7708" s="52">
        <v>29485</v>
      </c>
      <c r="D7708" s="51" t="s">
        <v>15628</v>
      </c>
      <c r="E7708" s="51" t="s">
        <v>15627</v>
      </c>
      <c r="F7708" s="51" t="s">
        <v>35</v>
      </c>
    </row>
    <row r="7709" spans="1:6">
      <c r="A7709" s="51" t="s">
        <v>15629</v>
      </c>
      <c r="B7709" s="51" t="s">
        <v>47</v>
      </c>
      <c r="C7709" s="52">
        <v>35426</v>
      </c>
      <c r="D7709" s="51" t="s">
        <v>15630</v>
      </c>
      <c r="E7709" s="51" t="s">
        <v>15629</v>
      </c>
      <c r="F7709" s="51" t="s">
        <v>151</v>
      </c>
    </row>
    <row r="7710" spans="1:6">
      <c r="A7710" s="51" t="s">
        <v>15631</v>
      </c>
      <c r="B7710" s="51" t="s">
        <v>256</v>
      </c>
      <c r="C7710" s="52">
        <v>35635</v>
      </c>
      <c r="D7710" s="51" t="s">
        <v>15632</v>
      </c>
      <c r="E7710" s="51" t="s">
        <v>15631</v>
      </c>
      <c r="F7710" s="51" t="s">
        <v>151</v>
      </c>
    </row>
    <row r="7711" spans="1:6">
      <c r="A7711" s="51" t="s">
        <v>15633</v>
      </c>
      <c r="B7711" s="51" t="s">
        <v>159</v>
      </c>
      <c r="C7711" s="52">
        <v>28187</v>
      </c>
      <c r="D7711" s="51" t="s">
        <v>3700</v>
      </c>
      <c r="E7711" s="51" t="s">
        <v>15633</v>
      </c>
      <c r="F7711" s="51" t="s">
        <v>35</v>
      </c>
    </row>
    <row r="7712" spans="1:6">
      <c r="A7712" s="51" t="s">
        <v>15634</v>
      </c>
      <c r="B7712" s="51" t="s">
        <v>27</v>
      </c>
      <c r="C7712" s="52">
        <v>33465</v>
      </c>
      <c r="D7712" s="51" t="s">
        <v>3587</v>
      </c>
      <c r="E7712" s="51" t="s">
        <v>15634</v>
      </c>
      <c r="F7712" s="51" t="s">
        <v>35</v>
      </c>
    </row>
    <row r="7713" spans="1:6">
      <c r="A7713" s="51" t="s">
        <v>15635</v>
      </c>
      <c r="B7713" s="51" t="s">
        <v>718</v>
      </c>
      <c r="C7713" s="52">
        <v>25057</v>
      </c>
      <c r="D7713" s="51" t="s">
        <v>15636</v>
      </c>
      <c r="E7713" s="51" t="s">
        <v>15635</v>
      </c>
      <c r="F7713" s="51" t="s">
        <v>29</v>
      </c>
    </row>
    <row r="7714" spans="1:6">
      <c r="A7714" s="51" t="s">
        <v>15637</v>
      </c>
      <c r="B7714" s="51" t="s">
        <v>256</v>
      </c>
      <c r="C7714" s="52">
        <v>35887</v>
      </c>
      <c r="D7714" s="51" t="s">
        <v>15638</v>
      </c>
      <c r="E7714" s="51" t="s">
        <v>15637</v>
      </c>
      <c r="F7714" s="51" t="s">
        <v>1418</v>
      </c>
    </row>
    <row r="7715" spans="1:6">
      <c r="A7715" s="51" t="s">
        <v>15639</v>
      </c>
      <c r="B7715" s="51" t="s">
        <v>159</v>
      </c>
      <c r="C7715" s="52">
        <v>35068</v>
      </c>
      <c r="D7715" s="51" t="s">
        <v>15640</v>
      </c>
      <c r="E7715" s="51" t="s">
        <v>15639</v>
      </c>
      <c r="F7715" s="51" t="s">
        <v>151</v>
      </c>
    </row>
    <row r="7716" spans="1:6">
      <c r="A7716" s="51" t="s">
        <v>15641</v>
      </c>
      <c r="B7716" s="51" t="s">
        <v>280</v>
      </c>
      <c r="C7716" s="52">
        <v>36526</v>
      </c>
      <c r="D7716" s="51" t="s">
        <v>15642</v>
      </c>
      <c r="E7716" s="51" t="s">
        <v>15641</v>
      </c>
      <c r="F7716" s="51" t="s">
        <v>9107</v>
      </c>
    </row>
    <row r="7717" spans="1:6">
      <c r="A7717" s="51" t="s">
        <v>15643</v>
      </c>
      <c r="C7717" s="52">
        <v>35773</v>
      </c>
      <c r="D7717" s="51" t="s">
        <v>15644</v>
      </c>
      <c r="E7717" s="51" t="s">
        <v>15643</v>
      </c>
      <c r="F7717" s="51" t="s">
        <v>1418</v>
      </c>
    </row>
    <row r="7718" spans="1:6">
      <c r="A7718" s="51" t="s">
        <v>15645</v>
      </c>
      <c r="B7718" s="51" t="s">
        <v>329</v>
      </c>
      <c r="C7718" s="52">
        <v>35268</v>
      </c>
      <c r="D7718" s="51" t="s">
        <v>15646</v>
      </c>
      <c r="E7718" s="51" t="s">
        <v>15645</v>
      </c>
      <c r="F7718" s="51" t="s">
        <v>151</v>
      </c>
    </row>
    <row r="7719" spans="1:6">
      <c r="A7719" s="51" t="s">
        <v>15647</v>
      </c>
      <c r="B7719" s="51" t="s">
        <v>329</v>
      </c>
      <c r="C7719" s="52">
        <v>35035</v>
      </c>
      <c r="D7719" s="51" t="s">
        <v>15648</v>
      </c>
      <c r="E7719" s="51" t="s">
        <v>15647</v>
      </c>
      <c r="F7719" s="51" t="s">
        <v>151</v>
      </c>
    </row>
    <row r="7720" spans="1:6">
      <c r="A7720" s="51" t="s">
        <v>15649</v>
      </c>
      <c r="B7720" s="51" t="s">
        <v>159</v>
      </c>
      <c r="C7720" s="52">
        <v>35734</v>
      </c>
      <c r="D7720" s="51" t="s">
        <v>15650</v>
      </c>
      <c r="E7720" s="51" t="s">
        <v>15649</v>
      </c>
      <c r="F7720" s="51" t="s">
        <v>1418</v>
      </c>
    </row>
    <row r="7721" spans="1:6">
      <c r="A7721" s="51" t="s">
        <v>15651</v>
      </c>
      <c r="B7721" s="51" t="s">
        <v>329</v>
      </c>
      <c r="C7721" s="52">
        <v>36219</v>
      </c>
      <c r="D7721" s="51" t="s">
        <v>15652</v>
      </c>
      <c r="E7721" s="51" t="s">
        <v>15651</v>
      </c>
      <c r="F7721" s="51" t="s">
        <v>1418</v>
      </c>
    </row>
    <row r="7722" spans="1:6">
      <c r="A7722" s="51" t="s">
        <v>15653</v>
      </c>
      <c r="B7722" s="51" t="s">
        <v>329</v>
      </c>
      <c r="C7722" s="52">
        <v>36721</v>
      </c>
      <c r="D7722" s="51" t="s">
        <v>15654</v>
      </c>
      <c r="E7722" s="51" t="s">
        <v>15653</v>
      </c>
      <c r="F7722" s="51" t="s">
        <v>9107</v>
      </c>
    </row>
    <row r="7723" spans="1:6">
      <c r="A7723" s="51" t="s">
        <v>15655</v>
      </c>
      <c r="B7723" s="51" t="s">
        <v>123</v>
      </c>
      <c r="C7723" s="52">
        <v>34623</v>
      </c>
      <c r="D7723" s="51" t="s">
        <v>15656</v>
      </c>
      <c r="E7723" s="51" t="s">
        <v>15655</v>
      </c>
      <c r="F7723" s="51" t="s">
        <v>130</v>
      </c>
    </row>
    <row r="7724" spans="1:6">
      <c r="A7724" s="51" t="s">
        <v>15657</v>
      </c>
      <c r="B7724" s="51" t="s">
        <v>256</v>
      </c>
      <c r="C7724" s="52">
        <v>36014</v>
      </c>
      <c r="D7724" s="51" t="s">
        <v>15658</v>
      </c>
      <c r="E7724" s="51" t="s">
        <v>15657</v>
      </c>
      <c r="F7724" s="51" t="s">
        <v>1418</v>
      </c>
    </row>
    <row r="7725" spans="1:6">
      <c r="A7725" s="51" t="s">
        <v>15659</v>
      </c>
      <c r="B7725" s="51" t="s">
        <v>291</v>
      </c>
      <c r="C7725" s="52">
        <v>30599</v>
      </c>
      <c r="D7725" s="51" t="s">
        <v>15660</v>
      </c>
      <c r="E7725" s="51" t="s">
        <v>15659</v>
      </c>
      <c r="F7725" s="51" t="s">
        <v>35</v>
      </c>
    </row>
    <row r="7726" spans="1:6">
      <c r="A7726" s="51" t="s">
        <v>15661</v>
      </c>
      <c r="B7726" s="51" t="s">
        <v>2372</v>
      </c>
      <c r="C7726" s="52">
        <v>24027</v>
      </c>
      <c r="D7726" s="51" t="s">
        <v>15662</v>
      </c>
      <c r="E7726" s="51" t="s">
        <v>15661</v>
      </c>
      <c r="F7726" s="51" t="s">
        <v>29</v>
      </c>
    </row>
    <row r="7727" spans="1:6">
      <c r="A7727" s="51" t="s">
        <v>15663</v>
      </c>
      <c r="B7727" s="51" t="s">
        <v>322</v>
      </c>
      <c r="C7727" s="52">
        <v>35490</v>
      </c>
      <c r="D7727" s="51" t="s">
        <v>15664</v>
      </c>
      <c r="E7727" s="51" t="s">
        <v>15663</v>
      </c>
      <c r="F7727" s="51" t="s">
        <v>151</v>
      </c>
    </row>
    <row r="7728" spans="1:6">
      <c r="A7728" s="51" t="s">
        <v>15665</v>
      </c>
      <c r="B7728" s="51" t="s">
        <v>280</v>
      </c>
      <c r="C7728" s="52">
        <v>36608</v>
      </c>
      <c r="D7728" s="51" t="s">
        <v>15666</v>
      </c>
      <c r="E7728" s="51" t="s">
        <v>15665</v>
      </c>
      <c r="F7728" s="51" t="s">
        <v>9107</v>
      </c>
    </row>
    <row r="7729" spans="1:6">
      <c r="A7729" s="51" t="s">
        <v>15667</v>
      </c>
      <c r="B7729" s="51" t="s">
        <v>47</v>
      </c>
      <c r="C7729" s="52">
        <v>35947</v>
      </c>
      <c r="D7729" s="51" t="s">
        <v>15668</v>
      </c>
      <c r="E7729" s="51" t="s">
        <v>15667</v>
      </c>
      <c r="F7729" s="51" t="s">
        <v>1418</v>
      </c>
    </row>
    <row r="7730" spans="1:6">
      <c r="A7730" s="51" t="s">
        <v>15669</v>
      </c>
      <c r="B7730" s="51" t="s">
        <v>322</v>
      </c>
      <c r="C7730" s="52">
        <v>36091</v>
      </c>
      <c r="D7730" s="51" t="s">
        <v>15670</v>
      </c>
      <c r="E7730" s="51" t="s">
        <v>15669</v>
      </c>
      <c r="F7730" s="51" t="s">
        <v>1418</v>
      </c>
    </row>
    <row r="7731" spans="1:6">
      <c r="A7731" s="51" t="s">
        <v>15671</v>
      </c>
      <c r="B7731" s="51" t="s">
        <v>142</v>
      </c>
      <c r="C7731" s="52">
        <v>26393</v>
      </c>
      <c r="D7731" s="51" t="s">
        <v>15672</v>
      </c>
      <c r="E7731" s="51" t="s">
        <v>15671</v>
      </c>
      <c r="F7731" s="51" t="s">
        <v>35</v>
      </c>
    </row>
    <row r="7732" spans="1:6">
      <c r="A7732" s="51" t="s">
        <v>15673</v>
      </c>
      <c r="B7732" s="51" t="s">
        <v>123</v>
      </c>
      <c r="C7732" s="52">
        <v>36550</v>
      </c>
      <c r="D7732" s="51" t="s">
        <v>15674</v>
      </c>
      <c r="E7732" s="51" t="s">
        <v>15673</v>
      </c>
      <c r="F7732" s="51" t="s">
        <v>9107</v>
      </c>
    </row>
    <row r="7733" spans="1:6">
      <c r="A7733" s="51" t="s">
        <v>15675</v>
      </c>
      <c r="B7733" s="51" t="s">
        <v>47</v>
      </c>
      <c r="C7733" s="52">
        <v>35976</v>
      </c>
      <c r="D7733" s="51" t="s">
        <v>15676</v>
      </c>
      <c r="E7733" s="51" t="s">
        <v>15675</v>
      </c>
      <c r="F7733" s="51" t="s">
        <v>1418</v>
      </c>
    </row>
    <row r="7734" spans="1:6">
      <c r="A7734" s="51" t="s">
        <v>15677</v>
      </c>
      <c r="B7734" s="51" t="s">
        <v>191</v>
      </c>
      <c r="C7734" s="52">
        <v>36869</v>
      </c>
      <c r="D7734" s="51" t="s">
        <v>15678</v>
      </c>
      <c r="E7734" s="51" t="s">
        <v>15677</v>
      </c>
      <c r="F7734" s="51" t="s">
        <v>9107</v>
      </c>
    </row>
    <row r="7735" spans="1:6">
      <c r="A7735" s="51" t="s">
        <v>15679</v>
      </c>
      <c r="C7735" s="52">
        <v>34536</v>
      </c>
      <c r="D7735" s="51" t="s">
        <v>15680</v>
      </c>
      <c r="E7735" s="51" t="s">
        <v>15679</v>
      </c>
      <c r="F7735" s="51" t="s">
        <v>130</v>
      </c>
    </row>
    <row r="7736" spans="1:6">
      <c r="A7736" s="51" t="s">
        <v>15681</v>
      </c>
      <c r="B7736" s="51" t="s">
        <v>320</v>
      </c>
      <c r="C7736" s="52">
        <v>35884</v>
      </c>
      <c r="D7736" s="51" t="s">
        <v>15682</v>
      </c>
      <c r="E7736" s="51" t="s">
        <v>15681</v>
      </c>
      <c r="F7736" s="51" t="s">
        <v>1418</v>
      </c>
    </row>
    <row r="7737" spans="1:6">
      <c r="A7737" s="51" t="s">
        <v>15683</v>
      </c>
      <c r="B7737" s="51" t="s">
        <v>159</v>
      </c>
      <c r="C7737" s="52">
        <v>36353</v>
      </c>
      <c r="D7737" s="51" t="s">
        <v>15684</v>
      </c>
      <c r="E7737" s="51" t="s">
        <v>15683</v>
      </c>
      <c r="F7737" s="51" t="s">
        <v>1418</v>
      </c>
    </row>
    <row r="7738" spans="1:6">
      <c r="A7738" s="51" t="s">
        <v>15685</v>
      </c>
      <c r="B7738" s="51" t="s">
        <v>198</v>
      </c>
      <c r="C7738" s="52">
        <v>36594</v>
      </c>
      <c r="D7738" s="51" t="s">
        <v>15686</v>
      </c>
      <c r="E7738" s="51" t="s">
        <v>15685</v>
      </c>
      <c r="F7738" s="51" t="s">
        <v>9107</v>
      </c>
    </row>
    <row r="7739" spans="1:6">
      <c r="A7739" s="51" t="s">
        <v>15687</v>
      </c>
      <c r="B7739" s="51" t="s">
        <v>198</v>
      </c>
      <c r="C7739" s="52">
        <v>36594</v>
      </c>
      <c r="D7739" s="51" t="s">
        <v>15688</v>
      </c>
      <c r="E7739" s="51" t="s">
        <v>15687</v>
      </c>
      <c r="F7739" s="51" t="s">
        <v>9107</v>
      </c>
    </row>
    <row r="7740" spans="1:6">
      <c r="A7740" s="51" t="s">
        <v>15689</v>
      </c>
      <c r="B7740" s="51" t="s">
        <v>508</v>
      </c>
      <c r="C7740" s="52">
        <v>35348</v>
      </c>
      <c r="D7740" s="51" t="s">
        <v>15507</v>
      </c>
      <c r="E7740" s="51" t="s">
        <v>15689</v>
      </c>
      <c r="F7740" s="51" t="s">
        <v>151</v>
      </c>
    </row>
    <row r="7741" spans="1:6">
      <c r="A7741" s="51" t="s">
        <v>15690</v>
      </c>
      <c r="B7741" s="51" t="s">
        <v>576</v>
      </c>
      <c r="C7741" s="52">
        <v>36771</v>
      </c>
      <c r="D7741" s="51" t="s">
        <v>15691</v>
      </c>
      <c r="E7741" s="51" t="s">
        <v>15690</v>
      </c>
      <c r="F7741" s="51" t="s">
        <v>9107</v>
      </c>
    </row>
    <row r="7742" spans="1:6">
      <c r="A7742" s="51" t="s">
        <v>15692</v>
      </c>
      <c r="B7742" s="51" t="s">
        <v>322</v>
      </c>
      <c r="C7742" s="52">
        <v>35191</v>
      </c>
      <c r="D7742" s="51" t="s">
        <v>15693</v>
      </c>
      <c r="E7742" s="51" t="s">
        <v>15692</v>
      </c>
      <c r="F7742" s="51" t="s">
        <v>151</v>
      </c>
    </row>
    <row r="7743" spans="1:6">
      <c r="A7743" s="51" t="s">
        <v>15694</v>
      </c>
      <c r="B7743" s="51" t="s">
        <v>47</v>
      </c>
      <c r="C7743" s="52">
        <v>35729</v>
      </c>
      <c r="D7743" s="51" t="s">
        <v>15695</v>
      </c>
      <c r="E7743" s="51" t="s">
        <v>15694</v>
      </c>
      <c r="F7743" s="51" t="s">
        <v>1418</v>
      </c>
    </row>
    <row r="7744" spans="1:6">
      <c r="A7744" s="51" t="s">
        <v>15696</v>
      </c>
      <c r="B7744" s="51" t="s">
        <v>187</v>
      </c>
      <c r="C7744" s="52">
        <v>35418</v>
      </c>
      <c r="D7744" s="51" t="s">
        <v>15697</v>
      </c>
      <c r="E7744" s="51" t="s">
        <v>15696</v>
      </c>
      <c r="F7744" s="51" t="s">
        <v>151</v>
      </c>
    </row>
    <row r="7745" spans="1:6">
      <c r="A7745" s="51" t="s">
        <v>15698</v>
      </c>
      <c r="B7745" s="51" t="s">
        <v>256</v>
      </c>
      <c r="C7745" s="52">
        <v>36461</v>
      </c>
      <c r="D7745" s="51" t="s">
        <v>15699</v>
      </c>
      <c r="E7745" s="51" t="s">
        <v>15698</v>
      </c>
      <c r="F7745" s="51" t="s">
        <v>9107</v>
      </c>
    </row>
    <row r="7746" spans="1:6">
      <c r="A7746" s="51" t="s">
        <v>15700</v>
      </c>
      <c r="B7746" s="51" t="s">
        <v>256</v>
      </c>
      <c r="C7746" s="52">
        <v>35565</v>
      </c>
      <c r="D7746" s="51" t="s">
        <v>15701</v>
      </c>
      <c r="E7746" s="51" t="s">
        <v>15700</v>
      </c>
      <c r="F7746" s="51" t="s">
        <v>151</v>
      </c>
    </row>
    <row r="7747" spans="1:6">
      <c r="A7747" s="51" t="s">
        <v>15702</v>
      </c>
      <c r="B7747" s="51" t="s">
        <v>2041</v>
      </c>
      <c r="C7747" s="52">
        <v>35838</v>
      </c>
      <c r="D7747" s="51" t="s">
        <v>15703</v>
      </c>
      <c r="E7747" s="51" t="s">
        <v>15702</v>
      </c>
      <c r="F7747" s="51" t="s">
        <v>1418</v>
      </c>
    </row>
    <row r="7748" spans="1:6">
      <c r="A7748" s="51" t="s">
        <v>15704</v>
      </c>
      <c r="B7748" s="51" t="s">
        <v>320</v>
      </c>
      <c r="C7748" s="52">
        <v>36344</v>
      </c>
      <c r="D7748" s="51" t="s">
        <v>15705</v>
      </c>
      <c r="E7748" s="51" t="s">
        <v>15704</v>
      </c>
      <c r="F7748" s="51" t="s">
        <v>1418</v>
      </c>
    </row>
    <row r="7749" spans="1:6">
      <c r="A7749" s="51" t="s">
        <v>15706</v>
      </c>
      <c r="B7749" s="51" t="s">
        <v>91</v>
      </c>
      <c r="C7749" s="52">
        <v>36863</v>
      </c>
      <c r="D7749" s="51" t="s">
        <v>15707</v>
      </c>
      <c r="E7749" s="51" t="s">
        <v>15706</v>
      </c>
      <c r="F7749" s="51" t="s">
        <v>9107</v>
      </c>
    </row>
    <row r="7750" spans="1:6">
      <c r="A7750" s="51" t="s">
        <v>15708</v>
      </c>
      <c r="B7750" s="51" t="s">
        <v>91</v>
      </c>
      <c r="C7750" s="52">
        <v>36726</v>
      </c>
      <c r="D7750" s="51" t="s">
        <v>15709</v>
      </c>
      <c r="E7750" s="51" t="s">
        <v>15708</v>
      </c>
      <c r="F7750" s="51" t="s">
        <v>9107</v>
      </c>
    </row>
    <row r="7751" spans="1:6">
      <c r="A7751" s="51" t="s">
        <v>15710</v>
      </c>
      <c r="B7751" s="51" t="s">
        <v>91</v>
      </c>
      <c r="C7751" s="52">
        <v>35765</v>
      </c>
      <c r="D7751" s="51" t="s">
        <v>15711</v>
      </c>
      <c r="E7751" s="51" t="s">
        <v>15710</v>
      </c>
      <c r="F7751" s="51" t="s">
        <v>1418</v>
      </c>
    </row>
    <row r="7752" spans="1:6">
      <c r="A7752" s="51" t="s">
        <v>15712</v>
      </c>
      <c r="B7752" s="51" t="s">
        <v>169</v>
      </c>
      <c r="C7752" s="52">
        <v>36408</v>
      </c>
      <c r="D7752" s="51" t="s">
        <v>15713</v>
      </c>
      <c r="E7752" s="51" t="s">
        <v>15712</v>
      </c>
      <c r="F7752" s="51" t="s">
        <v>9107</v>
      </c>
    </row>
    <row r="7753" spans="1:6">
      <c r="A7753" s="51" t="s">
        <v>15714</v>
      </c>
      <c r="B7753" s="51" t="s">
        <v>123</v>
      </c>
      <c r="C7753" s="52">
        <v>35759</v>
      </c>
      <c r="D7753" s="51" t="s">
        <v>15715</v>
      </c>
      <c r="E7753" s="51" t="s">
        <v>15714</v>
      </c>
      <c r="F7753" s="51" t="s">
        <v>1418</v>
      </c>
    </row>
    <row r="7754" spans="1:6">
      <c r="A7754" s="51" t="s">
        <v>15716</v>
      </c>
      <c r="B7754" s="51" t="s">
        <v>169</v>
      </c>
      <c r="C7754" s="52">
        <v>36614</v>
      </c>
      <c r="D7754" s="51" t="s">
        <v>15717</v>
      </c>
      <c r="E7754" s="51" t="s">
        <v>15716</v>
      </c>
      <c r="F7754" s="51" t="s">
        <v>9107</v>
      </c>
    </row>
    <row r="7755" spans="1:6">
      <c r="A7755" s="51" t="s">
        <v>15718</v>
      </c>
      <c r="B7755" s="51" t="s">
        <v>27</v>
      </c>
      <c r="C7755" s="52">
        <v>36017</v>
      </c>
      <c r="D7755" s="51" t="s">
        <v>15545</v>
      </c>
      <c r="E7755" s="51" t="s">
        <v>15718</v>
      </c>
      <c r="F7755" s="51" t="s">
        <v>1418</v>
      </c>
    </row>
    <row r="7756" spans="1:6">
      <c r="A7756" s="51" t="s">
        <v>15719</v>
      </c>
      <c r="B7756" s="51" t="s">
        <v>256</v>
      </c>
      <c r="C7756" s="52">
        <v>36467</v>
      </c>
      <c r="D7756" s="51" t="s">
        <v>15720</v>
      </c>
      <c r="E7756" s="51" t="s">
        <v>15719</v>
      </c>
      <c r="F7756" s="51" t="s">
        <v>9107</v>
      </c>
    </row>
    <row r="7757" spans="1:6">
      <c r="A7757" s="51" t="s">
        <v>15721</v>
      </c>
      <c r="B7757" s="51" t="s">
        <v>91</v>
      </c>
      <c r="C7757" s="52">
        <v>35529</v>
      </c>
      <c r="D7757" s="51" t="s">
        <v>15722</v>
      </c>
      <c r="E7757" s="51" t="s">
        <v>15721</v>
      </c>
      <c r="F7757" s="51" t="s">
        <v>151</v>
      </c>
    </row>
    <row r="7758" spans="1:6">
      <c r="A7758" s="51" t="s">
        <v>15723</v>
      </c>
      <c r="B7758" s="51" t="s">
        <v>27</v>
      </c>
      <c r="C7758" s="52">
        <v>35444</v>
      </c>
      <c r="D7758" s="51" t="s">
        <v>15724</v>
      </c>
      <c r="E7758" s="51" t="s">
        <v>15723</v>
      </c>
      <c r="F7758" s="51" t="s">
        <v>151</v>
      </c>
    </row>
    <row r="7759" spans="1:6">
      <c r="A7759" s="51" t="s">
        <v>15725</v>
      </c>
      <c r="B7759" s="51" t="s">
        <v>27</v>
      </c>
      <c r="C7759" s="52">
        <v>35479</v>
      </c>
      <c r="D7759" s="51" t="s">
        <v>15726</v>
      </c>
      <c r="E7759" s="51" t="s">
        <v>15725</v>
      </c>
      <c r="F7759" s="51" t="s">
        <v>151</v>
      </c>
    </row>
    <row r="7760" spans="1:6">
      <c r="A7760" s="51" t="s">
        <v>15727</v>
      </c>
      <c r="B7760" s="51" t="s">
        <v>280</v>
      </c>
      <c r="C7760" s="52">
        <v>36737</v>
      </c>
      <c r="D7760" s="51" t="s">
        <v>15728</v>
      </c>
      <c r="E7760" s="51" t="s">
        <v>15727</v>
      </c>
      <c r="F7760" s="51" t="s">
        <v>9107</v>
      </c>
    </row>
    <row r="7761" spans="1:6">
      <c r="A7761" s="51" t="s">
        <v>15729</v>
      </c>
      <c r="B7761" s="51" t="s">
        <v>280</v>
      </c>
      <c r="C7761" s="52">
        <v>36617</v>
      </c>
      <c r="D7761" s="51" t="s">
        <v>15730</v>
      </c>
      <c r="E7761" s="51" t="s">
        <v>15729</v>
      </c>
      <c r="F7761" s="51" t="s">
        <v>9107</v>
      </c>
    </row>
    <row r="7762" spans="1:6">
      <c r="A7762" s="51" t="s">
        <v>15731</v>
      </c>
      <c r="B7762" s="51" t="s">
        <v>329</v>
      </c>
      <c r="C7762" s="52">
        <v>35331</v>
      </c>
      <c r="D7762" s="51" t="s">
        <v>15732</v>
      </c>
      <c r="E7762" s="51" t="s">
        <v>15731</v>
      </c>
      <c r="F7762" s="51" t="s">
        <v>151</v>
      </c>
    </row>
    <row r="7763" spans="1:6">
      <c r="A7763" s="51" t="s">
        <v>15733</v>
      </c>
      <c r="B7763" s="51" t="s">
        <v>280</v>
      </c>
      <c r="C7763" s="52">
        <v>35898</v>
      </c>
      <c r="D7763" s="51" t="s">
        <v>15734</v>
      </c>
      <c r="E7763" s="51" t="s">
        <v>15733</v>
      </c>
      <c r="F7763" s="51" t="s">
        <v>1418</v>
      </c>
    </row>
    <row r="7764" spans="1:6">
      <c r="A7764" s="51" t="s">
        <v>15735</v>
      </c>
      <c r="B7764" s="51" t="s">
        <v>1751</v>
      </c>
      <c r="C7764" s="52">
        <v>36454</v>
      </c>
      <c r="D7764" s="51" t="s">
        <v>15736</v>
      </c>
      <c r="E7764" s="51" t="s">
        <v>15735</v>
      </c>
      <c r="F7764" s="51" t="s">
        <v>9107</v>
      </c>
    </row>
    <row r="7765" spans="1:6">
      <c r="A7765" s="51" t="s">
        <v>15737</v>
      </c>
      <c r="B7765" s="51" t="s">
        <v>1751</v>
      </c>
      <c r="C7765" s="52">
        <v>36300</v>
      </c>
      <c r="D7765" s="51" t="s">
        <v>15738</v>
      </c>
      <c r="E7765" s="51" t="s">
        <v>15737</v>
      </c>
      <c r="F7765" s="51" t="s">
        <v>1418</v>
      </c>
    </row>
    <row r="7766" spans="1:6">
      <c r="A7766" s="51" t="s">
        <v>15739</v>
      </c>
      <c r="B7766" s="51" t="s">
        <v>1751</v>
      </c>
      <c r="C7766" s="52">
        <v>36307</v>
      </c>
      <c r="D7766" s="51" t="s">
        <v>15740</v>
      </c>
      <c r="E7766" s="51" t="s">
        <v>15739</v>
      </c>
      <c r="F7766" s="51" t="s">
        <v>1418</v>
      </c>
    </row>
    <row r="7767" spans="1:6">
      <c r="A7767" s="51" t="s">
        <v>15741</v>
      </c>
      <c r="B7767" s="51" t="s">
        <v>1751</v>
      </c>
      <c r="C7767" s="52">
        <v>35566</v>
      </c>
      <c r="D7767" s="51" t="s">
        <v>15742</v>
      </c>
      <c r="E7767" s="51" t="s">
        <v>15741</v>
      </c>
      <c r="F7767" s="51" t="s">
        <v>151</v>
      </c>
    </row>
    <row r="7768" spans="1:6">
      <c r="A7768" s="51" t="s">
        <v>15743</v>
      </c>
      <c r="B7768" s="51" t="s">
        <v>1751</v>
      </c>
      <c r="C7768" s="52">
        <v>35859</v>
      </c>
      <c r="D7768" s="51" t="s">
        <v>15744</v>
      </c>
      <c r="E7768" s="51" t="s">
        <v>15743</v>
      </c>
      <c r="F7768" s="51" t="s">
        <v>1418</v>
      </c>
    </row>
    <row r="7769" spans="1:6">
      <c r="A7769" s="51" t="s">
        <v>15745</v>
      </c>
      <c r="B7769" s="51" t="s">
        <v>419</v>
      </c>
      <c r="C7769" s="52">
        <v>26615</v>
      </c>
      <c r="D7769" s="51" t="s">
        <v>15746</v>
      </c>
      <c r="E7769" s="51" t="s">
        <v>15745</v>
      </c>
      <c r="F7769" s="51" t="s">
        <v>35</v>
      </c>
    </row>
    <row r="7770" spans="1:6">
      <c r="A7770" s="51" t="s">
        <v>15747</v>
      </c>
      <c r="B7770" s="51" t="s">
        <v>1751</v>
      </c>
      <c r="C7770" s="52">
        <v>36050</v>
      </c>
      <c r="D7770" s="51" t="s">
        <v>15748</v>
      </c>
      <c r="E7770" s="51" t="s">
        <v>15747</v>
      </c>
      <c r="F7770" s="51" t="s">
        <v>1418</v>
      </c>
    </row>
    <row r="7771" spans="1:6">
      <c r="A7771" s="51" t="s">
        <v>15749</v>
      </c>
      <c r="B7771" s="51" t="s">
        <v>291</v>
      </c>
      <c r="C7771" s="52">
        <v>35919</v>
      </c>
      <c r="D7771" s="51" t="s">
        <v>15750</v>
      </c>
      <c r="E7771" s="51" t="s">
        <v>15749</v>
      </c>
      <c r="F7771" s="51" t="s">
        <v>1418</v>
      </c>
    </row>
    <row r="7772" spans="1:6">
      <c r="A7772" s="51" t="s">
        <v>15751</v>
      </c>
      <c r="B7772" s="51" t="s">
        <v>291</v>
      </c>
      <c r="C7772" s="52">
        <v>36260</v>
      </c>
      <c r="D7772" s="51" t="s">
        <v>15752</v>
      </c>
      <c r="E7772" s="51" t="s">
        <v>15751</v>
      </c>
      <c r="F7772" s="51" t="s">
        <v>1418</v>
      </c>
    </row>
    <row r="7773" spans="1:6">
      <c r="A7773" s="51" t="s">
        <v>15753</v>
      </c>
      <c r="B7773" s="51" t="s">
        <v>291</v>
      </c>
      <c r="C7773" s="52">
        <v>35721</v>
      </c>
      <c r="D7773" s="51" t="s">
        <v>15754</v>
      </c>
      <c r="E7773" s="51" t="s">
        <v>15753</v>
      </c>
      <c r="F7773" s="51" t="s">
        <v>1418</v>
      </c>
    </row>
    <row r="7774" spans="1:6">
      <c r="A7774" s="51" t="s">
        <v>15755</v>
      </c>
      <c r="B7774" s="51" t="s">
        <v>291</v>
      </c>
      <c r="C7774" s="52">
        <v>35878</v>
      </c>
      <c r="D7774" s="51" t="s">
        <v>15756</v>
      </c>
      <c r="E7774" s="51" t="s">
        <v>15755</v>
      </c>
      <c r="F7774" s="51" t="s">
        <v>1418</v>
      </c>
    </row>
    <row r="7775" spans="1:6">
      <c r="A7775" s="51" t="s">
        <v>15757</v>
      </c>
      <c r="B7775" s="51" t="s">
        <v>291</v>
      </c>
      <c r="C7775" s="52">
        <v>34519</v>
      </c>
      <c r="D7775" s="51" t="s">
        <v>15758</v>
      </c>
      <c r="E7775" s="51" t="s">
        <v>15757</v>
      </c>
      <c r="F7775" s="51" t="s">
        <v>130</v>
      </c>
    </row>
    <row r="7776" spans="1:6">
      <c r="A7776" s="51" t="s">
        <v>15759</v>
      </c>
      <c r="B7776" s="51" t="s">
        <v>291</v>
      </c>
      <c r="C7776" s="52">
        <v>36694</v>
      </c>
      <c r="D7776" s="51" t="s">
        <v>15760</v>
      </c>
      <c r="E7776" s="51" t="s">
        <v>15759</v>
      </c>
      <c r="F7776" s="51" t="s">
        <v>9107</v>
      </c>
    </row>
    <row r="7777" spans="1:6">
      <c r="A7777" s="51" t="s">
        <v>15761</v>
      </c>
      <c r="B7777" s="51" t="s">
        <v>27</v>
      </c>
      <c r="C7777" s="52">
        <v>36610</v>
      </c>
      <c r="D7777" s="51" t="s">
        <v>15762</v>
      </c>
      <c r="E7777" s="51" t="s">
        <v>15761</v>
      </c>
      <c r="F7777" s="51" t="s">
        <v>9107</v>
      </c>
    </row>
    <row r="7778" spans="1:6">
      <c r="A7778" s="51" t="s">
        <v>15763</v>
      </c>
      <c r="B7778" s="51" t="s">
        <v>27</v>
      </c>
      <c r="C7778" s="52">
        <v>36654</v>
      </c>
      <c r="D7778" s="51" t="s">
        <v>15764</v>
      </c>
      <c r="E7778" s="51" t="s">
        <v>15763</v>
      </c>
      <c r="F7778" s="51" t="s">
        <v>9107</v>
      </c>
    </row>
    <row r="7779" spans="1:6">
      <c r="A7779" s="51" t="s">
        <v>15765</v>
      </c>
      <c r="B7779" s="51" t="s">
        <v>27</v>
      </c>
      <c r="C7779" s="52">
        <v>36171</v>
      </c>
      <c r="D7779" s="51" t="s">
        <v>15766</v>
      </c>
      <c r="E7779" s="51" t="s">
        <v>15765</v>
      </c>
      <c r="F7779" s="51" t="s">
        <v>1418</v>
      </c>
    </row>
    <row r="7780" spans="1:6">
      <c r="A7780" s="51" t="s">
        <v>15767</v>
      </c>
      <c r="B7780" s="51" t="s">
        <v>27</v>
      </c>
      <c r="C7780" s="52">
        <v>36102</v>
      </c>
      <c r="D7780" s="51" t="s">
        <v>15768</v>
      </c>
      <c r="E7780" s="51" t="s">
        <v>15767</v>
      </c>
      <c r="F7780" s="51" t="s">
        <v>1418</v>
      </c>
    </row>
    <row r="7781" spans="1:6">
      <c r="A7781" s="51" t="s">
        <v>15769</v>
      </c>
      <c r="B7781" s="51" t="s">
        <v>27</v>
      </c>
      <c r="C7781" s="52">
        <v>36819</v>
      </c>
      <c r="D7781" s="51" t="s">
        <v>15770</v>
      </c>
      <c r="E7781" s="51" t="s">
        <v>15769</v>
      </c>
      <c r="F7781" s="51" t="s">
        <v>9107</v>
      </c>
    </row>
    <row r="7782" spans="1:6">
      <c r="A7782" s="51" t="s">
        <v>15771</v>
      </c>
      <c r="B7782" s="51" t="s">
        <v>27</v>
      </c>
      <c r="C7782" s="52">
        <v>36337</v>
      </c>
      <c r="D7782" s="51" t="s">
        <v>15772</v>
      </c>
      <c r="E7782" s="51" t="s">
        <v>15771</v>
      </c>
      <c r="F7782" s="51" t="s">
        <v>1418</v>
      </c>
    </row>
    <row r="7783" spans="1:6">
      <c r="A7783" s="51" t="s">
        <v>15773</v>
      </c>
      <c r="B7783" s="51" t="s">
        <v>27</v>
      </c>
      <c r="C7783" s="52">
        <v>36811</v>
      </c>
      <c r="D7783" s="51" t="s">
        <v>15774</v>
      </c>
      <c r="E7783" s="51" t="s">
        <v>15773</v>
      </c>
      <c r="F7783" s="51" t="s">
        <v>9107</v>
      </c>
    </row>
    <row r="7784" spans="1:6">
      <c r="A7784" s="51" t="s">
        <v>15775</v>
      </c>
      <c r="B7784" s="51" t="s">
        <v>82</v>
      </c>
      <c r="C7784" s="52">
        <v>34814</v>
      </c>
      <c r="D7784" s="51" t="s">
        <v>2781</v>
      </c>
      <c r="E7784" s="51" t="s">
        <v>15775</v>
      </c>
      <c r="F7784" s="51" t="s">
        <v>130</v>
      </c>
    </row>
    <row r="7785" spans="1:6">
      <c r="A7785" s="51" t="s">
        <v>15776</v>
      </c>
      <c r="B7785" s="51" t="s">
        <v>419</v>
      </c>
      <c r="C7785" s="52">
        <v>36842</v>
      </c>
      <c r="D7785" s="51" t="s">
        <v>15777</v>
      </c>
      <c r="E7785" s="51" t="s">
        <v>15776</v>
      </c>
      <c r="F7785" s="51" t="s">
        <v>9107</v>
      </c>
    </row>
    <row r="7786" spans="1:6">
      <c r="A7786" s="51" t="s">
        <v>15778</v>
      </c>
      <c r="B7786" s="51" t="s">
        <v>508</v>
      </c>
      <c r="C7786" s="52">
        <v>36674</v>
      </c>
      <c r="D7786" s="51" t="s">
        <v>15779</v>
      </c>
      <c r="E7786" s="51" t="s">
        <v>15778</v>
      </c>
      <c r="F7786" s="51" t="s">
        <v>9107</v>
      </c>
    </row>
    <row r="7787" spans="1:6">
      <c r="A7787" s="51" t="s">
        <v>15780</v>
      </c>
      <c r="B7787" s="51" t="s">
        <v>27</v>
      </c>
      <c r="C7787" s="52">
        <v>36083</v>
      </c>
      <c r="D7787" s="51" t="s">
        <v>15781</v>
      </c>
      <c r="E7787" s="51" t="s">
        <v>15780</v>
      </c>
      <c r="F7787" s="51" t="s">
        <v>1418</v>
      </c>
    </row>
    <row r="7788" spans="1:6">
      <c r="A7788" s="51" t="s">
        <v>15782</v>
      </c>
      <c r="B7788" s="51" t="s">
        <v>27</v>
      </c>
      <c r="C7788" s="52">
        <v>36455</v>
      </c>
      <c r="D7788" s="51" t="s">
        <v>15783</v>
      </c>
      <c r="E7788" s="51" t="s">
        <v>15782</v>
      </c>
      <c r="F7788" s="51" t="s">
        <v>9107</v>
      </c>
    </row>
    <row r="7789" spans="1:6">
      <c r="A7789" s="51" t="s">
        <v>15784</v>
      </c>
      <c r="B7789" s="51" t="s">
        <v>652</v>
      </c>
      <c r="C7789" s="52">
        <v>35317</v>
      </c>
      <c r="D7789" s="51" t="s">
        <v>15785</v>
      </c>
      <c r="E7789" s="51" t="s">
        <v>15784</v>
      </c>
      <c r="F7789" s="51" t="s">
        <v>151</v>
      </c>
    </row>
    <row r="7790" spans="1:6">
      <c r="A7790" s="51" t="s">
        <v>15786</v>
      </c>
      <c r="B7790" s="51" t="s">
        <v>652</v>
      </c>
      <c r="C7790" s="52">
        <v>36831</v>
      </c>
      <c r="D7790" s="51" t="s">
        <v>15787</v>
      </c>
      <c r="E7790" s="51" t="s">
        <v>15786</v>
      </c>
      <c r="F7790" s="51" t="s">
        <v>9107</v>
      </c>
    </row>
    <row r="7791" spans="1:6">
      <c r="A7791" s="51" t="s">
        <v>15788</v>
      </c>
      <c r="B7791" s="51" t="s">
        <v>652</v>
      </c>
      <c r="C7791" s="52">
        <v>35827</v>
      </c>
      <c r="D7791" s="51" t="s">
        <v>15789</v>
      </c>
      <c r="E7791" s="51" t="s">
        <v>15788</v>
      </c>
      <c r="F7791" s="51" t="s">
        <v>1418</v>
      </c>
    </row>
    <row r="7792" spans="1:6">
      <c r="A7792" s="51" t="s">
        <v>15790</v>
      </c>
      <c r="B7792" s="51" t="s">
        <v>652</v>
      </c>
      <c r="C7792" s="52">
        <v>34089</v>
      </c>
      <c r="D7792" s="51" t="s">
        <v>15791</v>
      </c>
      <c r="E7792" s="51" t="s">
        <v>15790</v>
      </c>
      <c r="F7792" s="51" t="s">
        <v>35</v>
      </c>
    </row>
    <row r="7793" spans="1:6">
      <c r="A7793" s="51" t="s">
        <v>15792</v>
      </c>
      <c r="B7793" s="51" t="s">
        <v>291</v>
      </c>
      <c r="C7793" s="52">
        <v>35923</v>
      </c>
      <c r="D7793" s="51" t="s">
        <v>15793</v>
      </c>
      <c r="E7793" s="51" t="s">
        <v>15792</v>
      </c>
      <c r="F7793" s="51" t="s">
        <v>1418</v>
      </c>
    </row>
    <row r="7794" spans="1:6">
      <c r="A7794" s="51" t="s">
        <v>15794</v>
      </c>
      <c r="B7794" s="51" t="s">
        <v>576</v>
      </c>
      <c r="C7794" s="52">
        <v>24697</v>
      </c>
      <c r="D7794" s="51" t="s">
        <v>15795</v>
      </c>
      <c r="E7794" s="51" t="s">
        <v>15794</v>
      </c>
      <c r="F7794" s="51" t="s">
        <v>29</v>
      </c>
    </row>
    <row r="7795" spans="1:6">
      <c r="A7795" s="51" t="s">
        <v>15796</v>
      </c>
      <c r="B7795" s="51" t="s">
        <v>320</v>
      </c>
      <c r="C7795" s="52">
        <v>36640</v>
      </c>
      <c r="D7795" s="51" t="s">
        <v>15797</v>
      </c>
      <c r="E7795" s="51" t="s">
        <v>15796</v>
      </c>
      <c r="F7795" s="51" t="s">
        <v>9107</v>
      </c>
    </row>
    <row r="7796" spans="1:6">
      <c r="A7796" s="51" t="s">
        <v>15798</v>
      </c>
      <c r="B7796" s="51" t="s">
        <v>123</v>
      </c>
      <c r="C7796" s="52">
        <v>35499</v>
      </c>
      <c r="D7796" s="51" t="s">
        <v>15799</v>
      </c>
      <c r="E7796" s="51" t="s">
        <v>15798</v>
      </c>
      <c r="F7796" s="51" t="s">
        <v>151</v>
      </c>
    </row>
    <row r="7797" spans="1:6">
      <c r="A7797" s="51" t="s">
        <v>15800</v>
      </c>
      <c r="B7797" s="51" t="s">
        <v>47</v>
      </c>
      <c r="C7797" s="52">
        <v>36317</v>
      </c>
      <c r="D7797" s="51" t="s">
        <v>15801</v>
      </c>
      <c r="E7797" s="51" t="s">
        <v>15800</v>
      </c>
      <c r="F7797" s="51" t="s">
        <v>1418</v>
      </c>
    </row>
    <row r="7798" spans="1:6">
      <c r="A7798" s="51" t="s">
        <v>15802</v>
      </c>
      <c r="B7798" s="51" t="s">
        <v>322</v>
      </c>
      <c r="C7798" s="52">
        <v>34292</v>
      </c>
      <c r="D7798" s="51" t="s">
        <v>15803</v>
      </c>
      <c r="E7798" s="51" t="s">
        <v>15802</v>
      </c>
      <c r="F7798" s="51" t="s">
        <v>130</v>
      </c>
    </row>
    <row r="7799" spans="1:6">
      <c r="A7799" s="51" t="s">
        <v>15804</v>
      </c>
      <c r="B7799" s="51" t="s">
        <v>103</v>
      </c>
      <c r="C7799" s="52">
        <v>35918</v>
      </c>
      <c r="D7799" s="51" t="s">
        <v>15805</v>
      </c>
      <c r="E7799" s="51" t="s">
        <v>15804</v>
      </c>
      <c r="F7799" s="51" t="s">
        <v>1418</v>
      </c>
    </row>
    <row r="7800" spans="1:6">
      <c r="A7800" s="51" t="s">
        <v>15806</v>
      </c>
      <c r="B7800" s="51" t="s">
        <v>108</v>
      </c>
      <c r="C7800" s="52">
        <v>35820</v>
      </c>
      <c r="D7800" s="51" t="s">
        <v>15807</v>
      </c>
      <c r="E7800" s="51" t="s">
        <v>15806</v>
      </c>
      <c r="F7800" s="51" t="s">
        <v>1418</v>
      </c>
    </row>
    <row r="7801" spans="1:6">
      <c r="A7801" s="51" t="s">
        <v>15808</v>
      </c>
      <c r="B7801" s="51" t="s">
        <v>329</v>
      </c>
      <c r="C7801" s="52">
        <v>36644</v>
      </c>
      <c r="D7801" s="51" t="s">
        <v>15809</v>
      </c>
      <c r="E7801" s="51" t="s">
        <v>15808</v>
      </c>
      <c r="F7801" s="51" t="s">
        <v>9107</v>
      </c>
    </row>
    <row r="7802" spans="1:6">
      <c r="A7802" s="51" t="s">
        <v>15810</v>
      </c>
      <c r="B7802" s="51" t="s">
        <v>228</v>
      </c>
      <c r="C7802" s="52">
        <v>36814</v>
      </c>
      <c r="D7802" s="51" t="s">
        <v>15811</v>
      </c>
      <c r="E7802" s="51" t="s">
        <v>15810</v>
      </c>
      <c r="F7802" s="51" t="s">
        <v>9107</v>
      </c>
    </row>
    <row r="7803" spans="1:6">
      <c r="A7803" s="51" t="s">
        <v>15812</v>
      </c>
      <c r="B7803" s="51" t="s">
        <v>169</v>
      </c>
      <c r="C7803" s="52">
        <v>34398</v>
      </c>
      <c r="D7803" s="51" t="s">
        <v>15813</v>
      </c>
      <c r="E7803" s="51" t="s">
        <v>15812</v>
      </c>
      <c r="F7803" s="51" t="s">
        <v>130</v>
      </c>
    </row>
    <row r="7804" spans="1:6">
      <c r="A7804" s="51" t="s">
        <v>15814</v>
      </c>
      <c r="B7804" s="51" t="s">
        <v>82</v>
      </c>
      <c r="C7804" s="52">
        <v>35949</v>
      </c>
      <c r="D7804" s="51" t="s">
        <v>15815</v>
      </c>
      <c r="E7804" s="51" t="s">
        <v>15814</v>
      </c>
      <c r="F7804" s="51" t="s">
        <v>1418</v>
      </c>
    </row>
    <row r="7805" spans="1:6">
      <c r="A7805" s="51" t="s">
        <v>15816</v>
      </c>
      <c r="C7805" s="52">
        <v>35164</v>
      </c>
      <c r="D7805" s="51" t="s">
        <v>15817</v>
      </c>
      <c r="E7805" s="51" t="s">
        <v>15816</v>
      </c>
      <c r="F7805" s="51" t="s">
        <v>151</v>
      </c>
    </row>
    <row r="7806" spans="1:6">
      <c r="A7806" s="51" t="s">
        <v>15818</v>
      </c>
      <c r="B7806" s="51" t="s">
        <v>108</v>
      </c>
      <c r="C7806" s="52">
        <v>34772</v>
      </c>
      <c r="D7806" s="51" t="s">
        <v>15819</v>
      </c>
      <c r="E7806" s="51" t="s">
        <v>15818</v>
      </c>
      <c r="F7806" s="51" t="s">
        <v>130</v>
      </c>
    </row>
    <row r="7807" spans="1:6">
      <c r="A7807" s="51" t="s">
        <v>15820</v>
      </c>
      <c r="B7807" s="51" t="s">
        <v>103</v>
      </c>
      <c r="C7807" s="52">
        <v>36607</v>
      </c>
      <c r="D7807" s="51" t="s">
        <v>15821</v>
      </c>
      <c r="E7807" s="51" t="s">
        <v>15820</v>
      </c>
      <c r="F7807" s="51" t="s">
        <v>9107</v>
      </c>
    </row>
    <row r="7808" spans="1:6">
      <c r="A7808" s="51" t="s">
        <v>15822</v>
      </c>
      <c r="B7808" s="51" t="s">
        <v>329</v>
      </c>
      <c r="C7808" s="52">
        <v>35342</v>
      </c>
      <c r="D7808" s="51" t="s">
        <v>15823</v>
      </c>
      <c r="E7808" s="51" t="s">
        <v>15822</v>
      </c>
      <c r="F7808" s="51" t="s">
        <v>151</v>
      </c>
    </row>
    <row r="7809" spans="1:6">
      <c r="A7809" s="51" t="s">
        <v>15824</v>
      </c>
      <c r="B7809" s="51" t="s">
        <v>256</v>
      </c>
      <c r="C7809" s="52">
        <v>36157</v>
      </c>
      <c r="D7809" s="51" t="s">
        <v>15825</v>
      </c>
      <c r="E7809" s="51" t="s">
        <v>15824</v>
      </c>
      <c r="F7809" s="51" t="s">
        <v>1418</v>
      </c>
    </row>
    <row r="7810" spans="1:6">
      <c r="A7810" s="51" t="s">
        <v>15826</v>
      </c>
      <c r="B7810" s="51" t="s">
        <v>256</v>
      </c>
      <c r="C7810" s="52">
        <v>35537</v>
      </c>
      <c r="D7810" s="51" t="s">
        <v>15827</v>
      </c>
      <c r="E7810" s="51" t="s">
        <v>15826</v>
      </c>
      <c r="F7810" s="51" t="s">
        <v>151</v>
      </c>
    </row>
    <row r="7811" spans="1:6">
      <c r="A7811" s="51" t="s">
        <v>15828</v>
      </c>
      <c r="C7811" s="52">
        <v>36616</v>
      </c>
      <c r="D7811" s="51" t="s">
        <v>15829</v>
      </c>
      <c r="E7811" s="51" t="s">
        <v>15828</v>
      </c>
      <c r="F7811" s="51" t="s">
        <v>9107</v>
      </c>
    </row>
    <row r="7812" spans="1:6">
      <c r="A7812" s="51" t="s">
        <v>15830</v>
      </c>
      <c r="B7812" s="51" t="s">
        <v>3555</v>
      </c>
      <c r="C7812" s="52">
        <v>25316</v>
      </c>
      <c r="D7812" s="51" t="s">
        <v>15831</v>
      </c>
      <c r="E7812" s="51" t="s">
        <v>15830</v>
      </c>
      <c r="F7812" s="51" t="s">
        <v>29</v>
      </c>
    </row>
    <row r="7813" spans="1:6">
      <c r="A7813" s="51" t="s">
        <v>15832</v>
      </c>
      <c r="B7813" s="51" t="s">
        <v>123</v>
      </c>
      <c r="C7813" s="52">
        <v>35711</v>
      </c>
      <c r="D7813" s="51" t="s">
        <v>15833</v>
      </c>
      <c r="E7813" s="51" t="s">
        <v>15832</v>
      </c>
      <c r="F7813" s="51" t="s">
        <v>1418</v>
      </c>
    </row>
    <row r="7814" spans="1:6">
      <c r="A7814" s="51" t="s">
        <v>15834</v>
      </c>
      <c r="B7814" s="51" t="s">
        <v>123</v>
      </c>
      <c r="C7814" s="52">
        <v>36093</v>
      </c>
      <c r="D7814" s="51" t="s">
        <v>15835</v>
      </c>
      <c r="E7814" s="51" t="s">
        <v>15834</v>
      </c>
      <c r="F7814" s="51" t="s">
        <v>1418</v>
      </c>
    </row>
    <row r="7815" spans="1:6">
      <c r="A7815" s="51" t="s">
        <v>15836</v>
      </c>
      <c r="B7815" s="51" t="s">
        <v>395</v>
      </c>
      <c r="C7815" s="52">
        <v>31569</v>
      </c>
      <c r="D7815" s="51" t="s">
        <v>15837</v>
      </c>
      <c r="E7815" s="51" t="s">
        <v>15836</v>
      </c>
      <c r="F7815" s="51" t="s">
        <v>35</v>
      </c>
    </row>
    <row r="7816" spans="1:6">
      <c r="A7816" s="51" t="s">
        <v>15838</v>
      </c>
      <c r="B7816" s="51" t="s">
        <v>2272</v>
      </c>
      <c r="C7816" s="52">
        <v>26501</v>
      </c>
      <c r="D7816" s="51" t="s">
        <v>15680</v>
      </c>
      <c r="E7816" s="51" t="s">
        <v>15838</v>
      </c>
      <c r="F7816" s="51" t="s">
        <v>35</v>
      </c>
    </row>
    <row r="7817" spans="1:6">
      <c r="A7817" s="51" t="s">
        <v>15839</v>
      </c>
      <c r="B7817" s="51" t="s">
        <v>191</v>
      </c>
      <c r="C7817" s="52">
        <v>29317</v>
      </c>
      <c r="D7817" s="51" t="s">
        <v>15840</v>
      </c>
      <c r="E7817" s="51" t="s">
        <v>15839</v>
      </c>
      <c r="F7817" s="51" t="s">
        <v>35</v>
      </c>
    </row>
    <row r="7818" spans="1:6">
      <c r="A7818" s="51" t="s">
        <v>15841</v>
      </c>
      <c r="B7818" s="51" t="s">
        <v>47</v>
      </c>
      <c r="C7818" s="52">
        <v>35757</v>
      </c>
      <c r="D7818" s="51" t="s">
        <v>15842</v>
      </c>
      <c r="E7818" s="51" t="s">
        <v>15841</v>
      </c>
      <c r="F7818" s="51" t="s">
        <v>1418</v>
      </c>
    </row>
    <row r="7819" spans="1:6">
      <c r="A7819" s="51" t="s">
        <v>15843</v>
      </c>
      <c r="B7819" s="51" t="s">
        <v>123</v>
      </c>
      <c r="C7819" s="52">
        <v>36683</v>
      </c>
      <c r="D7819" s="51" t="s">
        <v>15844</v>
      </c>
      <c r="E7819" s="51" t="s">
        <v>15843</v>
      </c>
      <c r="F7819" s="51" t="s">
        <v>9107</v>
      </c>
    </row>
    <row r="7820" spans="1:6">
      <c r="A7820" s="51" t="s">
        <v>15845</v>
      </c>
      <c r="B7820" s="51" t="s">
        <v>515</v>
      </c>
      <c r="C7820" s="52">
        <v>27600</v>
      </c>
      <c r="D7820" s="51" t="s">
        <v>15846</v>
      </c>
      <c r="E7820" s="51" t="s">
        <v>15845</v>
      </c>
      <c r="F7820" s="51" t="s">
        <v>35</v>
      </c>
    </row>
    <row r="7821" spans="1:6">
      <c r="A7821" s="51" t="s">
        <v>15847</v>
      </c>
      <c r="B7821" s="51" t="s">
        <v>45</v>
      </c>
      <c r="C7821" s="52">
        <v>35198</v>
      </c>
      <c r="D7821" s="51" t="s">
        <v>15848</v>
      </c>
      <c r="E7821" s="51" t="s">
        <v>15847</v>
      </c>
      <c r="F7821" s="51" t="s">
        <v>151</v>
      </c>
    </row>
    <row r="7822" spans="1:6">
      <c r="A7822" s="51" t="s">
        <v>15849</v>
      </c>
      <c r="B7822" s="51" t="s">
        <v>116</v>
      </c>
      <c r="C7822" s="52">
        <v>35496</v>
      </c>
      <c r="D7822" s="51" t="s">
        <v>15850</v>
      </c>
      <c r="E7822" s="51" t="s">
        <v>15849</v>
      </c>
      <c r="F7822" s="51" t="s">
        <v>151</v>
      </c>
    </row>
    <row r="7823" spans="1:6">
      <c r="A7823" s="51" t="s">
        <v>15851</v>
      </c>
      <c r="B7823" s="51" t="s">
        <v>272</v>
      </c>
      <c r="C7823" s="52">
        <v>36844</v>
      </c>
      <c r="D7823" s="51" t="s">
        <v>15852</v>
      </c>
      <c r="E7823" s="51" t="s">
        <v>15851</v>
      </c>
      <c r="F7823" s="51" t="s">
        <v>9107</v>
      </c>
    </row>
    <row r="7824" spans="1:6">
      <c r="A7824" s="51" t="s">
        <v>15853</v>
      </c>
      <c r="B7824" s="51" t="s">
        <v>47</v>
      </c>
      <c r="C7824" s="52">
        <v>35849</v>
      </c>
      <c r="D7824" s="51" t="s">
        <v>15854</v>
      </c>
      <c r="E7824" s="51" t="s">
        <v>15853</v>
      </c>
      <c r="F7824" s="51" t="s">
        <v>1418</v>
      </c>
    </row>
    <row r="7825" spans="1:6">
      <c r="A7825" s="51" t="s">
        <v>15855</v>
      </c>
      <c r="B7825" s="51" t="s">
        <v>15856</v>
      </c>
      <c r="C7825" s="52">
        <v>23347</v>
      </c>
      <c r="D7825" s="51" t="s">
        <v>15857</v>
      </c>
      <c r="E7825" s="51" t="s">
        <v>15855</v>
      </c>
      <c r="F7825" s="51" t="s">
        <v>29</v>
      </c>
    </row>
    <row r="7826" spans="1:6">
      <c r="A7826" s="51" t="s">
        <v>15858</v>
      </c>
      <c r="C7826" s="52">
        <v>35601</v>
      </c>
      <c r="D7826" s="51" t="s">
        <v>15859</v>
      </c>
      <c r="E7826" s="51" t="s">
        <v>15858</v>
      </c>
      <c r="F7826" s="51" t="s">
        <v>151</v>
      </c>
    </row>
    <row r="7827" spans="1:6">
      <c r="A7827" s="51" t="s">
        <v>15860</v>
      </c>
      <c r="B7827" s="51" t="s">
        <v>329</v>
      </c>
      <c r="C7827" s="52">
        <v>36749</v>
      </c>
      <c r="D7827" s="51" t="s">
        <v>15861</v>
      </c>
      <c r="E7827" s="51" t="s">
        <v>15860</v>
      </c>
      <c r="F7827" s="51" t="s">
        <v>9107</v>
      </c>
    </row>
    <row r="7828" spans="1:6">
      <c r="A7828" s="51" t="s">
        <v>15862</v>
      </c>
      <c r="B7828" s="51" t="s">
        <v>82</v>
      </c>
      <c r="C7828" s="52">
        <v>36470</v>
      </c>
      <c r="D7828" s="51" t="s">
        <v>15863</v>
      </c>
      <c r="E7828" s="51" t="s">
        <v>15862</v>
      </c>
      <c r="F7828" s="51" t="s">
        <v>9107</v>
      </c>
    </row>
    <row r="7829" spans="1:6">
      <c r="A7829" s="51" t="s">
        <v>15864</v>
      </c>
      <c r="B7829" s="51" t="s">
        <v>82</v>
      </c>
      <c r="C7829" s="52">
        <v>36597</v>
      </c>
      <c r="D7829" s="51" t="s">
        <v>15865</v>
      </c>
      <c r="E7829" s="51" t="s">
        <v>15864</v>
      </c>
      <c r="F7829" s="51" t="s">
        <v>9107</v>
      </c>
    </row>
    <row r="7830" spans="1:6">
      <c r="A7830" s="51" t="s">
        <v>15866</v>
      </c>
      <c r="B7830" s="51" t="s">
        <v>280</v>
      </c>
      <c r="C7830" s="52">
        <v>35426</v>
      </c>
      <c r="D7830" s="51" t="s">
        <v>15867</v>
      </c>
      <c r="E7830" s="51" t="s">
        <v>15866</v>
      </c>
      <c r="F7830" s="51" t="s">
        <v>151</v>
      </c>
    </row>
    <row r="7831" spans="1:6">
      <c r="A7831" s="51" t="s">
        <v>15868</v>
      </c>
      <c r="B7831" s="51" t="s">
        <v>280</v>
      </c>
      <c r="C7831" s="52">
        <v>35966</v>
      </c>
      <c r="D7831" s="51" t="s">
        <v>15869</v>
      </c>
      <c r="E7831" s="51" t="s">
        <v>15868</v>
      </c>
      <c r="F7831" s="51" t="s">
        <v>1418</v>
      </c>
    </row>
    <row r="7832" spans="1:6">
      <c r="A7832" s="51" t="s">
        <v>15870</v>
      </c>
      <c r="B7832" s="51" t="s">
        <v>116</v>
      </c>
      <c r="C7832" s="52">
        <v>28044</v>
      </c>
      <c r="D7832" s="51" t="s">
        <v>200</v>
      </c>
      <c r="E7832" s="51" t="s">
        <v>15870</v>
      </c>
      <c r="F7832" s="51" t="s">
        <v>35</v>
      </c>
    </row>
    <row r="7833" spans="1:6">
      <c r="A7833" s="51" t="s">
        <v>15871</v>
      </c>
      <c r="C7833" s="52">
        <v>28093</v>
      </c>
      <c r="D7833" s="51" t="s">
        <v>15872</v>
      </c>
      <c r="E7833" s="51" t="s">
        <v>15871</v>
      </c>
      <c r="F7833" s="51" t="s">
        <v>35</v>
      </c>
    </row>
    <row r="7834" spans="1:6">
      <c r="A7834" s="51" t="s">
        <v>15873</v>
      </c>
      <c r="B7834" s="51" t="s">
        <v>116</v>
      </c>
      <c r="C7834" s="52">
        <v>1</v>
      </c>
      <c r="D7834" s="51" t="s">
        <v>15874</v>
      </c>
      <c r="E7834" s="51" t="s">
        <v>15873</v>
      </c>
      <c r="F7834" s="51" t="s">
        <v>29</v>
      </c>
    </row>
    <row r="7835" spans="1:6">
      <c r="A7835" s="51" t="s">
        <v>15875</v>
      </c>
      <c r="B7835" s="51" t="s">
        <v>116</v>
      </c>
      <c r="C7835" s="52">
        <v>26220</v>
      </c>
      <c r="D7835" s="51" t="s">
        <v>15876</v>
      </c>
      <c r="E7835" s="51" t="s">
        <v>15875</v>
      </c>
      <c r="F7835" s="51" t="s">
        <v>35</v>
      </c>
    </row>
    <row r="7836" spans="1:6">
      <c r="A7836" s="51" t="s">
        <v>15877</v>
      </c>
      <c r="B7836" s="51" t="s">
        <v>116</v>
      </c>
      <c r="C7836" s="52">
        <v>29556</v>
      </c>
      <c r="D7836" s="51" t="s">
        <v>15878</v>
      </c>
      <c r="E7836" s="51" t="s">
        <v>15877</v>
      </c>
      <c r="F7836" s="51" t="s">
        <v>35</v>
      </c>
    </row>
    <row r="7837" spans="1:6">
      <c r="A7837" s="51" t="s">
        <v>15879</v>
      </c>
      <c r="B7837" s="51" t="s">
        <v>116</v>
      </c>
      <c r="C7837" s="52">
        <v>26721</v>
      </c>
      <c r="D7837" s="51" t="s">
        <v>15880</v>
      </c>
      <c r="E7837" s="51" t="s">
        <v>15879</v>
      </c>
      <c r="F7837" s="51" t="s">
        <v>35</v>
      </c>
    </row>
    <row r="7838" spans="1:6">
      <c r="A7838" s="51" t="s">
        <v>15881</v>
      </c>
      <c r="B7838" s="51" t="s">
        <v>116</v>
      </c>
      <c r="C7838" s="52">
        <v>27905</v>
      </c>
      <c r="D7838" s="51" t="s">
        <v>15882</v>
      </c>
      <c r="E7838" s="51" t="s">
        <v>15881</v>
      </c>
      <c r="F7838" s="51" t="s">
        <v>35</v>
      </c>
    </row>
    <row r="7839" spans="1:6">
      <c r="A7839" s="51" t="s">
        <v>15883</v>
      </c>
      <c r="B7839" s="51" t="s">
        <v>116</v>
      </c>
      <c r="C7839" s="52">
        <v>30460</v>
      </c>
      <c r="D7839" s="51" t="s">
        <v>15884</v>
      </c>
      <c r="E7839" s="51" t="s">
        <v>15883</v>
      </c>
      <c r="F7839" s="51" t="s">
        <v>35</v>
      </c>
    </row>
    <row r="7840" spans="1:6">
      <c r="A7840" s="51" t="s">
        <v>15885</v>
      </c>
      <c r="B7840" s="51" t="s">
        <v>116</v>
      </c>
      <c r="C7840" s="52">
        <v>34690</v>
      </c>
      <c r="D7840" s="51" t="s">
        <v>15886</v>
      </c>
      <c r="E7840" s="51" t="s">
        <v>15885</v>
      </c>
      <c r="F7840" s="51" t="s">
        <v>130</v>
      </c>
    </row>
    <row r="7841" spans="1:6">
      <c r="A7841" s="51" t="s">
        <v>15887</v>
      </c>
      <c r="B7841" s="51" t="s">
        <v>116</v>
      </c>
      <c r="C7841" s="52">
        <v>34690</v>
      </c>
      <c r="D7841" s="51" t="s">
        <v>15888</v>
      </c>
      <c r="E7841" s="51" t="s">
        <v>15887</v>
      </c>
      <c r="F7841" s="51" t="s">
        <v>130</v>
      </c>
    </row>
    <row r="7842" spans="1:6">
      <c r="A7842" s="51" t="s">
        <v>15889</v>
      </c>
      <c r="B7842" s="51" t="s">
        <v>116</v>
      </c>
      <c r="C7842" s="52">
        <v>34690</v>
      </c>
      <c r="D7842" s="51" t="s">
        <v>15890</v>
      </c>
      <c r="E7842" s="51" t="s">
        <v>15889</v>
      </c>
      <c r="F7842" s="51" t="s">
        <v>130</v>
      </c>
    </row>
    <row r="7843" spans="1:6">
      <c r="A7843" s="51" t="s">
        <v>15891</v>
      </c>
      <c r="B7843" s="51" t="s">
        <v>116</v>
      </c>
      <c r="C7843" s="52">
        <v>1</v>
      </c>
      <c r="D7843" s="51" t="s">
        <v>15892</v>
      </c>
      <c r="E7843" s="51" t="s">
        <v>15891</v>
      </c>
      <c r="F7843" s="51" t="s">
        <v>29</v>
      </c>
    </row>
    <row r="7844" spans="1:6">
      <c r="A7844" s="51" t="s">
        <v>15893</v>
      </c>
      <c r="B7844" s="51" t="s">
        <v>116</v>
      </c>
      <c r="C7844" s="52">
        <v>1</v>
      </c>
      <c r="D7844" s="51" t="s">
        <v>15894</v>
      </c>
      <c r="E7844" s="51" t="s">
        <v>15893</v>
      </c>
      <c r="F7844" s="51" t="s">
        <v>29</v>
      </c>
    </row>
    <row r="7845" spans="1:6">
      <c r="A7845" s="51" t="s">
        <v>15895</v>
      </c>
      <c r="B7845" s="51" t="s">
        <v>116</v>
      </c>
      <c r="C7845" s="52">
        <v>24504</v>
      </c>
      <c r="D7845" s="51" t="s">
        <v>15896</v>
      </c>
      <c r="E7845" s="51" t="s">
        <v>15895</v>
      </c>
      <c r="F7845" s="51" t="s">
        <v>29</v>
      </c>
    </row>
    <row r="7846" spans="1:6">
      <c r="A7846" s="51" t="s">
        <v>15897</v>
      </c>
      <c r="B7846" s="51" t="s">
        <v>116</v>
      </c>
      <c r="C7846" s="52">
        <v>1</v>
      </c>
      <c r="D7846" s="51" t="s">
        <v>15898</v>
      </c>
      <c r="E7846" s="51" t="s">
        <v>15897</v>
      </c>
      <c r="F7846" s="51" t="s">
        <v>29</v>
      </c>
    </row>
    <row r="7847" spans="1:6">
      <c r="A7847" s="51" t="s">
        <v>15899</v>
      </c>
      <c r="B7847" s="51" t="s">
        <v>27</v>
      </c>
      <c r="C7847" s="52">
        <v>36153</v>
      </c>
      <c r="D7847" s="51" t="s">
        <v>15900</v>
      </c>
      <c r="E7847" s="51" t="s">
        <v>15899</v>
      </c>
      <c r="F7847" s="51" t="s">
        <v>1418</v>
      </c>
    </row>
    <row r="7848" spans="1:6">
      <c r="A7848" s="51" t="s">
        <v>15901</v>
      </c>
      <c r="B7848" s="51" t="s">
        <v>27</v>
      </c>
      <c r="C7848" s="52">
        <v>36243</v>
      </c>
      <c r="D7848" s="51" t="s">
        <v>15902</v>
      </c>
      <c r="E7848" s="51" t="s">
        <v>15901</v>
      </c>
      <c r="F7848" s="51" t="s">
        <v>1418</v>
      </c>
    </row>
    <row r="7849" spans="1:6">
      <c r="A7849" s="51" t="s">
        <v>15903</v>
      </c>
      <c r="B7849" s="51" t="s">
        <v>47</v>
      </c>
      <c r="C7849" s="52">
        <v>35742</v>
      </c>
      <c r="D7849" s="51" t="s">
        <v>15904</v>
      </c>
      <c r="E7849" s="51" t="s">
        <v>15903</v>
      </c>
      <c r="F7849" s="51" t="s">
        <v>1418</v>
      </c>
    </row>
    <row r="7850" spans="1:6">
      <c r="A7850" s="51" t="s">
        <v>15905</v>
      </c>
      <c r="B7850" s="51" t="s">
        <v>47</v>
      </c>
      <c r="C7850" s="52">
        <v>35331</v>
      </c>
      <c r="D7850" s="51" t="s">
        <v>15906</v>
      </c>
      <c r="E7850" s="51" t="s">
        <v>15905</v>
      </c>
      <c r="F7850" s="51" t="s">
        <v>151</v>
      </c>
    </row>
    <row r="7851" spans="1:6">
      <c r="A7851" s="51" t="s">
        <v>15907</v>
      </c>
      <c r="B7851" s="51" t="s">
        <v>116</v>
      </c>
      <c r="C7851" s="52">
        <v>17791</v>
      </c>
      <c r="D7851" s="51" t="s">
        <v>15908</v>
      </c>
      <c r="E7851" s="51" t="s">
        <v>15907</v>
      </c>
      <c r="F7851" s="51" t="s">
        <v>29</v>
      </c>
    </row>
    <row r="7852" spans="1:6">
      <c r="A7852" s="51" t="s">
        <v>15909</v>
      </c>
      <c r="B7852" s="51" t="s">
        <v>15910</v>
      </c>
      <c r="C7852" s="52">
        <v>32888</v>
      </c>
      <c r="D7852" s="51" t="s">
        <v>15911</v>
      </c>
      <c r="E7852" s="51" t="s">
        <v>15909</v>
      </c>
      <c r="F7852" s="51" t="s">
        <v>35</v>
      </c>
    </row>
    <row r="7853" spans="1:6">
      <c r="A7853" s="51" t="s">
        <v>15912</v>
      </c>
      <c r="B7853" s="51" t="s">
        <v>108</v>
      </c>
      <c r="C7853" s="52">
        <v>19632</v>
      </c>
      <c r="D7853" s="51" t="s">
        <v>15913</v>
      </c>
      <c r="E7853" s="51" t="s">
        <v>15912</v>
      </c>
      <c r="F7853" s="51" t="s">
        <v>29</v>
      </c>
    </row>
    <row r="7854" spans="1:6">
      <c r="A7854" s="51" t="s">
        <v>15914</v>
      </c>
      <c r="C7854" s="52">
        <v>24730</v>
      </c>
      <c r="D7854" s="51" t="s">
        <v>15915</v>
      </c>
      <c r="E7854" s="51" t="s">
        <v>15914</v>
      </c>
      <c r="F7854" s="51" t="s">
        <v>29</v>
      </c>
    </row>
    <row r="7855" spans="1:6">
      <c r="A7855" s="51" t="s">
        <v>15916</v>
      </c>
      <c r="B7855" s="51" t="s">
        <v>159</v>
      </c>
      <c r="C7855" s="52">
        <v>34798</v>
      </c>
      <c r="D7855" s="51" t="s">
        <v>15917</v>
      </c>
      <c r="E7855" s="51" t="s">
        <v>15916</v>
      </c>
      <c r="F7855" s="51" t="s">
        <v>130</v>
      </c>
    </row>
    <row r="7856" spans="1:6">
      <c r="A7856" s="51" t="s">
        <v>15918</v>
      </c>
      <c r="B7856" s="51" t="s">
        <v>108</v>
      </c>
      <c r="C7856" s="52">
        <v>34908</v>
      </c>
      <c r="D7856" s="51" t="s">
        <v>15919</v>
      </c>
      <c r="E7856" s="51" t="s">
        <v>15918</v>
      </c>
      <c r="F7856" s="51" t="s">
        <v>130</v>
      </c>
    </row>
    <row r="7857" spans="1:6">
      <c r="A7857" s="51" t="s">
        <v>15920</v>
      </c>
      <c r="B7857" s="51" t="s">
        <v>108</v>
      </c>
      <c r="C7857" s="52">
        <v>36673</v>
      </c>
      <c r="D7857" s="51" t="s">
        <v>15921</v>
      </c>
      <c r="E7857" s="51" t="s">
        <v>15920</v>
      </c>
      <c r="F7857" s="51" t="s">
        <v>9107</v>
      </c>
    </row>
    <row r="7858" spans="1:6">
      <c r="A7858" s="51" t="s">
        <v>15922</v>
      </c>
      <c r="B7858" s="51" t="s">
        <v>2112</v>
      </c>
      <c r="C7858" s="52">
        <v>30357</v>
      </c>
      <c r="D7858" s="51" t="s">
        <v>15923</v>
      </c>
      <c r="E7858" s="51" t="s">
        <v>15922</v>
      </c>
      <c r="F7858" s="51" t="s">
        <v>35</v>
      </c>
    </row>
    <row r="7859" spans="1:6">
      <c r="A7859" s="51" t="s">
        <v>15924</v>
      </c>
      <c r="B7859" s="51" t="s">
        <v>27</v>
      </c>
      <c r="C7859" s="52">
        <v>27796</v>
      </c>
      <c r="D7859" s="51" t="s">
        <v>15925</v>
      </c>
      <c r="E7859" s="51" t="s">
        <v>15924</v>
      </c>
      <c r="F7859" s="51" t="s">
        <v>35</v>
      </c>
    </row>
    <row r="7860" spans="1:6">
      <c r="A7860" s="51" t="s">
        <v>15926</v>
      </c>
      <c r="B7860" s="51" t="s">
        <v>256</v>
      </c>
      <c r="C7860" s="52">
        <v>36012</v>
      </c>
      <c r="D7860" s="51" t="s">
        <v>15927</v>
      </c>
      <c r="E7860" s="51" t="s">
        <v>15926</v>
      </c>
      <c r="F7860" s="51" t="s">
        <v>1418</v>
      </c>
    </row>
    <row r="7861" spans="1:6">
      <c r="A7861" s="51" t="s">
        <v>15928</v>
      </c>
      <c r="B7861" s="51" t="s">
        <v>187</v>
      </c>
      <c r="C7861" s="52">
        <v>31182</v>
      </c>
      <c r="D7861" s="51" t="s">
        <v>15929</v>
      </c>
      <c r="E7861" s="51" t="s">
        <v>15928</v>
      </c>
      <c r="F7861" s="51" t="s">
        <v>35</v>
      </c>
    </row>
    <row r="7862" spans="1:6">
      <c r="A7862" s="51" t="s">
        <v>15930</v>
      </c>
      <c r="B7862" s="51" t="s">
        <v>439</v>
      </c>
      <c r="C7862" s="52">
        <v>36786</v>
      </c>
      <c r="D7862" s="51" t="s">
        <v>15931</v>
      </c>
      <c r="E7862" s="51" t="s">
        <v>15930</v>
      </c>
      <c r="F7862" s="51" t="s">
        <v>9107</v>
      </c>
    </row>
    <row r="7863" spans="1:6">
      <c r="A7863" s="51" t="s">
        <v>15932</v>
      </c>
      <c r="B7863" s="51" t="s">
        <v>256</v>
      </c>
      <c r="C7863" s="52">
        <v>36074</v>
      </c>
      <c r="D7863" s="51" t="s">
        <v>15933</v>
      </c>
      <c r="E7863" s="51" t="s">
        <v>15932</v>
      </c>
      <c r="F7863" s="51" t="s">
        <v>1418</v>
      </c>
    </row>
    <row r="7864" spans="1:6">
      <c r="A7864" s="51" t="s">
        <v>15934</v>
      </c>
      <c r="B7864" s="51" t="s">
        <v>159</v>
      </c>
      <c r="C7864" s="52">
        <v>24533</v>
      </c>
      <c r="D7864" s="51" t="s">
        <v>15935</v>
      </c>
      <c r="E7864" s="51" t="s">
        <v>15934</v>
      </c>
      <c r="F7864" s="51" t="s">
        <v>29</v>
      </c>
    </row>
    <row r="7865" spans="1:6">
      <c r="A7865" s="51" t="s">
        <v>15936</v>
      </c>
      <c r="B7865" s="51" t="s">
        <v>159</v>
      </c>
      <c r="C7865" s="52">
        <v>27517</v>
      </c>
      <c r="D7865" s="51" t="s">
        <v>15937</v>
      </c>
      <c r="E7865" s="51" t="s">
        <v>15936</v>
      </c>
      <c r="F7865" s="51" t="s">
        <v>35</v>
      </c>
    </row>
    <row r="7866" spans="1:6">
      <c r="A7866" s="51" t="s">
        <v>15938</v>
      </c>
      <c r="B7866" s="51" t="s">
        <v>718</v>
      </c>
      <c r="C7866" s="52">
        <v>23622</v>
      </c>
      <c r="D7866" s="51" t="s">
        <v>15939</v>
      </c>
      <c r="E7866" s="51" t="s">
        <v>15938</v>
      </c>
      <c r="F7866" s="51" t="s">
        <v>29</v>
      </c>
    </row>
    <row r="7867" spans="1:6">
      <c r="A7867" s="51" t="s">
        <v>15940</v>
      </c>
      <c r="B7867" s="51" t="s">
        <v>15941</v>
      </c>
      <c r="C7867" s="52">
        <v>21617</v>
      </c>
      <c r="D7867" s="51" t="s">
        <v>15942</v>
      </c>
      <c r="E7867" s="51" t="s">
        <v>15940</v>
      </c>
      <c r="F7867" s="51" t="s">
        <v>29</v>
      </c>
    </row>
    <row r="7868" spans="1:6">
      <c r="A7868" s="51" t="s">
        <v>15943</v>
      </c>
      <c r="B7868" s="51" t="s">
        <v>2372</v>
      </c>
      <c r="C7868" s="52">
        <v>22443</v>
      </c>
      <c r="D7868" s="51" t="s">
        <v>15944</v>
      </c>
      <c r="E7868" s="51" t="s">
        <v>15943</v>
      </c>
      <c r="F7868" s="51" t="s">
        <v>29</v>
      </c>
    </row>
    <row r="7869" spans="1:6">
      <c r="A7869" s="51" t="s">
        <v>15945</v>
      </c>
      <c r="B7869" s="51" t="s">
        <v>576</v>
      </c>
      <c r="C7869" s="52">
        <v>18703</v>
      </c>
      <c r="D7869" s="51" t="s">
        <v>399</v>
      </c>
      <c r="E7869" s="51" t="s">
        <v>15945</v>
      </c>
      <c r="F7869" s="51" t="s">
        <v>29</v>
      </c>
    </row>
    <row r="7870" spans="1:6">
      <c r="A7870" s="51" t="s">
        <v>15946</v>
      </c>
      <c r="B7870" s="51" t="s">
        <v>15856</v>
      </c>
      <c r="C7870" s="52">
        <v>29574</v>
      </c>
      <c r="D7870" s="51" t="s">
        <v>15947</v>
      </c>
      <c r="E7870" s="51" t="s">
        <v>15946</v>
      </c>
      <c r="F7870" s="51" t="s">
        <v>35</v>
      </c>
    </row>
    <row r="7871" spans="1:6">
      <c r="A7871" s="51" t="s">
        <v>15948</v>
      </c>
      <c r="B7871" s="51" t="s">
        <v>2377</v>
      </c>
      <c r="C7871" s="52">
        <v>29868</v>
      </c>
      <c r="D7871" s="51" t="s">
        <v>15949</v>
      </c>
      <c r="E7871" s="51" t="s">
        <v>15948</v>
      </c>
      <c r="F7871" s="51" t="s">
        <v>35</v>
      </c>
    </row>
    <row r="7872" spans="1:6">
      <c r="A7872" s="51" t="s">
        <v>15950</v>
      </c>
      <c r="C7872" s="52">
        <v>24035</v>
      </c>
      <c r="D7872" s="51" t="s">
        <v>15951</v>
      </c>
      <c r="E7872" s="51" t="s">
        <v>15950</v>
      </c>
      <c r="F7872" s="51" t="s">
        <v>29</v>
      </c>
    </row>
    <row r="7873" spans="1:6">
      <c r="A7873" s="51" t="s">
        <v>15952</v>
      </c>
      <c r="B7873" s="51" t="s">
        <v>368</v>
      </c>
      <c r="C7873" s="52">
        <v>24082</v>
      </c>
      <c r="D7873" s="51" t="s">
        <v>15953</v>
      </c>
      <c r="E7873" s="51" t="s">
        <v>15952</v>
      </c>
      <c r="F7873" s="51" t="s">
        <v>29</v>
      </c>
    </row>
    <row r="7874" spans="1:6">
      <c r="A7874" s="51" t="s">
        <v>15954</v>
      </c>
      <c r="B7874" s="51" t="s">
        <v>25</v>
      </c>
      <c r="C7874" s="52">
        <v>36719</v>
      </c>
      <c r="D7874" s="51" t="s">
        <v>15955</v>
      </c>
      <c r="E7874" s="51" t="s">
        <v>15954</v>
      </c>
      <c r="F7874" s="51" t="s">
        <v>9107</v>
      </c>
    </row>
    <row r="7875" spans="1:6">
      <c r="A7875" s="51" t="s">
        <v>15956</v>
      </c>
      <c r="B7875" s="51" t="s">
        <v>2322</v>
      </c>
      <c r="C7875" s="52">
        <v>23752</v>
      </c>
      <c r="D7875" s="51" t="s">
        <v>15957</v>
      </c>
      <c r="E7875" s="51" t="s">
        <v>15956</v>
      </c>
      <c r="F7875" s="51" t="s">
        <v>29</v>
      </c>
    </row>
    <row r="7876" spans="1:6">
      <c r="A7876" s="51" t="s">
        <v>15958</v>
      </c>
      <c r="B7876" s="51" t="s">
        <v>576</v>
      </c>
      <c r="C7876" s="52">
        <v>26182</v>
      </c>
      <c r="D7876" s="51" t="s">
        <v>15959</v>
      </c>
      <c r="E7876" s="51" t="s">
        <v>15958</v>
      </c>
      <c r="F7876" s="51" t="s">
        <v>35</v>
      </c>
    </row>
    <row r="7877" spans="1:6">
      <c r="A7877" s="51" t="s">
        <v>15960</v>
      </c>
      <c r="B7877" s="51" t="s">
        <v>280</v>
      </c>
      <c r="C7877" s="52">
        <v>30528</v>
      </c>
      <c r="D7877" s="51" t="s">
        <v>15961</v>
      </c>
      <c r="E7877" s="51" t="s">
        <v>15960</v>
      </c>
      <c r="F7877" s="51" t="s">
        <v>35</v>
      </c>
    </row>
    <row r="7878" spans="1:6">
      <c r="A7878" s="51" t="s">
        <v>15962</v>
      </c>
      <c r="B7878" s="51" t="s">
        <v>419</v>
      </c>
      <c r="C7878" s="52">
        <v>24877</v>
      </c>
      <c r="D7878" s="51" t="s">
        <v>15963</v>
      </c>
      <c r="E7878" s="51" t="s">
        <v>15962</v>
      </c>
      <c r="F7878" s="51" t="s">
        <v>29</v>
      </c>
    </row>
    <row r="7879" spans="1:6">
      <c r="A7879" s="51" t="s">
        <v>15964</v>
      </c>
      <c r="B7879" s="51" t="s">
        <v>25</v>
      </c>
      <c r="C7879" s="52">
        <v>35972</v>
      </c>
      <c r="D7879" s="51" t="s">
        <v>15965</v>
      </c>
      <c r="E7879" s="51" t="s">
        <v>15964</v>
      </c>
      <c r="F7879" s="51" t="s">
        <v>1418</v>
      </c>
    </row>
    <row r="7880" spans="1:6">
      <c r="A7880" s="51" t="s">
        <v>15966</v>
      </c>
      <c r="B7880" s="51" t="s">
        <v>2112</v>
      </c>
      <c r="C7880" s="52">
        <v>22148</v>
      </c>
      <c r="D7880" s="51" t="s">
        <v>15967</v>
      </c>
      <c r="E7880" s="51" t="s">
        <v>15966</v>
      </c>
      <c r="F7880" s="51" t="s">
        <v>29</v>
      </c>
    </row>
    <row r="7881" spans="1:6">
      <c r="A7881" s="51" t="s">
        <v>15968</v>
      </c>
      <c r="B7881" s="51" t="s">
        <v>159</v>
      </c>
      <c r="C7881" s="52">
        <v>35208</v>
      </c>
      <c r="D7881" s="51" t="s">
        <v>15969</v>
      </c>
      <c r="E7881" s="51" t="s">
        <v>15968</v>
      </c>
      <c r="F7881" s="51" t="s">
        <v>151</v>
      </c>
    </row>
    <row r="7882" spans="1:6">
      <c r="A7882" s="51" t="s">
        <v>15970</v>
      </c>
      <c r="B7882" s="51" t="s">
        <v>2112</v>
      </c>
      <c r="C7882" s="52">
        <v>24103</v>
      </c>
      <c r="D7882" s="51" t="s">
        <v>15971</v>
      </c>
      <c r="E7882" s="51" t="s">
        <v>15970</v>
      </c>
      <c r="F7882" s="51" t="s">
        <v>29</v>
      </c>
    </row>
    <row r="7883" spans="1:6">
      <c r="A7883" s="51" t="s">
        <v>15972</v>
      </c>
      <c r="B7883" s="51" t="s">
        <v>2071</v>
      </c>
      <c r="C7883" s="52">
        <v>25712</v>
      </c>
      <c r="D7883" s="51" t="s">
        <v>15973</v>
      </c>
      <c r="E7883" s="51" t="s">
        <v>15972</v>
      </c>
      <c r="F7883" s="51" t="s">
        <v>35</v>
      </c>
    </row>
    <row r="7884" spans="1:6">
      <c r="A7884" s="51" t="s">
        <v>15974</v>
      </c>
      <c r="B7884" s="51" t="s">
        <v>27</v>
      </c>
      <c r="C7884" s="52">
        <v>35449</v>
      </c>
      <c r="D7884" s="51" t="s">
        <v>15975</v>
      </c>
      <c r="E7884" s="51" t="s">
        <v>15974</v>
      </c>
      <c r="F7884" s="51" t="s">
        <v>151</v>
      </c>
    </row>
    <row r="7885" spans="1:6">
      <c r="A7885" s="51" t="s">
        <v>15976</v>
      </c>
      <c r="B7885" s="51" t="s">
        <v>57</v>
      </c>
      <c r="C7885" s="52">
        <v>28541</v>
      </c>
      <c r="D7885" s="51" t="s">
        <v>15977</v>
      </c>
      <c r="E7885" s="51" t="s">
        <v>15976</v>
      </c>
      <c r="F7885" s="51" t="s">
        <v>35</v>
      </c>
    </row>
    <row r="7886" spans="1:6">
      <c r="A7886" s="51" t="s">
        <v>15978</v>
      </c>
      <c r="B7886" s="51" t="s">
        <v>108</v>
      </c>
      <c r="C7886" s="52">
        <v>36013</v>
      </c>
      <c r="D7886" s="51" t="s">
        <v>15979</v>
      </c>
      <c r="E7886" s="51" t="s">
        <v>15978</v>
      </c>
      <c r="F7886" s="51" t="s">
        <v>1418</v>
      </c>
    </row>
    <row r="7887" spans="1:6">
      <c r="A7887" s="51" t="s">
        <v>15980</v>
      </c>
      <c r="B7887" s="51" t="s">
        <v>149</v>
      </c>
      <c r="C7887" s="52">
        <v>24494</v>
      </c>
      <c r="D7887" s="51" t="s">
        <v>15981</v>
      </c>
      <c r="E7887" s="51" t="s">
        <v>15980</v>
      </c>
      <c r="F7887" s="51" t="s">
        <v>29</v>
      </c>
    </row>
    <row r="7888" spans="1:6">
      <c r="A7888" s="51" t="s">
        <v>15982</v>
      </c>
      <c r="B7888" s="51" t="s">
        <v>4156</v>
      </c>
      <c r="C7888" s="52">
        <v>26186</v>
      </c>
      <c r="D7888" s="51" t="s">
        <v>15983</v>
      </c>
      <c r="E7888" s="51" t="s">
        <v>15982</v>
      </c>
      <c r="F7888" s="51" t="s">
        <v>35</v>
      </c>
    </row>
    <row r="7889" spans="1:6">
      <c r="A7889" s="51" t="s">
        <v>15984</v>
      </c>
      <c r="C7889" s="52">
        <v>33510</v>
      </c>
      <c r="D7889" s="51" t="s">
        <v>15985</v>
      </c>
      <c r="E7889" s="51" t="s">
        <v>15984</v>
      </c>
      <c r="F7889" s="51" t="s">
        <v>35</v>
      </c>
    </row>
    <row r="7890" spans="1:6">
      <c r="A7890" s="51" t="s">
        <v>15986</v>
      </c>
      <c r="B7890" s="51" t="s">
        <v>2221</v>
      </c>
      <c r="C7890" s="52">
        <v>34794</v>
      </c>
      <c r="D7890" s="51" t="s">
        <v>15987</v>
      </c>
      <c r="E7890" s="51" t="s">
        <v>15986</v>
      </c>
      <c r="F7890" s="51" t="s">
        <v>130</v>
      </c>
    </row>
    <row r="7891" spans="1:6">
      <c r="A7891" s="51" t="s">
        <v>15988</v>
      </c>
      <c r="B7891" s="51" t="s">
        <v>25</v>
      </c>
      <c r="C7891" s="52">
        <v>35195</v>
      </c>
      <c r="D7891" s="51" t="s">
        <v>15989</v>
      </c>
      <c r="E7891" s="51" t="s">
        <v>15988</v>
      </c>
      <c r="F7891" s="51" t="s">
        <v>151</v>
      </c>
    </row>
    <row r="7892" spans="1:6">
      <c r="A7892" s="51" t="s">
        <v>15990</v>
      </c>
      <c r="B7892" s="51" t="s">
        <v>25</v>
      </c>
      <c r="C7892" s="52">
        <v>35985</v>
      </c>
      <c r="D7892" s="51" t="s">
        <v>15991</v>
      </c>
      <c r="E7892" s="51" t="s">
        <v>15990</v>
      </c>
      <c r="F7892" s="51" t="s">
        <v>1418</v>
      </c>
    </row>
    <row r="7893" spans="1:6">
      <c r="A7893" s="51" t="s">
        <v>15992</v>
      </c>
      <c r="B7893" s="51" t="s">
        <v>123</v>
      </c>
      <c r="C7893" s="52">
        <v>22478</v>
      </c>
      <c r="D7893" s="51" t="s">
        <v>15993</v>
      </c>
      <c r="E7893" s="51" t="s">
        <v>15992</v>
      </c>
      <c r="F7893" s="51" t="s">
        <v>29</v>
      </c>
    </row>
    <row r="7894" spans="1:6">
      <c r="A7894" s="51" t="s">
        <v>15994</v>
      </c>
      <c r="B7894" s="51" t="s">
        <v>123</v>
      </c>
      <c r="C7894" s="52">
        <v>36902</v>
      </c>
      <c r="D7894" s="51" t="s">
        <v>15995</v>
      </c>
      <c r="E7894" s="51" t="s">
        <v>15994</v>
      </c>
      <c r="F7894" s="51" t="s">
        <v>9107</v>
      </c>
    </row>
    <row r="7895" spans="1:6">
      <c r="A7895" s="51" t="s">
        <v>15996</v>
      </c>
      <c r="B7895" s="51" t="s">
        <v>2221</v>
      </c>
      <c r="C7895" s="52">
        <v>28349</v>
      </c>
      <c r="D7895" s="51" t="s">
        <v>15997</v>
      </c>
      <c r="E7895" s="51" t="s">
        <v>15996</v>
      </c>
      <c r="F7895" s="51" t="s">
        <v>35</v>
      </c>
    </row>
    <row r="7896" spans="1:6">
      <c r="A7896" s="51" t="s">
        <v>15998</v>
      </c>
      <c r="B7896" s="51" t="s">
        <v>4156</v>
      </c>
      <c r="C7896" s="52">
        <v>20440</v>
      </c>
      <c r="D7896" s="51" t="s">
        <v>15999</v>
      </c>
      <c r="E7896" s="51" t="s">
        <v>15998</v>
      </c>
      <c r="F7896" s="51" t="s">
        <v>29</v>
      </c>
    </row>
    <row r="7897" spans="1:6">
      <c r="A7897" s="51" t="s">
        <v>16000</v>
      </c>
      <c r="B7897" s="51" t="s">
        <v>320</v>
      </c>
      <c r="C7897" s="52">
        <v>36762</v>
      </c>
      <c r="D7897" s="51" t="s">
        <v>16001</v>
      </c>
      <c r="E7897" s="51" t="s">
        <v>16000</v>
      </c>
      <c r="F7897" s="51" t="s">
        <v>9107</v>
      </c>
    </row>
    <row r="7898" spans="1:6">
      <c r="A7898" s="51" t="s">
        <v>16002</v>
      </c>
      <c r="B7898" s="51" t="s">
        <v>116</v>
      </c>
      <c r="C7898" s="52">
        <v>15911</v>
      </c>
      <c r="D7898" s="51" t="s">
        <v>16003</v>
      </c>
      <c r="E7898" s="51" t="s">
        <v>16002</v>
      </c>
      <c r="F7898" s="51" t="s">
        <v>29</v>
      </c>
    </row>
    <row r="7899" spans="1:6">
      <c r="A7899" s="51" t="s">
        <v>16004</v>
      </c>
      <c r="B7899" s="51" t="s">
        <v>108</v>
      </c>
      <c r="C7899" s="52">
        <v>23813</v>
      </c>
      <c r="D7899" s="51" t="s">
        <v>16005</v>
      </c>
      <c r="E7899" s="51" t="s">
        <v>16004</v>
      </c>
      <c r="F7899" s="51" t="s">
        <v>29</v>
      </c>
    </row>
    <row r="7900" spans="1:6">
      <c r="A7900" s="51" t="s">
        <v>16006</v>
      </c>
      <c r="B7900" s="51" t="s">
        <v>2206</v>
      </c>
      <c r="C7900" s="52">
        <v>30787</v>
      </c>
      <c r="D7900" s="51" t="s">
        <v>16007</v>
      </c>
      <c r="E7900" s="51" t="s">
        <v>16006</v>
      </c>
      <c r="F7900" s="51" t="s">
        <v>35</v>
      </c>
    </row>
    <row r="7901" spans="1:6">
      <c r="A7901" s="51" t="s">
        <v>16008</v>
      </c>
      <c r="B7901" s="51" t="s">
        <v>159</v>
      </c>
      <c r="C7901" s="52">
        <v>36522</v>
      </c>
      <c r="D7901" s="51" t="s">
        <v>16009</v>
      </c>
      <c r="E7901" s="51" t="s">
        <v>16008</v>
      </c>
      <c r="F7901" s="51" t="s">
        <v>9107</v>
      </c>
    </row>
    <row r="7902" spans="1:6">
      <c r="A7902" s="51" t="s">
        <v>16010</v>
      </c>
      <c r="B7902" s="51" t="s">
        <v>25</v>
      </c>
      <c r="C7902" s="52">
        <v>35673</v>
      </c>
      <c r="D7902" s="51" t="s">
        <v>5575</v>
      </c>
      <c r="E7902" s="51" t="s">
        <v>16010</v>
      </c>
      <c r="F7902" s="51" t="s">
        <v>151</v>
      </c>
    </row>
    <row r="7903" spans="1:6">
      <c r="A7903" s="51" t="s">
        <v>16011</v>
      </c>
      <c r="B7903" s="51" t="s">
        <v>25</v>
      </c>
      <c r="C7903" s="52">
        <v>36366</v>
      </c>
      <c r="D7903" s="51" t="s">
        <v>16012</v>
      </c>
      <c r="E7903" s="51" t="s">
        <v>16011</v>
      </c>
      <c r="F7903" s="51" t="s">
        <v>1418</v>
      </c>
    </row>
    <row r="7904" spans="1:6">
      <c r="A7904" s="51" t="s">
        <v>16013</v>
      </c>
      <c r="B7904" s="51" t="s">
        <v>25</v>
      </c>
      <c r="C7904" s="52">
        <v>34043</v>
      </c>
      <c r="D7904" s="51" t="s">
        <v>16014</v>
      </c>
      <c r="E7904" s="51" t="s">
        <v>16013</v>
      </c>
      <c r="F7904" s="51" t="s">
        <v>35</v>
      </c>
    </row>
    <row r="7905" spans="1:6">
      <c r="A7905" s="51" t="s">
        <v>16015</v>
      </c>
      <c r="B7905" s="51" t="s">
        <v>501</v>
      </c>
      <c r="C7905" s="52">
        <v>34800</v>
      </c>
      <c r="D7905" s="51" t="s">
        <v>16016</v>
      </c>
      <c r="E7905" s="51" t="s">
        <v>16015</v>
      </c>
      <c r="F7905" s="51" t="s">
        <v>130</v>
      </c>
    </row>
    <row r="7906" spans="1:6">
      <c r="A7906" s="51" t="s">
        <v>16017</v>
      </c>
      <c r="B7906" s="51" t="s">
        <v>57</v>
      </c>
      <c r="C7906" s="52">
        <v>34569</v>
      </c>
      <c r="D7906" s="51" t="s">
        <v>16018</v>
      </c>
      <c r="E7906" s="51" t="s">
        <v>16017</v>
      </c>
      <c r="F7906" s="51" t="s">
        <v>130</v>
      </c>
    </row>
    <row r="7907" spans="1:6">
      <c r="A7907" s="51" t="s">
        <v>16019</v>
      </c>
      <c r="B7907" s="51" t="s">
        <v>395</v>
      </c>
      <c r="C7907" s="52">
        <v>36886</v>
      </c>
      <c r="D7907" s="51" t="s">
        <v>16020</v>
      </c>
      <c r="E7907" s="51" t="s">
        <v>16019</v>
      </c>
      <c r="F7907" s="51" t="s">
        <v>9107</v>
      </c>
    </row>
    <row r="7908" spans="1:6">
      <c r="A7908" s="51" t="s">
        <v>16021</v>
      </c>
      <c r="B7908" s="51" t="s">
        <v>224</v>
      </c>
      <c r="C7908" s="52">
        <v>36540</v>
      </c>
      <c r="D7908" s="51" t="s">
        <v>16022</v>
      </c>
      <c r="E7908" s="51" t="s">
        <v>16021</v>
      </c>
      <c r="F7908" s="51" t="s">
        <v>9107</v>
      </c>
    </row>
    <row r="7909" spans="1:6">
      <c r="A7909" s="51" t="s">
        <v>16023</v>
      </c>
      <c r="B7909" s="51" t="s">
        <v>224</v>
      </c>
      <c r="C7909" s="52">
        <v>36360</v>
      </c>
      <c r="D7909" s="51" t="s">
        <v>16024</v>
      </c>
      <c r="E7909" s="51" t="s">
        <v>16023</v>
      </c>
      <c r="F7909" s="51" t="s">
        <v>1418</v>
      </c>
    </row>
    <row r="7910" spans="1:6">
      <c r="A7910" s="51" t="s">
        <v>16025</v>
      </c>
      <c r="B7910" s="51" t="s">
        <v>3624</v>
      </c>
      <c r="C7910" s="52">
        <v>35517</v>
      </c>
      <c r="D7910" s="51" t="s">
        <v>16026</v>
      </c>
      <c r="E7910" s="51" t="s">
        <v>16025</v>
      </c>
      <c r="F7910" s="51" t="s">
        <v>151</v>
      </c>
    </row>
    <row r="7911" spans="1:6">
      <c r="A7911" s="51" t="s">
        <v>16027</v>
      </c>
      <c r="B7911" s="51" t="s">
        <v>27</v>
      </c>
      <c r="C7911" s="52">
        <v>34679</v>
      </c>
      <c r="D7911" s="51" t="s">
        <v>16028</v>
      </c>
      <c r="E7911" s="51" t="s">
        <v>16027</v>
      </c>
      <c r="F7911" s="51" t="s">
        <v>130</v>
      </c>
    </row>
    <row r="7912" spans="1:6">
      <c r="A7912" s="51" t="s">
        <v>16029</v>
      </c>
      <c r="B7912" s="51" t="s">
        <v>16030</v>
      </c>
      <c r="C7912" s="52">
        <v>33466</v>
      </c>
      <c r="D7912" s="51" t="s">
        <v>16031</v>
      </c>
      <c r="E7912" s="51" t="s">
        <v>16029</v>
      </c>
      <c r="F7912" s="51" t="s">
        <v>35</v>
      </c>
    </row>
    <row r="7913" spans="1:6">
      <c r="A7913" s="51" t="s">
        <v>16032</v>
      </c>
      <c r="B7913" s="51" t="s">
        <v>13717</v>
      </c>
      <c r="C7913" s="52">
        <v>34772</v>
      </c>
      <c r="D7913" s="51" t="s">
        <v>16033</v>
      </c>
      <c r="E7913" s="51" t="s">
        <v>16032</v>
      </c>
      <c r="F7913" s="51" t="s">
        <v>130</v>
      </c>
    </row>
    <row r="7914" spans="1:6">
      <c r="A7914" s="51" t="s">
        <v>16034</v>
      </c>
      <c r="B7914" s="51" t="s">
        <v>14867</v>
      </c>
      <c r="C7914" s="52">
        <v>21399</v>
      </c>
      <c r="D7914" s="51" t="s">
        <v>16035</v>
      </c>
      <c r="E7914" s="51" t="s">
        <v>16034</v>
      </c>
      <c r="F7914" s="51" t="s">
        <v>29</v>
      </c>
    </row>
    <row r="7915" spans="1:6">
      <c r="A7915" s="51" t="s">
        <v>16036</v>
      </c>
      <c r="B7915" s="51" t="s">
        <v>25</v>
      </c>
      <c r="C7915" s="52">
        <v>35908</v>
      </c>
      <c r="D7915" s="51" t="s">
        <v>16037</v>
      </c>
      <c r="E7915" s="51" t="s">
        <v>16036</v>
      </c>
      <c r="F7915" s="51" t="s">
        <v>1418</v>
      </c>
    </row>
    <row r="7916" spans="1:6">
      <c r="A7916" s="51" t="s">
        <v>16038</v>
      </c>
      <c r="B7916" s="51" t="s">
        <v>2071</v>
      </c>
      <c r="C7916" s="52">
        <v>30908</v>
      </c>
      <c r="D7916" s="51" t="s">
        <v>16039</v>
      </c>
      <c r="E7916" s="51" t="s">
        <v>16038</v>
      </c>
      <c r="F7916" s="51" t="s">
        <v>35</v>
      </c>
    </row>
    <row r="7917" spans="1:6">
      <c r="A7917" s="51" t="s">
        <v>16040</v>
      </c>
      <c r="B7917" s="51" t="s">
        <v>576</v>
      </c>
      <c r="C7917" s="52">
        <v>23234</v>
      </c>
      <c r="D7917" s="51" t="s">
        <v>16041</v>
      </c>
      <c r="E7917" s="51" t="s">
        <v>16040</v>
      </c>
      <c r="F7917" s="51" t="s">
        <v>29</v>
      </c>
    </row>
    <row r="7918" spans="1:6">
      <c r="A7918" s="51" t="s">
        <v>16042</v>
      </c>
      <c r="B7918" s="51" t="s">
        <v>256</v>
      </c>
      <c r="C7918" s="52">
        <v>38349</v>
      </c>
      <c r="D7918" s="51" t="s">
        <v>16043</v>
      </c>
      <c r="E7918" s="51" t="s">
        <v>16042</v>
      </c>
      <c r="F7918" s="51" t="s">
        <v>9107</v>
      </c>
    </row>
    <row r="7919" spans="1:6">
      <c r="A7919" s="51" t="s">
        <v>16044</v>
      </c>
      <c r="B7919" s="51" t="s">
        <v>256</v>
      </c>
      <c r="C7919" s="52">
        <v>35979</v>
      </c>
      <c r="D7919" s="51" t="s">
        <v>16045</v>
      </c>
      <c r="E7919" s="51" t="s">
        <v>16044</v>
      </c>
      <c r="F7919" s="51" t="s">
        <v>1418</v>
      </c>
    </row>
    <row r="7920" spans="1:6">
      <c r="A7920" s="51" t="s">
        <v>16046</v>
      </c>
      <c r="B7920" s="51" t="s">
        <v>272</v>
      </c>
      <c r="C7920" s="52">
        <v>36718</v>
      </c>
      <c r="D7920" s="51" t="s">
        <v>16047</v>
      </c>
      <c r="E7920" s="51" t="s">
        <v>16046</v>
      </c>
      <c r="F7920" s="51" t="s">
        <v>9107</v>
      </c>
    </row>
    <row r="7921" spans="1:6">
      <c r="A7921" s="51" t="s">
        <v>16048</v>
      </c>
      <c r="B7921" s="51" t="s">
        <v>890</v>
      </c>
      <c r="C7921" s="52">
        <v>35797</v>
      </c>
      <c r="D7921" s="51" t="s">
        <v>16049</v>
      </c>
      <c r="E7921" s="51" t="s">
        <v>16048</v>
      </c>
      <c r="F7921" s="51" t="s">
        <v>1418</v>
      </c>
    </row>
    <row r="7922" spans="1:6">
      <c r="A7922" s="51" t="s">
        <v>16050</v>
      </c>
      <c r="B7922" s="51" t="s">
        <v>2301</v>
      </c>
      <c r="C7922" s="52">
        <v>26018</v>
      </c>
      <c r="D7922" s="51" t="s">
        <v>16051</v>
      </c>
      <c r="E7922" s="51" t="s">
        <v>16050</v>
      </c>
      <c r="F7922" s="51" t="s">
        <v>35</v>
      </c>
    </row>
    <row r="7923" spans="1:6">
      <c r="A7923" s="51" t="s">
        <v>16052</v>
      </c>
      <c r="B7923" s="51" t="s">
        <v>609</v>
      </c>
      <c r="C7923" s="52">
        <v>32861</v>
      </c>
      <c r="D7923" s="51" t="s">
        <v>16053</v>
      </c>
      <c r="E7923" s="51" t="s">
        <v>16052</v>
      </c>
      <c r="F7923" s="51" t="s">
        <v>35</v>
      </c>
    </row>
    <row r="7924" spans="1:6">
      <c r="A7924" s="51" t="s">
        <v>16054</v>
      </c>
      <c r="B7924" s="51" t="s">
        <v>108</v>
      </c>
      <c r="C7924" s="52">
        <v>36831</v>
      </c>
      <c r="D7924" s="51" t="s">
        <v>16055</v>
      </c>
      <c r="E7924" s="51" t="s">
        <v>16054</v>
      </c>
      <c r="F7924" s="51" t="s">
        <v>9107</v>
      </c>
    </row>
    <row r="7925" spans="1:6">
      <c r="A7925" s="51" t="s">
        <v>16056</v>
      </c>
      <c r="B7925" s="51" t="s">
        <v>609</v>
      </c>
      <c r="C7925" s="52">
        <v>33018</v>
      </c>
      <c r="D7925" s="51" t="s">
        <v>16057</v>
      </c>
      <c r="E7925" s="51" t="s">
        <v>16056</v>
      </c>
      <c r="F7925" s="51" t="s">
        <v>35</v>
      </c>
    </row>
    <row r="7926" spans="1:6">
      <c r="A7926" s="51" t="s">
        <v>16058</v>
      </c>
      <c r="B7926" s="51" t="s">
        <v>2301</v>
      </c>
      <c r="C7926" s="52">
        <v>28079</v>
      </c>
      <c r="D7926" s="51" t="s">
        <v>16059</v>
      </c>
      <c r="E7926" s="51" t="s">
        <v>16058</v>
      </c>
      <c r="F7926" s="51" t="s">
        <v>35</v>
      </c>
    </row>
    <row r="7927" spans="1:6">
      <c r="A7927" s="51" t="s">
        <v>16060</v>
      </c>
      <c r="B7927" s="51" t="s">
        <v>609</v>
      </c>
      <c r="C7927" s="52">
        <v>31913</v>
      </c>
      <c r="D7927" s="51" t="s">
        <v>16061</v>
      </c>
      <c r="E7927" s="51" t="s">
        <v>16060</v>
      </c>
      <c r="F7927" s="51" t="s">
        <v>35</v>
      </c>
    </row>
    <row r="7928" spans="1:6">
      <c r="A7928" s="51" t="s">
        <v>16062</v>
      </c>
      <c r="B7928" s="51" t="s">
        <v>10913</v>
      </c>
      <c r="C7928" s="52">
        <v>22624</v>
      </c>
      <c r="D7928" s="51" t="s">
        <v>16063</v>
      </c>
      <c r="E7928" s="51" t="s">
        <v>16062</v>
      </c>
      <c r="F7928" s="51" t="s">
        <v>29</v>
      </c>
    </row>
    <row r="7929" spans="1:6">
      <c r="A7929" s="51" t="s">
        <v>16064</v>
      </c>
      <c r="B7929" s="51" t="s">
        <v>249</v>
      </c>
      <c r="C7929" s="52">
        <v>36224</v>
      </c>
      <c r="D7929" s="51" t="s">
        <v>16065</v>
      </c>
      <c r="E7929" s="51" t="s">
        <v>16064</v>
      </c>
      <c r="F7929" s="51" t="s">
        <v>1418</v>
      </c>
    </row>
    <row r="7930" spans="1:6">
      <c r="A7930" s="51" t="s">
        <v>16066</v>
      </c>
      <c r="B7930" s="51" t="s">
        <v>2377</v>
      </c>
      <c r="C7930" s="52">
        <v>28638</v>
      </c>
      <c r="D7930" s="51" t="s">
        <v>16067</v>
      </c>
      <c r="E7930" s="51" t="s">
        <v>16066</v>
      </c>
      <c r="F7930" s="51" t="s">
        <v>35</v>
      </c>
    </row>
    <row r="7931" spans="1:6">
      <c r="A7931" s="51" t="s">
        <v>16068</v>
      </c>
      <c r="B7931" s="51" t="s">
        <v>249</v>
      </c>
      <c r="C7931" s="52">
        <v>36287</v>
      </c>
      <c r="D7931" s="51" t="s">
        <v>16069</v>
      </c>
      <c r="E7931" s="51" t="s">
        <v>16068</v>
      </c>
      <c r="F7931" s="51" t="s">
        <v>1418</v>
      </c>
    </row>
    <row r="7932" spans="1:6">
      <c r="A7932" s="51" t="s">
        <v>16070</v>
      </c>
      <c r="B7932" s="51" t="s">
        <v>191</v>
      </c>
      <c r="C7932" s="52">
        <v>23532</v>
      </c>
      <c r="D7932" s="51" t="s">
        <v>16071</v>
      </c>
      <c r="E7932" s="51" t="s">
        <v>16070</v>
      </c>
      <c r="F7932" s="51" t="s">
        <v>29</v>
      </c>
    </row>
    <row r="7933" spans="1:6">
      <c r="A7933" s="51" t="s">
        <v>16072</v>
      </c>
      <c r="B7933" s="51" t="s">
        <v>191</v>
      </c>
      <c r="C7933" s="52">
        <v>15998</v>
      </c>
      <c r="D7933" s="51" t="s">
        <v>16073</v>
      </c>
      <c r="E7933" s="51" t="s">
        <v>16072</v>
      </c>
      <c r="F7933" s="51" t="s">
        <v>29</v>
      </c>
    </row>
    <row r="7934" spans="1:6">
      <c r="A7934" s="51" t="s">
        <v>16074</v>
      </c>
      <c r="B7934" s="51" t="s">
        <v>419</v>
      </c>
      <c r="C7934" s="52">
        <v>35911</v>
      </c>
      <c r="D7934" s="51" t="s">
        <v>16075</v>
      </c>
      <c r="E7934" s="51" t="s">
        <v>16074</v>
      </c>
      <c r="F7934" s="51" t="s">
        <v>1418</v>
      </c>
    </row>
    <row r="7935" spans="1:6">
      <c r="A7935" s="51" t="s">
        <v>16076</v>
      </c>
      <c r="B7935" s="51" t="s">
        <v>249</v>
      </c>
      <c r="C7935" s="52">
        <v>35680</v>
      </c>
      <c r="D7935" s="51" t="s">
        <v>16077</v>
      </c>
      <c r="E7935" s="51" t="s">
        <v>16076</v>
      </c>
      <c r="F7935" s="51" t="s">
        <v>1418</v>
      </c>
    </row>
    <row r="7936" spans="1:6">
      <c r="A7936" s="51" t="s">
        <v>16078</v>
      </c>
      <c r="B7936" s="51" t="s">
        <v>191</v>
      </c>
      <c r="C7936" s="52">
        <v>34883</v>
      </c>
      <c r="D7936" s="51" t="s">
        <v>16079</v>
      </c>
      <c r="E7936" s="51" t="s">
        <v>16078</v>
      </c>
      <c r="F7936" s="51" t="s">
        <v>130</v>
      </c>
    </row>
    <row r="7937" spans="1:6">
      <c r="A7937" s="51" t="s">
        <v>16080</v>
      </c>
      <c r="B7937" s="51" t="s">
        <v>280</v>
      </c>
      <c r="C7937" s="52">
        <v>35885</v>
      </c>
      <c r="D7937" s="51" t="s">
        <v>16081</v>
      </c>
      <c r="E7937" s="51" t="s">
        <v>16080</v>
      </c>
      <c r="F7937" s="51" t="s">
        <v>1418</v>
      </c>
    </row>
    <row r="7938" spans="1:6">
      <c r="A7938" s="51" t="s">
        <v>16082</v>
      </c>
      <c r="B7938" s="51" t="s">
        <v>609</v>
      </c>
      <c r="C7938" s="52">
        <v>32244</v>
      </c>
      <c r="D7938" s="51" t="s">
        <v>16083</v>
      </c>
      <c r="E7938" s="51" t="s">
        <v>16082</v>
      </c>
      <c r="F7938" s="51" t="s">
        <v>35</v>
      </c>
    </row>
    <row r="7939" spans="1:6">
      <c r="A7939" s="51" t="s">
        <v>16084</v>
      </c>
      <c r="B7939" s="51" t="s">
        <v>368</v>
      </c>
      <c r="C7939" s="52">
        <v>28339</v>
      </c>
      <c r="D7939" s="51" t="s">
        <v>16085</v>
      </c>
      <c r="E7939" s="51" t="s">
        <v>16084</v>
      </c>
      <c r="F7939" s="51" t="s">
        <v>35</v>
      </c>
    </row>
    <row r="7940" spans="1:6">
      <c r="A7940" s="51" t="s">
        <v>16086</v>
      </c>
      <c r="C7940" s="52">
        <v>23391</v>
      </c>
      <c r="D7940" s="51" t="s">
        <v>16087</v>
      </c>
      <c r="E7940" s="51" t="s">
        <v>16086</v>
      </c>
      <c r="F7940" s="51" t="s">
        <v>29</v>
      </c>
    </row>
    <row r="7941" spans="1:6">
      <c r="A7941" s="51" t="s">
        <v>16088</v>
      </c>
      <c r="B7941" s="51" t="s">
        <v>609</v>
      </c>
      <c r="C7941" s="52">
        <v>32837</v>
      </c>
      <c r="D7941" s="51" t="s">
        <v>16089</v>
      </c>
      <c r="E7941" s="51" t="s">
        <v>16088</v>
      </c>
      <c r="F7941" s="51" t="s">
        <v>35</v>
      </c>
    </row>
    <row r="7942" spans="1:6">
      <c r="A7942" s="51" t="s">
        <v>16090</v>
      </c>
      <c r="B7942" s="51" t="s">
        <v>256</v>
      </c>
      <c r="C7942" s="52">
        <v>36187</v>
      </c>
      <c r="D7942" s="51" t="s">
        <v>16091</v>
      </c>
      <c r="E7942" s="51" t="s">
        <v>16090</v>
      </c>
      <c r="F7942" s="51" t="s">
        <v>1418</v>
      </c>
    </row>
    <row r="7943" spans="1:6">
      <c r="A7943" s="51" t="s">
        <v>16092</v>
      </c>
      <c r="B7943" s="51" t="s">
        <v>295</v>
      </c>
      <c r="C7943" s="52">
        <v>19622</v>
      </c>
      <c r="D7943" s="51" t="s">
        <v>16093</v>
      </c>
      <c r="E7943" s="51" t="s">
        <v>16092</v>
      </c>
      <c r="F7943" s="51" t="s">
        <v>29</v>
      </c>
    </row>
    <row r="7944" spans="1:6">
      <c r="A7944" s="51" t="s">
        <v>16094</v>
      </c>
      <c r="B7944" s="51" t="s">
        <v>249</v>
      </c>
      <c r="C7944" s="52">
        <v>35999</v>
      </c>
      <c r="D7944" s="51" t="s">
        <v>16095</v>
      </c>
      <c r="E7944" s="51" t="s">
        <v>16094</v>
      </c>
      <c r="F7944" s="51" t="s">
        <v>1418</v>
      </c>
    </row>
    <row r="7945" spans="1:6">
      <c r="A7945" s="51" t="s">
        <v>16096</v>
      </c>
      <c r="B7945" s="51" t="s">
        <v>25</v>
      </c>
      <c r="C7945" s="52">
        <v>36099</v>
      </c>
      <c r="D7945" s="51" t="s">
        <v>13730</v>
      </c>
      <c r="E7945" s="51" t="s">
        <v>16096</v>
      </c>
      <c r="F7945" s="51" t="s">
        <v>1418</v>
      </c>
    </row>
    <row r="7946" spans="1:6">
      <c r="A7946" s="51" t="s">
        <v>16097</v>
      </c>
      <c r="B7946" s="51" t="s">
        <v>3255</v>
      </c>
      <c r="C7946" s="52">
        <v>24349</v>
      </c>
      <c r="D7946" s="51" t="s">
        <v>16098</v>
      </c>
      <c r="E7946" s="51" t="s">
        <v>16097</v>
      </c>
      <c r="F7946" s="51" t="s">
        <v>29</v>
      </c>
    </row>
    <row r="7947" spans="1:6">
      <c r="A7947" s="51" t="s">
        <v>16099</v>
      </c>
      <c r="B7947" s="51" t="s">
        <v>3255</v>
      </c>
      <c r="C7947" s="52">
        <v>19827</v>
      </c>
      <c r="D7947" s="51" t="s">
        <v>16100</v>
      </c>
      <c r="E7947" s="51" t="s">
        <v>16099</v>
      </c>
      <c r="F7947" s="51" t="s">
        <v>29</v>
      </c>
    </row>
    <row r="7948" spans="1:6">
      <c r="A7948" s="51" t="s">
        <v>16101</v>
      </c>
      <c r="B7948" s="51" t="s">
        <v>3255</v>
      </c>
      <c r="C7948" s="52">
        <v>35690</v>
      </c>
      <c r="D7948" s="51" t="s">
        <v>16102</v>
      </c>
      <c r="E7948" s="51" t="s">
        <v>16101</v>
      </c>
      <c r="F7948" s="51" t="s">
        <v>1418</v>
      </c>
    </row>
    <row r="7949" spans="1:6">
      <c r="A7949" s="51" t="s">
        <v>16103</v>
      </c>
      <c r="B7949" s="51" t="s">
        <v>249</v>
      </c>
      <c r="C7949" s="52">
        <v>29232</v>
      </c>
      <c r="D7949" s="51" t="s">
        <v>16104</v>
      </c>
      <c r="E7949" s="51" t="s">
        <v>16103</v>
      </c>
      <c r="F7949" s="51" t="s">
        <v>35</v>
      </c>
    </row>
    <row r="7950" spans="1:6">
      <c r="A7950" s="51" t="s">
        <v>16105</v>
      </c>
      <c r="B7950" s="51" t="s">
        <v>191</v>
      </c>
      <c r="C7950" s="52">
        <v>20505</v>
      </c>
      <c r="D7950" s="51" t="s">
        <v>16106</v>
      </c>
      <c r="E7950" s="51" t="s">
        <v>16105</v>
      </c>
      <c r="F7950" s="51" t="s">
        <v>29</v>
      </c>
    </row>
    <row r="7951" spans="1:6">
      <c r="A7951" s="51" t="s">
        <v>16107</v>
      </c>
      <c r="B7951" s="51" t="s">
        <v>368</v>
      </c>
      <c r="C7951" s="52">
        <v>21239</v>
      </c>
      <c r="D7951" s="51" t="s">
        <v>16108</v>
      </c>
      <c r="E7951" s="51" t="s">
        <v>16107</v>
      </c>
      <c r="F7951" s="51" t="s">
        <v>29</v>
      </c>
    </row>
    <row r="7952" spans="1:6">
      <c r="A7952" s="51" t="s">
        <v>16109</v>
      </c>
      <c r="B7952" s="51" t="s">
        <v>3210</v>
      </c>
      <c r="C7952" s="52">
        <v>32610</v>
      </c>
      <c r="D7952" s="51" t="s">
        <v>16110</v>
      </c>
      <c r="E7952" s="51" t="s">
        <v>16109</v>
      </c>
      <c r="F7952" s="51" t="s">
        <v>35</v>
      </c>
    </row>
    <row r="7953" spans="1:6">
      <c r="A7953" s="51" t="s">
        <v>16111</v>
      </c>
      <c r="B7953" s="51" t="s">
        <v>471</v>
      </c>
      <c r="C7953" s="52">
        <v>25406</v>
      </c>
      <c r="D7953" s="51" t="s">
        <v>16112</v>
      </c>
      <c r="E7953" s="51" t="s">
        <v>16111</v>
      </c>
      <c r="F7953" s="51" t="s">
        <v>29</v>
      </c>
    </row>
    <row r="7954" spans="1:6">
      <c r="A7954" s="51" t="s">
        <v>16113</v>
      </c>
      <c r="B7954" s="51" t="s">
        <v>368</v>
      </c>
      <c r="C7954" s="52">
        <v>24279</v>
      </c>
      <c r="D7954" s="51" t="s">
        <v>16114</v>
      </c>
      <c r="E7954" s="51" t="s">
        <v>16113</v>
      </c>
      <c r="F7954" s="51" t="s">
        <v>29</v>
      </c>
    </row>
    <row r="7955" spans="1:6">
      <c r="A7955" s="51" t="s">
        <v>16115</v>
      </c>
      <c r="B7955" s="51" t="s">
        <v>142</v>
      </c>
      <c r="C7955" s="52">
        <v>25157</v>
      </c>
      <c r="D7955" s="51" t="s">
        <v>16116</v>
      </c>
      <c r="E7955" s="51" t="s">
        <v>16115</v>
      </c>
      <c r="F7955" s="51" t="s">
        <v>29</v>
      </c>
    </row>
    <row r="7956" spans="1:6">
      <c r="A7956" s="51" t="s">
        <v>16117</v>
      </c>
      <c r="B7956" s="51" t="s">
        <v>47</v>
      </c>
      <c r="C7956" s="52">
        <v>34096</v>
      </c>
      <c r="D7956" s="51" t="s">
        <v>16118</v>
      </c>
      <c r="E7956" s="51" t="s">
        <v>16117</v>
      </c>
      <c r="F7956" s="51" t="s">
        <v>35</v>
      </c>
    </row>
    <row r="7957" spans="1:6">
      <c r="A7957" s="51" t="s">
        <v>16119</v>
      </c>
      <c r="B7957" s="51" t="s">
        <v>2372</v>
      </c>
      <c r="C7957" s="52">
        <v>27396</v>
      </c>
      <c r="D7957" s="51" t="s">
        <v>16120</v>
      </c>
      <c r="E7957" s="51" t="s">
        <v>16119</v>
      </c>
      <c r="F7957" s="51" t="s">
        <v>35</v>
      </c>
    </row>
    <row r="7958" spans="1:6">
      <c r="A7958" s="51" t="s">
        <v>16121</v>
      </c>
      <c r="B7958" s="51" t="s">
        <v>718</v>
      </c>
      <c r="C7958" s="52">
        <v>23726</v>
      </c>
      <c r="D7958" s="51" t="s">
        <v>16122</v>
      </c>
      <c r="E7958" s="51" t="s">
        <v>16121</v>
      </c>
      <c r="F7958" s="51" t="s">
        <v>29</v>
      </c>
    </row>
    <row r="7959" spans="1:6">
      <c r="A7959" s="51" t="s">
        <v>16123</v>
      </c>
      <c r="B7959" s="51" t="s">
        <v>25</v>
      </c>
      <c r="C7959" s="52">
        <v>35706</v>
      </c>
      <c r="D7959" s="51" t="s">
        <v>16124</v>
      </c>
      <c r="E7959" s="51" t="s">
        <v>16123</v>
      </c>
      <c r="F7959" s="51" t="s">
        <v>1418</v>
      </c>
    </row>
    <row r="7960" spans="1:6">
      <c r="A7960" s="51" t="s">
        <v>16125</v>
      </c>
      <c r="B7960" s="51" t="s">
        <v>861</v>
      </c>
      <c r="C7960" s="52">
        <v>36704</v>
      </c>
      <c r="D7960" s="51" t="s">
        <v>16126</v>
      </c>
      <c r="E7960" s="51" t="s">
        <v>16125</v>
      </c>
      <c r="F7960" s="51" t="s">
        <v>9107</v>
      </c>
    </row>
    <row r="7961" spans="1:6">
      <c r="A7961" s="51" t="s">
        <v>16127</v>
      </c>
      <c r="B7961" s="51" t="s">
        <v>2097</v>
      </c>
      <c r="C7961" s="52">
        <v>29194</v>
      </c>
      <c r="D7961" s="51" t="s">
        <v>16128</v>
      </c>
      <c r="E7961" s="51" t="s">
        <v>16127</v>
      </c>
      <c r="F7961" s="51" t="s">
        <v>35</v>
      </c>
    </row>
    <row r="7962" spans="1:6">
      <c r="A7962" s="51" t="s">
        <v>16129</v>
      </c>
      <c r="B7962" s="51" t="s">
        <v>1653</v>
      </c>
      <c r="C7962" s="52">
        <v>26018</v>
      </c>
      <c r="D7962" s="51" t="s">
        <v>16130</v>
      </c>
      <c r="E7962" s="51" t="s">
        <v>16129</v>
      </c>
      <c r="F7962" s="51" t="s">
        <v>35</v>
      </c>
    </row>
    <row r="7963" spans="1:6">
      <c r="A7963" s="51" t="s">
        <v>16131</v>
      </c>
      <c r="B7963" s="51" t="s">
        <v>25</v>
      </c>
      <c r="C7963" s="52">
        <v>35985</v>
      </c>
      <c r="D7963" s="51" t="s">
        <v>16132</v>
      </c>
      <c r="E7963" s="51" t="s">
        <v>16131</v>
      </c>
      <c r="F7963" s="51" t="s">
        <v>1418</v>
      </c>
    </row>
    <row r="7964" spans="1:6">
      <c r="A7964" s="51" t="s">
        <v>16133</v>
      </c>
      <c r="B7964" s="51" t="s">
        <v>27</v>
      </c>
      <c r="C7964" s="52">
        <v>30278</v>
      </c>
      <c r="D7964" s="51" t="s">
        <v>16134</v>
      </c>
      <c r="E7964" s="51" t="s">
        <v>16133</v>
      </c>
      <c r="F7964" s="51" t="s">
        <v>35</v>
      </c>
    </row>
    <row r="7965" spans="1:6">
      <c r="A7965" s="51" t="s">
        <v>16135</v>
      </c>
      <c r="B7965" s="51" t="s">
        <v>69</v>
      </c>
      <c r="C7965" s="52">
        <v>22244</v>
      </c>
      <c r="D7965" s="51" t="s">
        <v>16136</v>
      </c>
      <c r="E7965" s="51" t="s">
        <v>16135</v>
      </c>
      <c r="F7965" s="51" t="s">
        <v>29</v>
      </c>
    </row>
    <row r="7966" spans="1:6">
      <c r="A7966" s="51" t="s">
        <v>16137</v>
      </c>
      <c r="B7966" s="51" t="s">
        <v>27</v>
      </c>
      <c r="C7966" s="52">
        <v>33941</v>
      </c>
      <c r="D7966" s="51" t="s">
        <v>16138</v>
      </c>
      <c r="E7966" s="51" t="s">
        <v>16137</v>
      </c>
      <c r="F7966" s="51" t="s">
        <v>35</v>
      </c>
    </row>
    <row r="7967" spans="1:6">
      <c r="A7967" s="51" t="s">
        <v>16139</v>
      </c>
      <c r="B7967" s="51" t="s">
        <v>25</v>
      </c>
      <c r="C7967" s="52">
        <v>36609</v>
      </c>
      <c r="D7967" s="51" t="s">
        <v>16140</v>
      </c>
      <c r="E7967" s="51" t="s">
        <v>16139</v>
      </c>
      <c r="F7967" s="51" t="s">
        <v>9107</v>
      </c>
    </row>
    <row r="7968" spans="1:6">
      <c r="A7968" s="51" t="s">
        <v>16141</v>
      </c>
      <c r="B7968" s="51" t="s">
        <v>123</v>
      </c>
      <c r="C7968" s="52">
        <v>36052</v>
      </c>
      <c r="D7968" s="51" t="s">
        <v>16142</v>
      </c>
      <c r="E7968" s="51" t="s">
        <v>16141</v>
      </c>
      <c r="F7968" s="51" t="s">
        <v>1418</v>
      </c>
    </row>
    <row r="7969" spans="1:6">
      <c r="A7969" s="51" t="s">
        <v>16143</v>
      </c>
      <c r="B7969" s="51" t="s">
        <v>57</v>
      </c>
      <c r="C7969" s="52">
        <v>35391</v>
      </c>
      <c r="D7969" s="51" t="s">
        <v>16144</v>
      </c>
      <c r="E7969" s="51" t="s">
        <v>16143</v>
      </c>
      <c r="F7969" s="51" t="s">
        <v>151</v>
      </c>
    </row>
    <row r="7970" spans="1:6">
      <c r="A7970" s="51" t="s">
        <v>16145</v>
      </c>
      <c r="B7970" s="51" t="s">
        <v>10998</v>
      </c>
      <c r="C7970" s="52">
        <v>34844</v>
      </c>
      <c r="D7970" s="51" t="s">
        <v>16146</v>
      </c>
      <c r="E7970" s="51" t="s">
        <v>16145</v>
      </c>
      <c r="F7970" s="51" t="s">
        <v>130</v>
      </c>
    </row>
    <row r="7971" spans="1:6">
      <c r="A7971" s="51" t="s">
        <v>16147</v>
      </c>
      <c r="B7971" s="51" t="s">
        <v>576</v>
      </c>
      <c r="C7971" s="52">
        <v>24088</v>
      </c>
      <c r="D7971" s="51" t="s">
        <v>16148</v>
      </c>
      <c r="E7971" s="51" t="s">
        <v>16147</v>
      </c>
      <c r="F7971" s="51" t="s">
        <v>29</v>
      </c>
    </row>
    <row r="7972" spans="1:6">
      <c r="A7972" s="51" t="s">
        <v>16149</v>
      </c>
      <c r="B7972" s="51" t="s">
        <v>25</v>
      </c>
      <c r="C7972" s="52">
        <v>35944</v>
      </c>
      <c r="D7972" s="51" t="s">
        <v>16150</v>
      </c>
      <c r="E7972" s="51" t="s">
        <v>16149</v>
      </c>
      <c r="F7972" s="51" t="s">
        <v>1418</v>
      </c>
    </row>
    <row r="7973" spans="1:6">
      <c r="A7973" s="51" t="s">
        <v>16151</v>
      </c>
      <c r="B7973" s="51" t="s">
        <v>116</v>
      </c>
      <c r="C7973" s="52">
        <v>32618</v>
      </c>
      <c r="D7973" s="51" t="s">
        <v>16152</v>
      </c>
      <c r="E7973" s="51" t="s">
        <v>16151</v>
      </c>
      <c r="F7973" s="51" t="s">
        <v>35</v>
      </c>
    </row>
    <row r="7974" spans="1:6">
      <c r="A7974" s="51" t="s">
        <v>16153</v>
      </c>
      <c r="B7974" s="51" t="s">
        <v>673</v>
      </c>
      <c r="C7974" s="52">
        <v>34859</v>
      </c>
      <c r="D7974" s="51" t="s">
        <v>2117</v>
      </c>
      <c r="E7974" s="51" t="s">
        <v>16153</v>
      </c>
      <c r="F7974" s="51" t="s">
        <v>130</v>
      </c>
    </row>
    <row r="7975" spans="1:6">
      <c r="A7975" s="51" t="s">
        <v>16154</v>
      </c>
      <c r="B7975" s="51" t="s">
        <v>322</v>
      </c>
      <c r="C7975" s="52">
        <v>36908</v>
      </c>
      <c r="D7975" s="51" t="s">
        <v>16155</v>
      </c>
      <c r="E7975" s="51" t="s">
        <v>16154</v>
      </c>
      <c r="F7975" s="51" t="s">
        <v>9107</v>
      </c>
    </row>
    <row r="7976" spans="1:6">
      <c r="A7976" s="51" t="s">
        <v>16156</v>
      </c>
      <c r="B7976" s="51" t="s">
        <v>198</v>
      </c>
      <c r="C7976" s="52">
        <v>36480</v>
      </c>
      <c r="D7976" s="51" t="s">
        <v>16157</v>
      </c>
      <c r="E7976" s="51" t="s">
        <v>16156</v>
      </c>
      <c r="F7976" s="51" t="s">
        <v>9107</v>
      </c>
    </row>
    <row r="7977" spans="1:6">
      <c r="A7977" s="51" t="s">
        <v>16158</v>
      </c>
      <c r="B7977" s="51" t="s">
        <v>198</v>
      </c>
      <c r="C7977" s="52">
        <v>36664</v>
      </c>
      <c r="D7977" s="51" t="s">
        <v>16159</v>
      </c>
      <c r="E7977" s="51" t="s">
        <v>16158</v>
      </c>
      <c r="F7977" s="51" t="s">
        <v>9107</v>
      </c>
    </row>
    <row r="7978" spans="1:6">
      <c r="A7978" s="51" t="s">
        <v>16160</v>
      </c>
      <c r="B7978" s="51" t="s">
        <v>198</v>
      </c>
      <c r="C7978" s="52">
        <v>36676</v>
      </c>
      <c r="D7978" s="51" t="s">
        <v>16161</v>
      </c>
      <c r="E7978" s="51" t="s">
        <v>16160</v>
      </c>
      <c r="F7978" s="51" t="s">
        <v>9107</v>
      </c>
    </row>
    <row r="7979" spans="1:6">
      <c r="A7979" s="51" t="s">
        <v>16162</v>
      </c>
      <c r="B7979" s="51" t="s">
        <v>198</v>
      </c>
      <c r="C7979" s="52">
        <v>36789</v>
      </c>
      <c r="D7979" s="51" t="s">
        <v>16163</v>
      </c>
      <c r="E7979" s="51" t="s">
        <v>16162</v>
      </c>
      <c r="F7979" s="51" t="s">
        <v>9107</v>
      </c>
    </row>
    <row r="7980" spans="1:6">
      <c r="A7980" s="51" t="s">
        <v>16164</v>
      </c>
      <c r="B7980" s="51" t="s">
        <v>108</v>
      </c>
      <c r="C7980" s="52">
        <v>36824</v>
      </c>
      <c r="D7980" s="51" t="s">
        <v>16165</v>
      </c>
      <c r="E7980" s="51" t="s">
        <v>16164</v>
      </c>
      <c r="F7980" s="51" t="s">
        <v>9107</v>
      </c>
    </row>
    <row r="7981" spans="1:6">
      <c r="A7981" s="51" t="s">
        <v>16166</v>
      </c>
      <c r="B7981" s="51" t="s">
        <v>2206</v>
      </c>
      <c r="C7981" s="52">
        <v>27571</v>
      </c>
      <c r="D7981" s="51" t="s">
        <v>16167</v>
      </c>
      <c r="E7981" s="51" t="s">
        <v>16166</v>
      </c>
      <c r="F7981" s="51" t="s">
        <v>35</v>
      </c>
    </row>
    <row r="7982" spans="1:6">
      <c r="A7982" s="51" t="s">
        <v>16168</v>
      </c>
      <c r="B7982" s="51" t="s">
        <v>25</v>
      </c>
      <c r="C7982" s="52">
        <v>35010</v>
      </c>
      <c r="D7982" s="51" t="s">
        <v>16169</v>
      </c>
      <c r="E7982" s="51" t="s">
        <v>16168</v>
      </c>
      <c r="F7982" s="51" t="s">
        <v>151</v>
      </c>
    </row>
    <row r="7983" spans="1:6">
      <c r="A7983" s="51" t="s">
        <v>16170</v>
      </c>
      <c r="B7983" s="51" t="s">
        <v>673</v>
      </c>
      <c r="C7983" s="52">
        <v>36230</v>
      </c>
      <c r="D7983" s="51" t="s">
        <v>16171</v>
      </c>
      <c r="E7983" s="51" t="s">
        <v>16170</v>
      </c>
      <c r="F7983" s="51" t="s">
        <v>1418</v>
      </c>
    </row>
    <row r="7984" spans="1:6">
      <c r="A7984" s="51" t="s">
        <v>16172</v>
      </c>
      <c r="C7984" s="52">
        <v>25319</v>
      </c>
      <c r="D7984" s="51" t="s">
        <v>16173</v>
      </c>
      <c r="E7984" s="51" t="s">
        <v>16172</v>
      </c>
      <c r="F7984" s="51" t="s">
        <v>29</v>
      </c>
    </row>
    <row r="7985" spans="1:6">
      <c r="A7985" s="51" t="s">
        <v>16174</v>
      </c>
      <c r="B7985" s="51" t="s">
        <v>187</v>
      </c>
      <c r="C7985" s="52">
        <v>28075</v>
      </c>
      <c r="D7985" s="51" t="s">
        <v>16175</v>
      </c>
      <c r="E7985" s="51" t="s">
        <v>16174</v>
      </c>
      <c r="F7985" s="51" t="s">
        <v>35</v>
      </c>
    </row>
    <row r="7986" spans="1:6">
      <c r="A7986" s="51" t="s">
        <v>16176</v>
      </c>
      <c r="B7986" s="51" t="s">
        <v>159</v>
      </c>
      <c r="C7986" s="52">
        <v>36703</v>
      </c>
      <c r="D7986" s="51" t="s">
        <v>16177</v>
      </c>
      <c r="E7986" s="51" t="s">
        <v>16176</v>
      </c>
      <c r="F7986" s="51" t="s">
        <v>9107</v>
      </c>
    </row>
    <row r="7987" spans="1:6">
      <c r="A7987" s="51" t="s">
        <v>16178</v>
      </c>
      <c r="B7987" s="51" t="s">
        <v>47</v>
      </c>
      <c r="C7987" s="52">
        <v>34921</v>
      </c>
      <c r="D7987" s="51" t="s">
        <v>16179</v>
      </c>
      <c r="E7987" s="51" t="s">
        <v>16178</v>
      </c>
      <c r="F7987" s="51" t="s">
        <v>130</v>
      </c>
    </row>
    <row r="7988" spans="1:6">
      <c r="A7988" s="51" t="s">
        <v>16180</v>
      </c>
      <c r="B7988" s="51" t="s">
        <v>25</v>
      </c>
      <c r="C7988" s="52">
        <v>36753</v>
      </c>
      <c r="D7988" s="51" t="s">
        <v>16181</v>
      </c>
      <c r="E7988" s="51" t="s">
        <v>16180</v>
      </c>
      <c r="F7988" s="51" t="s">
        <v>9107</v>
      </c>
    </row>
    <row r="7989" spans="1:6">
      <c r="A7989" s="51" t="s">
        <v>16182</v>
      </c>
      <c r="B7989" s="51" t="s">
        <v>25</v>
      </c>
      <c r="C7989" s="52">
        <v>35873</v>
      </c>
      <c r="D7989" s="51" t="s">
        <v>16183</v>
      </c>
      <c r="E7989" s="51" t="s">
        <v>16182</v>
      </c>
      <c r="F7989" s="51" t="s">
        <v>1418</v>
      </c>
    </row>
    <row r="7990" spans="1:6">
      <c r="A7990" s="51" t="s">
        <v>16184</v>
      </c>
      <c r="B7990" s="51" t="s">
        <v>2144</v>
      </c>
      <c r="C7990" s="52">
        <v>29432</v>
      </c>
      <c r="D7990" s="51" t="s">
        <v>16185</v>
      </c>
      <c r="E7990" s="51" t="s">
        <v>16184</v>
      </c>
      <c r="F7990" s="51" t="s">
        <v>35</v>
      </c>
    </row>
    <row r="7991" spans="1:6">
      <c r="A7991" s="51" t="s">
        <v>16186</v>
      </c>
      <c r="B7991" s="51" t="s">
        <v>861</v>
      </c>
      <c r="C7991" s="52">
        <v>25024</v>
      </c>
      <c r="D7991" s="51" t="s">
        <v>16187</v>
      </c>
      <c r="E7991" s="51" t="s">
        <v>16186</v>
      </c>
      <c r="F7991" s="51" t="s">
        <v>29</v>
      </c>
    </row>
    <row r="7992" spans="1:6">
      <c r="A7992" s="51" t="s">
        <v>16188</v>
      </c>
      <c r="B7992" s="51" t="s">
        <v>187</v>
      </c>
      <c r="C7992" s="52">
        <v>35791</v>
      </c>
      <c r="D7992" s="51" t="s">
        <v>16189</v>
      </c>
      <c r="E7992" s="51" t="s">
        <v>16188</v>
      </c>
      <c r="F7992" s="51" t="s">
        <v>1418</v>
      </c>
    </row>
    <row r="7993" spans="1:6">
      <c r="A7993" s="51" t="s">
        <v>16190</v>
      </c>
      <c r="B7993" s="51" t="s">
        <v>198</v>
      </c>
      <c r="C7993" s="52">
        <v>24031</v>
      </c>
      <c r="D7993" s="51" t="s">
        <v>16191</v>
      </c>
      <c r="E7993" s="51" t="s">
        <v>16190</v>
      </c>
      <c r="F7993" s="51" t="s">
        <v>29</v>
      </c>
    </row>
    <row r="7994" spans="1:6">
      <c r="A7994" s="51" t="s">
        <v>16192</v>
      </c>
      <c r="B7994" s="51" t="s">
        <v>2372</v>
      </c>
      <c r="C7994" s="52">
        <v>27741</v>
      </c>
      <c r="D7994" s="51" t="s">
        <v>16193</v>
      </c>
      <c r="E7994" s="51" t="s">
        <v>16192</v>
      </c>
      <c r="F7994" s="51" t="s">
        <v>35</v>
      </c>
    </row>
    <row r="7995" spans="1:6">
      <c r="A7995" s="51" t="s">
        <v>16194</v>
      </c>
      <c r="B7995" s="51" t="s">
        <v>2062</v>
      </c>
      <c r="C7995" s="52">
        <v>31343</v>
      </c>
      <c r="D7995" s="51" t="s">
        <v>16195</v>
      </c>
      <c r="E7995" s="51" t="s">
        <v>16194</v>
      </c>
      <c r="F7995" s="51" t="s">
        <v>35</v>
      </c>
    </row>
    <row r="7996" spans="1:6">
      <c r="A7996" s="51" t="s">
        <v>16196</v>
      </c>
      <c r="B7996" s="51" t="s">
        <v>27</v>
      </c>
      <c r="C7996" s="52">
        <v>34542</v>
      </c>
      <c r="D7996" s="51" t="s">
        <v>16197</v>
      </c>
      <c r="E7996" s="51" t="s">
        <v>16196</v>
      </c>
      <c r="F7996" s="51" t="s">
        <v>130</v>
      </c>
    </row>
    <row r="7997" spans="1:6">
      <c r="A7997" s="51" t="s">
        <v>16198</v>
      </c>
      <c r="B7997" s="51" t="s">
        <v>149</v>
      </c>
      <c r="C7997" s="52">
        <v>1</v>
      </c>
      <c r="D7997" s="51" t="s">
        <v>16199</v>
      </c>
      <c r="E7997" s="51" t="s">
        <v>16198</v>
      </c>
      <c r="F7997" s="51" t="s">
        <v>29</v>
      </c>
    </row>
    <row r="7998" spans="1:6">
      <c r="A7998" s="51" t="s">
        <v>16200</v>
      </c>
      <c r="B7998" s="51" t="s">
        <v>2221</v>
      </c>
      <c r="C7998" s="52">
        <v>27727</v>
      </c>
      <c r="D7998" s="51" t="s">
        <v>16201</v>
      </c>
      <c r="E7998" s="51" t="s">
        <v>16200</v>
      </c>
      <c r="F7998" s="51" t="s">
        <v>35</v>
      </c>
    </row>
    <row r="7999" spans="1:6">
      <c r="A7999" s="51" t="s">
        <v>16202</v>
      </c>
      <c r="B7999" s="51" t="s">
        <v>515</v>
      </c>
      <c r="C7999" s="52">
        <v>29147</v>
      </c>
      <c r="D7999" s="51" t="s">
        <v>16203</v>
      </c>
      <c r="E7999" s="51" t="s">
        <v>16202</v>
      </c>
      <c r="F7999" s="51" t="s">
        <v>35</v>
      </c>
    </row>
    <row r="8000" spans="1:6">
      <c r="A8000" s="51" t="s">
        <v>16204</v>
      </c>
      <c r="C8000" s="52">
        <v>26143</v>
      </c>
      <c r="D8000" s="51" t="s">
        <v>16205</v>
      </c>
      <c r="E8000" s="51" t="s">
        <v>16204</v>
      </c>
      <c r="F8000" s="51" t="s">
        <v>35</v>
      </c>
    </row>
    <row r="8001" spans="1:6">
      <c r="A8001" s="51" t="s">
        <v>16206</v>
      </c>
      <c r="B8001" s="51" t="s">
        <v>515</v>
      </c>
      <c r="C8001" s="52">
        <v>21328</v>
      </c>
      <c r="D8001" s="51" t="s">
        <v>16207</v>
      </c>
      <c r="E8001" s="51" t="s">
        <v>16206</v>
      </c>
      <c r="F8001" s="51" t="s">
        <v>29</v>
      </c>
    </row>
    <row r="8002" spans="1:6">
      <c r="A8002" s="51" t="s">
        <v>16208</v>
      </c>
      <c r="B8002" s="51" t="s">
        <v>2581</v>
      </c>
      <c r="C8002" s="52">
        <v>28757</v>
      </c>
      <c r="D8002" s="51" t="s">
        <v>16209</v>
      </c>
      <c r="E8002" s="51" t="s">
        <v>16208</v>
      </c>
      <c r="F8002" s="51" t="s">
        <v>35</v>
      </c>
    </row>
    <row r="8003" spans="1:6">
      <c r="A8003" s="51" t="s">
        <v>16210</v>
      </c>
      <c r="B8003" s="51" t="s">
        <v>25</v>
      </c>
      <c r="C8003" s="52">
        <v>35799</v>
      </c>
      <c r="D8003" s="51" t="s">
        <v>16211</v>
      </c>
      <c r="E8003" s="51" t="s">
        <v>16210</v>
      </c>
      <c r="F8003" s="51" t="s">
        <v>1418</v>
      </c>
    </row>
    <row r="8004" spans="1:6">
      <c r="A8004" s="51" t="s">
        <v>16212</v>
      </c>
      <c r="B8004" s="51" t="s">
        <v>25</v>
      </c>
      <c r="C8004" s="52">
        <v>36230</v>
      </c>
      <c r="D8004" s="51" t="s">
        <v>16213</v>
      </c>
      <c r="E8004" s="51" t="s">
        <v>16212</v>
      </c>
      <c r="F8004" s="51" t="s">
        <v>1418</v>
      </c>
    </row>
    <row r="8005" spans="1:6">
      <c r="A8005" s="51" t="s">
        <v>16214</v>
      </c>
      <c r="B8005" s="51" t="s">
        <v>1653</v>
      </c>
      <c r="C8005" s="52">
        <v>24792</v>
      </c>
      <c r="D8005" s="51" t="s">
        <v>16215</v>
      </c>
      <c r="E8005" s="51" t="s">
        <v>16214</v>
      </c>
      <c r="F8005" s="51" t="s">
        <v>29</v>
      </c>
    </row>
    <row r="8006" spans="1:6">
      <c r="A8006" s="51" t="s">
        <v>16216</v>
      </c>
      <c r="B8006" s="51" t="s">
        <v>609</v>
      </c>
      <c r="C8006" s="52">
        <v>32363</v>
      </c>
      <c r="D8006" s="51" t="s">
        <v>16217</v>
      </c>
      <c r="E8006" s="51" t="s">
        <v>16216</v>
      </c>
      <c r="F8006" s="51" t="s">
        <v>35</v>
      </c>
    </row>
    <row r="8007" spans="1:6">
      <c r="A8007" s="51" t="s">
        <v>16218</v>
      </c>
      <c r="B8007" s="51" t="s">
        <v>25</v>
      </c>
      <c r="C8007" s="52">
        <v>22685</v>
      </c>
      <c r="D8007" s="51" t="s">
        <v>16219</v>
      </c>
      <c r="E8007" s="51" t="s">
        <v>16218</v>
      </c>
      <c r="F8007" s="51" t="s">
        <v>29</v>
      </c>
    </row>
    <row r="8008" spans="1:6">
      <c r="A8008" s="51" t="s">
        <v>16220</v>
      </c>
      <c r="B8008" s="51" t="s">
        <v>508</v>
      </c>
      <c r="C8008" s="52">
        <v>16868</v>
      </c>
      <c r="D8008" s="51" t="s">
        <v>16221</v>
      </c>
      <c r="E8008" s="51" t="s">
        <v>16220</v>
      </c>
      <c r="F8008" s="51" t="s">
        <v>29</v>
      </c>
    </row>
    <row r="8009" spans="1:6">
      <c r="A8009" s="51" t="s">
        <v>16222</v>
      </c>
      <c r="B8009" s="51" t="s">
        <v>1653</v>
      </c>
      <c r="C8009" s="52">
        <v>26527</v>
      </c>
      <c r="D8009" s="51" t="s">
        <v>16223</v>
      </c>
      <c r="E8009" s="51" t="s">
        <v>16222</v>
      </c>
      <c r="F8009" s="51" t="s">
        <v>35</v>
      </c>
    </row>
    <row r="8010" spans="1:6">
      <c r="A8010" s="51" t="s">
        <v>16224</v>
      </c>
      <c r="B8010" s="51" t="s">
        <v>47</v>
      </c>
      <c r="C8010" s="52">
        <v>32847</v>
      </c>
      <c r="D8010" s="51" t="s">
        <v>16225</v>
      </c>
      <c r="E8010" s="51" t="s">
        <v>16224</v>
      </c>
      <c r="F8010" s="51" t="s">
        <v>35</v>
      </c>
    </row>
    <row r="8011" spans="1:6">
      <c r="A8011" s="51" t="s">
        <v>16226</v>
      </c>
      <c r="B8011" s="51" t="s">
        <v>3928</v>
      </c>
      <c r="C8011" s="52">
        <v>36677</v>
      </c>
      <c r="D8011" s="51" t="s">
        <v>16227</v>
      </c>
      <c r="E8011" s="51" t="s">
        <v>16226</v>
      </c>
      <c r="F8011" s="51" t="s">
        <v>9107</v>
      </c>
    </row>
    <row r="8012" spans="1:6">
      <c r="A8012" s="51" t="s">
        <v>16228</v>
      </c>
      <c r="B8012" s="51" t="s">
        <v>1260</v>
      </c>
      <c r="C8012" s="52">
        <v>24942</v>
      </c>
      <c r="D8012" s="51" t="s">
        <v>16229</v>
      </c>
      <c r="E8012" s="51" t="s">
        <v>16228</v>
      </c>
      <c r="F8012" s="51" t="s">
        <v>29</v>
      </c>
    </row>
    <row r="8013" spans="1:6">
      <c r="A8013" s="51" t="s">
        <v>16230</v>
      </c>
      <c r="B8013" s="51" t="s">
        <v>1653</v>
      </c>
      <c r="C8013" s="52">
        <v>28265</v>
      </c>
      <c r="D8013" s="51" t="s">
        <v>16231</v>
      </c>
      <c r="E8013" s="51" t="s">
        <v>16230</v>
      </c>
      <c r="F8013" s="51" t="s">
        <v>35</v>
      </c>
    </row>
    <row r="8014" spans="1:6">
      <c r="A8014" s="51" t="s">
        <v>16232</v>
      </c>
      <c r="B8014" s="51" t="s">
        <v>368</v>
      </c>
      <c r="C8014" s="52">
        <v>23466</v>
      </c>
      <c r="D8014" s="51" t="s">
        <v>16233</v>
      </c>
      <c r="E8014" s="51" t="s">
        <v>16232</v>
      </c>
      <c r="F8014" s="51" t="s">
        <v>29</v>
      </c>
    </row>
    <row r="8015" spans="1:6">
      <c r="A8015" s="51" t="s">
        <v>16234</v>
      </c>
      <c r="B8015" s="51" t="s">
        <v>27</v>
      </c>
      <c r="C8015" s="52">
        <v>35488</v>
      </c>
      <c r="D8015" s="51" t="s">
        <v>16235</v>
      </c>
      <c r="E8015" s="51" t="s">
        <v>16234</v>
      </c>
      <c r="F8015" s="51" t="s">
        <v>151</v>
      </c>
    </row>
    <row r="8016" spans="1:6">
      <c r="A8016" s="51" t="s">
        <v>16236</v>
      </c>
      <c r="B8016" s="51" t="s">
        <v>27</v>
      </c>
      <c r="C8016" s="52">
        <v>35513</v>
      </c>
      <c r="D8016" s="51" t="s">
        <v>16237</v>
      </c>
      <c r="E8016" s="51" t="s">
        <v>16236</v>
      </c>
      <c r="F8016" s="51" t="s">
        <v>151</v>
      </c>
    </row>
    <row r="8017" spans="1:6">
      <c r="A8017" s="51" t="s">
        <v>16238</v>
      </c>
      <c r="B8017" s="51" t="s">
        <v>27</v>
      </c>
      <c r="C8017" s="52">
        <v>35572</v>
      </c>
      <c r="D8017" s="51" t="s">
        <v>16239</v>
      </c>
      <c r="E8017" s="51" t="s">
        <v>16238</v>
      </c>
      <c r="F8017" s="51" t="s">
        <v>151</v>
      </c>
    </row>
    <row r="8018" spans="1:6">
      <c r="A8018" s="51" t="s">
        <v>16240</v>
      </c>
      <c r="B8018" s="51" t="s">
        <v>82</v>
      </c>
      <c r="C8018" s="52">
        <v>36346</v>
      </c>
      <c r="D8018" s="51" t="s">
        <v>16241</v>
      </c>
      <c r="E8018" s="51" t="s">
        <v>16240</v>
      </c>
      <c r="F8018" s="51" t="s">
        <v>1418</v>
      </c>
    </row>
    <row r="8019" spans="1:6">
      <c r="A8019" s="51" t="s">
        <v>16242</v>
      </c>
      <c r="B8019" s="51" t="s">
        <v>82</v>
      </c>
      <c r="C8019" s="52">
        <v>36647</v>
      </c>
      <c r="D8019" s="51" t="s">
        <v>16243</v>
      </c>
      <c r="E8019" s="51" t="s">
        <v>16242</v>
      </c>
      <c r="F8019" s="51" t="s">
        <v>9107</v>
      </c>
    </row>
    <row r="8020" spans="1:6">
      <c r="A8020" s="51" t="s">
        <v>16244</v>
      </c>
      <c r="B8020" s="51" t="s">
        <v>2139</v>
      </c>
      <c r="C8020" s="52">
        <v>25036</v>
      </c>
      <c r="D8020" s="51" t="s">
        <v>16245</v>
      </c>
      <c r="E8020" s="51" t="s">
        <v>16244</v>
      </c>
      <c r="F8020" s="51" t="s">
        <v>29</v>
      </c>
    </row>
    <row r="8021" spans="1:6">
      <c r="A8021" s="51" t="s">
        <v>16246</v>
      </c>
      <c r="B8021" s="51" t="s">
        <v>419</v>
      </c>
      <c r="C8021" s="52">
        <v>36033</v>
      </c>
      <c r="D8021" s="51" t="s">
        <v>16247</v>
      </c>
      <c r="E8021" s="51" t="s">
        <v>16246</v>
      </c>
      <c r="F8021" s="51" t="s">
        <v>1418</v>
      </c>
    </row>
    <row r="8022" spans="1:6">
      <c r="A8022" s="51" t="s">
        <v>16248</v>
      </c>
      <c r="B8022" s="51" t="s">
        <v>419</v>
      </c>
      <c r="C8022" s="52">
        <v>36404</v>
      </c>
      <c r="D8022" s="51" t="s">
        <v>16249</v>
      </c>
      <c r="E8022" s="51" t="s">
        <v>16248</v>
      </c>
      <c r="F8022" s="51" t="s">
        <v>9107</v>
      </c>
    </row>
    <row r="8023" spans="1:6">
      <c r="A8023" s="51" t="s">
        <v>16250</v>
      </c>
      <c r="B8023" s="51" t="s">
        <v>1089</v>
      </c>
      <c r="C8023" s="52">
        <v>35919</v>
      </c>
      <c r="D8023" s="51" t="s">
        <v>16251</v>
      </c>
      <c r="E8023" s="51" t="s">
        <v>16250</v>
      </c>
      <c r="F8023" s="51" t="s">
        <v>1418</v>
      </c>
    </row>
    <row r="8024" spans="1:6">
      <c r="A8024" s="51" t="s">
        <v>16252</v>
      </c>
      <c r="B8024" s="51" t="s">
        <v>2206</v>
      </c>
      <c r="C8024" s="52">
        <v>28917</v>
      </c>
      <c r="D8024" s="51" t="s">
        <v>16253</v>
      </c>
      <c r="E8024" s="51" t="s">
        <v>16252</v>
      </c>
      <c r="F8024" s="51" t="s">
        <v>35</v>
      </c>
    </row>
    <row r="8025" spans="1:6">
      <c r="A8025" s="51" t="s">
        <v>16254</v>
      </c>
      <c r="B8025" s="51" t="s">
        <v>57</v>
      </c>
      <c r="C8025" s="52">
        <v>30590</v>
      </c>
      <c r="D8025" s="51" t="s">
        <v>16255</v>
      </c>
      <c r="E8025" s="51" t="s">
        <v>16254</v>
      </c>
      <c r="F8025" s="51" t="s">
        <v>35</v>
      </c>
    </row>
    <row r="8026" spans="1:6">
      <c r="A8026" s="51" t="s">
        <v>16256</v>
      </c>
      <c r="B8026" s="51" t="s">
        <v>13488</v>
      </c>
      <c r="C8026" s="52">
        <v>31132</v>
      </c>
      <c r="D8026" s="51" t="s">
        <v>16257</v>
      </c>
      <c r="E8026" s="51" t="s">
        <v>16256</v>
      </c>
      <c r="F8026" s="51" t="s">
        <v>35</v>
      </c>
    </row>
    <row r="8027" spans="1:6">
      <c r="A8027" s="51" t="s">
        <v>16258</v>
      </c>
      <c r="B8027" s="51" t="s">
        <v>13488</v>
      </c>
      <c r="C8027" s="52">
        <v>23230</v>
      </c>
      <c r="D8027" s="51" t="s">
        <v>16259</v>
      </c>
      <c r="E8027" s="51" t="s">
        <v>16258</v>
      </c>
      <c r="F8027" s="51" t="s">
        <v>29</v>
      </c>
    </row>
    <row r="8028" spans="1:6">
      <c r="A8028" s="51" t="s">
        <v>16260</v>
      </c>
      <c r="B8028" s="51" t="s">
        <v>13488</v>
      </c>
      <c r="C8028" s="52">
        <v>25282</v>
      </c>
      <c r="D8028" s="51" t="s">
        <v>16261</v>
      </c>
      <c r="E8028" s="51" t="s">
        <v>16260</v>
      </c>
      <c r="F8028" s="51" t="s">
        <v>29</v>
      </c>
    </row>
    <row r="8029" spans="1:6">
      <c r="A8029" s="51" t="s">
        <v>16262</v>
      </c>
      <c r="B8029" s="51" t="s">
        <v>13488</v>
      </c>
      <c r="C8029" s="52">
        <v>23391</v>
      </c>
      <c r="D8029" s="51" t="s">
        <v>16263</v>
      </c>
      <c r="E8029" s="51" t="s">
        <v>16262</v>
      </c>
      <c r="F8029" s="51" t="s">
        <v>29</v>
      </c>
    </row>
    <row r="8030" spans="1:6">
      <c r="A8030" s="51" t="s">
        <v>16264</v>
      </c>
      <c r="B8030" s="51" t="s">
        <v>13488</v>
      </c>
      <c r="C8030" s="52">
        <v>22725</v>
      </c>
      <c r="D8030" s="51" t="s">
        <v>16265</v>
      </c>
      <c r="E8030" s="51" t="s">
        <v>16264</v>
      </c>
      <c r="F8030" s="51" t="s">
        <v>29</v>
      </c>
    </row>
    <row r="8031" spans="1:6">
      <c r="A8031" s="51" t="s">
        <v>16266</v>
      </c>
      <c r="B8031" s="51" t="s">
        <v>159</v>
      </c>
      <c r="C8031" s="52">
        <v>34500</v>
      </c>
      <c r="D8031" s="51" t="s">
        <v>16267</v>
      </c>
      <c r="E8031" s="51" t="s">
        <v>16266</v>
      </c>
      <c r="F8031" s="51" t="s">
        <v>130</v>
      </c>
    </row>
    <row r="8032" spans="1:6">
      <c r="A8032" s="51" t="s">
        <v>16268</v>
      </c>
      <c r="B8032" s="51" t="s">
        <v>2272</v>
      </c>
      <c r="C8032" s="52">
        <v>35560</v>
      </c>
      <c r="D8032" s="51" t="s">
        <v>16269</v>
      </c>
      <c r="E8032" s="51" t="s">
        <v>16268</v>
      </c>
      <c r="F8032" s="51" t="s">
        <v>151</v>
      </c>
    </row>
    <row r="8033" spans="1:6">
      <c r="A8033" s="51" t="s">
        <v>16270</v>
      </c>
      <c r="B8033" s="51" t="s">
        <v>2272</v>
      </c>
      <c r="C8033" s="52">
        <v>35560</v>
      </c>
      <c r="D8033" s="51" t="s">
        <v>9820</v>
      </c>
      <c r="E8033" s="51" t="s">
        <v>16270</v>
      </c>
      <c r="F8033" s="51" t="s">
        <v>151</v>
      </c>
    </row>
    <row r="8034" spans="1:6">
      <c r="A8034" s="51" t="s">
        <v>16271</v>
      </c>
      <c r="B8034" s="51" t="s">
        <v>27</v>
      </c>
      <c r="C8034" s="52">
        <v>34979</v>
      </c>
      <c r="D8034" s="51" t="s">
        <v>16272</v>
      </c>
      <c r="E8034" s="51" t="s">
        <v>16271</v>
      </c>
      <c r="F8034" s="51" t="s">
        <v>151</v>
      </c>
    </row>
    <row r="8035" spans="1:6">
      <c r="A8035" s="51" t="s">
        <v>16273</v>
      </c>
      <c r="B8035" s="51" t="s">
        <v>27</v>
      </c>
      <c r="C8035" s="52">
        <v>35111</v>
      </c>
      <c r="D8035" s="51" t="s">
        <v>16274</v>
      </c>
      <c r="E8035" s="51" t="s">
        <v>16273</v>
      </c>
      <c r="F8035" s="51" t="s">
        <v>151</v>
      </c>
    </row>
    <row r="8036" spans="1:6">
      <c r="A8036" s="51" t="s">
        <v>16275</v>
      </c>
      <c r="B8036" s="51" t="s">
        <v>652</v>
      </c>
      <c r="C8036" s="52">
        <v>24702</v>
      </c>
      <c r="D8036" s="51" t="s">
        <v>16276</v>
      </c>
      <c r="E8036" s="51" t="s">
        <v>16275</v>
      </c>
      <c r="F8036" s="51" t="s">
        <v>29</v>
      </c>
    </row>
    <row r="8037" spans="1:6">
      <c r="A8037" s="51" t="s">
        <v>16277</v>
      </c>
      <c r="B8037" s="51" t="s">
        <v>2062</v>
      </c>
      <c r="C8037" s="52">
        <v>26679</v>
      </c>
      <c r="D8037" s="51" t="s">
        <v>16278</v>
      </c>
      <c r="E8037" s="51" t="s">
        <v>16277</v>
      </c>
      <c r="F8037" s="51" t="s">
        <v>35</v>
      </c>
    </row>
    <row r="8038" spans="1:6">
      <c r="A8038" s="51" t="s">
        <v>16279</v>
      </c>
      <c r="B8038" s="51" t="s">
        <v>2071</v>
      </c>
      <c r="C8038" s="52">
        <v>30352</v>
      </c>
      <c r="D8038" s="51" t="s">
        <v>16280</v>
      </c>
      <c r="E8038" s="51" t="s">
        <v>16279</v>
      </c>
      <c r="F8038" s="51" t="s">
        <v>35</v>
      </c>
    </row>
    <row r="8039" spans="1:6">
      <c r="A8039" s="51" t="s">
        <v>16281</v>
      </c>
      <c r="B8039" s="51" t="s">
        <v>609</v>
      </c>
      <c r="C8039" s="52">
        <v>31860</v>
      </c>
      <c r="D8039" s="51" t="s">
        <v>16282</v>
      </c>
      <c r="E8039" s="51" t="s">
        <v>16281</v>
      </c>
      <c r="F8039" s="51" t="s">
        <v>35</v>
      </c>
    </row>
    <row r="8040" spans="1:6">
      <c r="A8040" s="51" t="s">
        <v>16283</v>
      </c>
      <c r="B8040" s="51" t="s">
        <v>2050</v>
      </c>
      <c r="C8040" s="52">
        <v>24207</v>
      </c>
      <c r="D8040" s="51" t="s">
        <v>16284</v>
      </c>
      <c r="E8040" s="51" t="s">
        <v>16283</v>
      </c>
      <c r="F8040" s="51" t="s">
        <v>29</v>
      </c>
    </row>
    <row r="8041" spans="1:6">
      <c r="A8041" s="51" t="s">
        <v>16285</v>
      </c>
      <c r="B8041" s="51" t="s">
        <v>718</v>
      </c>
      <c r="C8041" s="52">
        <v>24373</v>
      </c>
      <c r="D8041" s="51" t="s">
        <v>16286</v>
      </c>
      <c r="E8041" s="51" t="s">
        <v>16285</v>
      </c>
      <c r="F8041" s="51" t="s">
        <v>29</v>
      </c>
    </row>
    <row r="8042" spans="1:6">
      <c r="A8042" s="51" t="s">
        <v>16287</v>
      </c>
      <c r="B8042" s="51" t="s">
        <v>2206</v>
      </c>
      <c r="C8042" s="52">
        <v>30145</v>
      </c>
      <c r="D8042" s="51" t="s">
        <v>16288</v>
      </c>
      <c r="E8042" s="51" t="s">
        <v>16287</v>
      </c>
      <c r="F8042" s="51" t="s">
        <v>35</v>
      </c>
    </row>
    <row r="8043" spans="1:6">
      <c r="A8043" s="51" t="s">
        <v>16289</v>
      </c>
      <c r="B8043" s="51" t="s">
        <v>1751</v>
      </c>
      <c r="C8043" s="52">
        <v>30067</v>
      </c>
      <c r="D8043" s="51" t="s">
        <v>16290</v>
      </c>
      <c r="E8043" s="51" t="s">
        <v>16289</v>
      </c>
      <c r="F8043" s="51" t="s">
        <v>35</v>
      </c>
    </row>
    <row r="8044" spans="1:6">
      <c r="A8044" s="51" t="s">
        <v>16291</v>
      </c>
      <c r="B8044" s="51" t="s">
        <v>3928</v>
      </c>
      <c r="C8044" s="52">
        <v>24902</v>
      </c>
      <c r="D8044" s="51" t="s">
        <v>16292</v>
      </c>
      <c r="E8044" s="51" t="s">
        <v>16291</v>
      </c>
      <c r="F8044" s="51" t="s">
        <v>29</v>
      </c>
    </row>
    <row r="8045" spans="1:6">
      <c r="A8045" s="51" t="s">
        <v>16293</v>
      </c>
      <c r="C8045" s="52">
        <v>31209</v>
      </c>
      <c r="D8045" s="51" t="s">
        <v>16294</v>
      </c>
      <c r="E8045" s="51" t="s">
        <v>16293</v>
      </c>
      <c r="F8045" s="51" t="s">
        <v>35</v>
      </c>
    </row>
    <row r="8046" spans="1:6">
      <c r="A8046" s="51" t="s">
        <v>16295</v>
      </c>
      <c r="B8046" s="51" t="s">
        <v>235</v>
      </c>
      <c r="C8046" s="52">
        <v>32310</v>
      </c>
      <c r="D8046" s="51" t="s">
        <v>16296</v>
      </c>
      <c r="E8046" s="51" t="s">
        <v>16295</v>
      </c>
      <c r="F8046" s="51" t="s">
        <v>35</v>
      </c>
    </row>
    <row r="8047" spans="1:6">
      <c r="A8047" s="51" t="s">
        <v>16297</v>
      </c>
      <c r="B8047" s="51" t="s">
        <v>576</v>
      </c>
      <c r="C8047" s="52">
        <v>22560</v>
      </c>
      <c r="D8047" s="51" t="s">
        <v>16298</v>
      </c>
      <c r="E8047" s="51" t="s">
        <v>16297</v>
      </c>
      <c r="F8047" s="51" t="s">
        <v>29</v>
      </c>
    </row>
    <row r="8048" spans="1:6">
      <c r="A8048" s="51" t="s">
        <v>16299</v>
      </c>
      <c r="B8048" s="51" t="s">
        <v>861</v>
      </c>
      <c r="C8048" s="52">
        <v>28846</v>
      </c>
      <c r="D8048" s="51" t="s">
        <v>16300</v>
      </c>
      <c r="E8048" s="51" t="s">
        <v>16299</v>
      </c>
      <c r="F8048" s="51" t="s">
        <v>35</v>
      </c>
    </row>
    <row r="8049" spans="1:6">
      <c r="A8049" s="51" t="s">
        <v>16301</v>
      </c>
      <c r="B8049" s="51" t="s">
        <v>2372</v>
      </c>
      <c r="C8049" s="52">
        <v>25800</v>
      </c>
      <c r="D8049" s="51" t="s">
        <v>16302</v>
      </c>
      <c r="E8049" s="51" t="s">
        <v>16301</v>
      </c>
      <c r="F8049" s="51" t="s">
        <v>35</v>
      </c>
    </row>
    <row r="8050" spans="1:6">
      <c r="A8050" s="51" t="s">
        <v>16303</v>
      </c>
      <c r="B8050" s="51" t="s">
        <v>27</v>
      </c>
      <c r="C8050" s="52">
        <v>36612</v>
      </c>
      <c r="D8050" s="51" t="s">
        <v>16304</v>
      </c>
      <c r="E8050" s="51" t="s">
        <v>16303</v>
      </c>
      <c r="F8050" s="51" t="s">
        <v>9107</v>
      </c>
    </row>
    <row r="8051" spans="1:6">
      <c r="A8051" s="51" t="s">
        <v>16305</v>
      </c>
      <c r="B8051" s="51" t="s">
        <v>2097</v>
      </c>
      <c r="C8051" s="52">
        <v>25121</v>
      </c>
      <c r="D8051" s="51" t="s">
        <v>16306</v>
      </c>
      <c r="E8051" s="51" t="s">
        <v>16305</v>
      </c>
      <c r="F8051" s="51" t="s">
        <v>29</v>
      </c>
    </row>
    <row r="8052" spans="1:6">
      <c r="A8052" s="51" t="s">
        <v>16307</v>
      </c>
      <c r="B8052" s="51" t="s">
        <v>198</v>
      </c>
      <c r="C8052" s="52">
        <v>36602</v>
      </c>
      <c r="D8052" s="51" t="s">
        <v>16308</v>
      </c>
      <c r="E8052" s="51" t="s">
        <v>16307</v>
      </c>
      <c r="F8052" s="51" t="s">
        <v>9107</v>
      </c>
    </row>
    <row r="8053" spans="1:6">
      <c r="A8053" s="51" t="s">
        <v>16309</v>
      </c>
      <c r="B8053" s="51" t="s">
        <v>47</v>
      </c>
      <c r="C8053" s="52">
        <v>36332</v>
      </c>
      <c r="D8053" s="51" t="s">
        <v>16310</v>
      </c>
      <c r="E8053" s="51" t="s">
        <v>16309</v>
      </c>
      <c r="F8053" s="51" t="s">
        <v>1418</v>
      </c>
    </row>
    <row r="8054" spans="1:6">
      <c r="A8054" s="51" t="s">
        <v>16311</v>
      </c>
      <c r="B8054" s="51" t="s">
        <v>27</v>
      </c>
      <c r="C8054" s="52">
        <v>35518</v>
      </c>
      <c r="D8054" s="51" t="s">
        <v>16312</v>
      </c>
      <c r="E8054" s="51" t="s">
        <v>16311</v>
      </c>
      <c r="F8054" s="51" t="s">
        <v>151</v>
      </c>
    </row>
    <row r="8055" spans="1:6">
      <c r="A8055" s="51" t="s">
        <v>16313</v>
      </c>
      <c r="B8055" s="51" t="s">
        <v>501</v>
      </c>
      <c r="C8055" s="52">
        <v>36429</v>
      </c>
      <c r="D8055" s="51" t="s">
        <v>16314</v>
      </c>
      <c r="E8055" s="51" t="s">
        <v>16313</v>
      </c>
      <c r="F8055" s="51" t="s">
        <v>9107</v>
      </c>
    </row>
    <row r="8056" spans="1:6">
      <c r="A8056" s="51" t="s">
        <v>16315</v>
      </c>
      <c r="B8056" s="51" t="s">
        <v>501</v>
      </c>
      <c r="C8056" s="52">
        <v>35747</v>
      </c>
      <c r="D8056" s="51" t="s">
        <v>16316</v>
      </c>
      <c r="E8056" s="51" t="s">
        <v>16315</v>
      </c>
      <c r="F8056" s="51" t="s">
        <v>1418</v>
      </c>
    </row>
    <row r="8057" spans="1:6">
      <c r="A8057" s="51" t="s">
        <v>16317</v>
      </c>
      <c r="B8057" s="51" t="s">
        <v>501</v>
      </c>
      <c r="C8057" s="52">
        <v>35747</v>
      </c>
      <c r="D8057" s="51" t="s">
        <v>16318</v>
      </c>
      <c r="E8057" s="51" t="s">
        <v>16317</v>
      </c>
      <c r="F8057" s="51" t="s">
        <v>1418</v>
      </c>
    </row>
    <row r="8058" spans="1:6">
      <c r="A8058" s="51" t="s">
        <v>16319</v>
      </c>
      <c r="B8058" s="51" t="s">
        <v>501</v>
      </c>
      <c r="C8058" s="52">
        <v>35817</v>
      </c>
      <c r="D8058" s="51" t="s">
        <v>16320</v>
      </c>
      <c r="E8058" s="51" t="s">
        <v>16319</v>
      </c>
      <c r="F8058" s="51" t="s">
        <v>1418</v>
      </c>
    </row>
    <row r="8059" spans="1:6">
      <c r="A8059" s="51" t="s">
        <v>16321</v>
      </c>
      <c r="B8059" s="51" t="s">
        <v>501</v>
      </c>
      <c r="C8059" s="52">
        <v>35705</v>
      </c>
      <c r="D8059" s="51" t="s">
        <v>16322</v>
      </c>
      <c r="E8059" s="51" t="s">
        <v>16321</v>
      </c>
      <c r="F8059" s="51" t="s">
        <v>1418</v>
      </c>
    </row>
    <row r="8060" spans="1:6">
      <c r="A8060" s="51" t="s">
        <v>16323</v>
      </c>
      <c r="B8060" s="51" t="s">
        <v>501</v>
      </c>
      <c r="C8060" s="52">
        <v>36758</v>
      </c>
      <c r="D8060" s="51" t="s">
        <v>16324</v>
      </c>
      <c r="E8060" s="51" t="s">
        <v>16323</v>
      </c>
      <c r="F8060" s="51" t="s">
        <v>9107</v>
      </c>
    </row>
    <row r="8061" spans="1:6">
      <c r="A8061" s="51" t="s">
        <v>16325</v>
      </c>
      <c r="B8061" s="51" t="s">
        <v>501</v>
      </c>
      <c r="C8061" s="52">
        <v>35905</v>
      </c>
      <c r="D8061" s="51" t="s">
        <v>16326</v>
      </c>
      <c r="E8061" s="51" t="s">
        <v>16325</v>
      </c>
      <c r="F8061" s="51" t="s">
        <v>1418</v>
      </c>
    </row>
    <row r="8062" spans="1:6">
      <c r="A8062" s="51" t="s">
        <v>16327</v>
      </c>
      <c r="B8062" s="51" t="s">
        <v>501</v>
      </c>
      <c r="C8062" s="52">
        <v>35796</v>
      </c>
      <c r="D8062" s="51" t="s">
        <v>16328</v>
      </c>
      <c r="E8062" s="51" t="s">
        <v>16327</v>
      </c>
      <c r="F8062" s="51" t="s">
        <v>1418</v>
      </c>
    </row>
    <row r="8063" spans="1:6">
      <c r="A8063" s="51" t="s">
        <v>16329</v>
      </c>
      <c r="B8063" s="51" t="s">
        <v>501</v>
      </c>
      <c r="C8063" s="52">
        <v>35789</v>
      </c>
      <c r="D8063" s="51" t="s">
        <v>16330</v>
      </c>
      <c r="E8063" s="51" t="s">
        <v>16329</v>
      </c>
      <c r="F8063" s="51" t="s">
        <v>1418</v>
      </c>
    </row>
    <row r="8064" spans="1:6">
      <c r="A8064" s="51" t="s">
        <v>16331</v>
      </c>
      <c r="B8064" s="51" t="s">
        <v>501</v>
      </c>
      <c r="C8064" s="52">
        <v>35440</v>
      </c>
      <c r="D8064" s="51" t="s">
        <v>16332</v>
      </c>
      <c r="E8064" s="51" t="s">
        <v>16331</v>
      </c>
      <c r="F8064" s="51" t="s">
        <v>151</v>
      </c>
    </row>
    <row r="8065" spans="1:6">
      <c r="A8065" s="51" t="s">
        <v>16333</v>
      </c>
      <c r="B8065" s="51" t="s">
        <v>501</v>
      </c>
      <c r="C8065" s="52">
        <v>35606</v>
      </c>
      <c r="D8065" s="51" t="s">
        <v>16334</v>
      </c>
      <c r="E8065" s="51" t="s">
        <v>16333</v>
      </c>
      <c r="F8065" s="51" t="s">
        <v>151</v>
      </c>
    </row>
    <row r="8066" spans="1:6">
      <c r="A8066" s="51" t="s">
        <v>16335</v>
      </c>
      <c r="B8066" s="51" t="s">
        <v>501</v>
      </c>
      <c r="C8066" s="52">
        <v>35186</v>
      </c>
      <c r="D8066" s="51" t="s">
        <v>16336</v>
      </c>
      <c r="E8066" s="51" t="s">
        <v>16335</v>
      </c>
      <c r="F8066" s="51" t="s">
        <v>151</v>
      </c>
    </row>
    <row r="8067" spans="1:6">
      <c r="A8067" s="51" t="s">
        <v>16337</v>
      </c>
      <c r="B8067" s="51" t="s">
        <v>501</v>
      </c>
      <c r="C8067" s="52">
        <v>35769</v>
      </c>
      <c r="D8067" s="51" t="s">
        <v>16338</v>
      </c>
      <c r="E8067" s="51" t="s">
        <v>16337</v>
      </c>
      <c r="F8067" s="51" t="s">
        <v>1418</v>
      </c>
    </row>
    <row r="8068" spans="1:6">
      <c r="A8068" s="51" t="s">
        <v>16339</v>
      </c>
      <c r="B8068" s="51" t="s">
        <v>501</v>
      </c>
      <c r="C8068" s="52">
        <v>35488</v>
      </c>
      <c r="D8068" s="51" t="s">
        <v>16340</v>
      </c>
      <c r="E8068" s="51" t="s">
        <v>16339</v>
      </c>
      <c r="F8068" s="51" t="s">
        <v>151</v>
      </c>
    </row>
    <row r="8069" spans="1:6">
      <c r="A8069" s="51" t="s">
        <v>16341</v>
      </c>
      <c r="B8069" s="51" t="s">
        <v>890</v>
      </c>
      <c r="C8069" s="52">
        <v>36024</v>
      </c>
      <c r="D8069" s="51" t="s">
        <v>16342</v>
      </c>
      <c r="E8069" s="51" t="s">
        <v>16341</v>
      </c>
      <c r="F8069" s="51" t="s">
        <v>1418</v>
      </c>
    </row>
    <row r="8070" spans="1:6">
      <c r="A8070" s="51" t="s">
        <v>16343</v>
      </c>
      <c r="B8070" s="51" t="s">
        <v>763</v>
      </c>
      <c r="C8070" s="52">
        <v>35352</v>
      </c>
      <c r="D8070" s="51" t="s">
        <v>16344</v>
      </c>
      <c r="E8070" s="51" t="s">
        <v>16343</v>
      </c>
      <c r="F8070" s="51" t="s">
        <v>151</v>
      </c>
    </row>
    <row r="8071" spans="1:6">
      <c r="A8071" s="51" t="s">
        <v>16345</v>
      </c>
      <c r="B8071" s="51" t="s">
        <v>763</v>
      </c>
      <c r="C8071" s="52">
        <v>33528</v>
      </c>
      <c r="D8071" s="51" t="s">
        <v>16346</v>
      </c>
      <c r="E8071" s="51" t="s">
        <v>16345</v>
      </c>
      <c r="F8071" s="51" t="s">
        <v>35</v>
      </c>
    </row>
    <row r="8072" spans="1:6">
      <c r="A8072" s="51" t="s">
        <v>16347</v>
      </c>
      <c r="B8072" s="51" t="s">
        <v>501</v>
      </c>
      <c r="C8072" s="52">
        <v>36024</v>
      </c>
      <c r="D8072" s="51" t="s">
        <v>16348</v>
      </c>
      <c r="E8072" s="51" t="s">
        <v>16347</v>
      </c>
      <c r="F8072" s="51" t="s">
        <v>1418</v>
      </c>
    </row>
    <row r="8073" spans="1:6">
      <c r="A8073" s="51" t="s">
        <v>16349</v>
      </c>
      <c r="B8073" s="51" t="s">
        <v>256</v>
      </c>
      <c r="C8073" s="52">
        <v>35380</v>
      </c>
      <c r="D8073" s="51" t="s">
        <v>16350</v>
      </c>
      <c r="E8073" s="51" t="s">
        <v>16349</v>
      </c>
      <c r="F8073" s="51" t="s">
        <v>151</v>
      </c>
    </row>
    <row r="8074" spans="1:6">
      <c r="A8074" s="51" t="s">
        <v>16351</v>
      </c>
      <c r="B8074" s="51" t="s">
        <v>27</v>
      </c>
      <c r="C8074" s="52">
        <v>35374</v>
      </c>
      <c r="D8074" s="51" t="s">
        <v>16352</v>
      </c>
      <c r="E8074" s="51" t="s">
        <v>16351</v>
      </c>
      <c r="F8074" s="51" t="s">
        <v>151</v>
      </c>
    </row>
    <row r="8075" spans="1:6">
      <c r="A8075" s="51" t="s">
        <v>16353</v>
      </c>
      <c r="B8075" s="51" t="s">
        <v>91</v>
      </c>
      <c r="C8075" s="52">
        <v>35780</v>
      </c>
      <c r="D8075" s="51" t="s">
        <v>16354</v>
      </c>
      <c r="E8075" s="51" t="s">
        <v>16353</v>
      </c>
      <c r="F8075" s="51" t="s">
        <v>1418</v>
      </c>
    </row>
    <row r="8076" spans="1:6">
      <c r="A8076" s="51" t="s">
        <v>16355</v>
      </c>
      <c r="B8076" s="51" t="s">
        <v>91</v>
      </c>
      <c r="C8076" s="52">
        <v>36828</v>
      </c>
      <c r="D8076" s="51" t="s">
        <v>16356</v>
      </c>
      <c r="E8076" s="51" t="s">
        <v>16355</v>
      </c>
      <c r="F8076" s="51" t="s">
        <v>9107</v>
      </c>
    </row>
    <row r="8077" spans="1:6">
      <c r="A8077" s="51" t="s">
        <v>16357</v>
      </c>
      <c r="B8077" s="51" t="s">
        <v>91</v>
      </c>
      <c r="C8077" s="52">
        <v>36280</v>
      </c>
      <c r="D8077" s="51" t="s">
        <v>16358</v>
      </c>
      <c r="E8077" s="51" t="s">
        <v>16357</v>
      </c>
      <c r="F8077" s="51" t="s">
        <v>1418</v>
      </c>
    </row>
    <row r="8078" spans="1:6">
      <c r="A8078" s="51" t="s">
        <v>16359</v>
      </c>
      <c r="B8078" s="51" t="s">
        <v>348</v>
      </c>
      <c r="C8078" s="52">
        <v>35690</v>
      </c>
      <c r="D8078" s="51" t="s">
        <v>16360</v>
      </c>
      <c r="E8078" s="51" t="s">
        <v>16359</v>
      </c>
      <c r="F8078" s="51" t="s">
        <v>1418</v>
      </c>
    </row>
    <row r="8079" spans="1:6">
      <c r="A8079" s="51" t="s">
        <v>16361</v>
      </c>
      <c r="C8079" s="52">
        <v>36746</v>
      </c>
      <c r="D8079" s="51" t="s">
        <v>16362</v>
      </c>
      <c r="E8079" s="51" t="s">
        <v>16361</v>
      </c>
      <c r="F8079" s="51" t="s">
        <v>9107</v>
      </c>
    </row>
    <row r="8080" spans="1:6">
      <c r="A8080" s="51" t="s">
        <v>16363</v>
      </c>
      <c r="B8080" s="51" t="s">
        <v>3928</v>
      </c>
      <c r="C8080" s="52">
        <v>27894</v>
      </c>
      <c r="D8080" s="51" t="s">
        <v>16364</v>
      </c>
      <c r="E8080" s="51" t="s">
        <v>16363</v>
      </c>
      <c r="F8080" s="51" t="s">
        <v>35</v>
      </c>
    </row>
    <row r="8081" spans="1:6">
      <c r="A8081" s="51" t="s">
        <v>16365</v>
      </c>
      <c r="C8081" s="52">
        <v>24309</v>
      </c>
      <c r="D8081" s="51" t="s">
        <v>16366</v>
      </c>
      <c r="E8081" s="51" t="s">
        <v>16365</v>
      </c>
      <c r="F8081" s="51" t="s">
        <v>29</v>
      </c>
    </row>
    <row r="8082" spans="1:6">
      <c r="A8082" s="51" t="s">
        <v>16367</v>
      </c>
      <c r="B8082" s="51" t="s">
        <v>159</v>
      </c>
      <c r="C8082" s="52">
        <v>35228</v>
      </c>
      <c r="D8082" s="51" t="s">
        <v>16368</v>
      </c>
      <c r="E8082" s="51" t="s">
        <v>16367</v>
      </c>
      <c r="F8082" s="51" t="s">
        <v>151</v>
      </c>
    </row>
    <row r="8083" spans="1:6">
      <c r="A8083" s="51" t="s">
        <v>16369</v>
      </c>
      <c r="B8083" s="51" t="s">
        <v>142</v>
      </c>
      <c r="C8083" s="52">
        <v>29493</v>
      </c>
      <c r="D8083" s="51" t="s">
        <v>16370</v>
      </c>
      <c r="E8083" s="51" t="s">
        <v>16369</v>
      </c>
      <c r="F8083" s="51" t="s">
        <v>35</v>
      </c>
    </row>
    <row r="8084" spans="1:6">
      <c r="A8084" s="51" t="s">
        <v>16371</v>
      </c>
      <c r="B8084" s="51" t="s">
        <v>108</v>
      </c>
      <c r="C8084" s="52">
        <v>34771</v>
      </c>
      <c r="D8084" s="51" t="s">
        <v>16372</v>
      </c>
      <c r="E8084" s="51" t="s">
        <v>16371</v>
      </c>
      <c r="F8084" s="51" t="s">
        <v>130</v>
      </c>
    </row>
    <row r="8085" spans="1:6">
      <c r="A8085" s="51" t="s">
        <v>16373</v>
      </c>
      <c r="B8085" s="51" t="s">
        <v>256</v>
      </c>
      <c r="C8085" s="52">
        <v>34785</v>
      </c>
      <c r="D8085" s="51" t="s">
        <v>16374</v>
      </c>
      <c r="E8085" s="51" t="s">
        <v>16373</v>
      </c>
      <c r="F8085" s="51" t="s">
        <v>130</v>
      </c>
    </row>
    <row r="8086" spans="1:6">
      <c r="A8086" s="51" t="s">
        <v>16375</v>
      </c>
      <c r="B8086" s="51" t="s">
        <v>108</v>
      </c>
      <c r="C8086" s="52">
        <v>34780</v>
      </c>
      <c r="D8086" s="51" t="s">
        <v>16376</v>
      </c>
      <c r="E8086" s="51" t="s">
        <v>16375</v>
      </c>
      <c r="F8086" s="51" t="s">
        <v>130</v>
      </c>
    </row>
    <row r="8087" spans="1:6">
      <c r="A8087" s="51" t="s">
        <v>16377</v>
      </c>
      <c r="B8087" s="51" t="s">
        <v>45</v>
      </c>
      <c r="C8087" s="52">
        <v>24608</v>
      </c>
      <c r="D8087" s="51" t="s">
        <v>16378</v>
      </c>
      <c r="E8087" s="51" t="s">
        <v>16377</v>
      </c>
      <c r="F8087" s="51" t="s">
        <v>29</v>
      </c>
    </row>
    <row r="8088" spans="1:6">
      <c r="A8088" s="51" t="s">
        <v>16379</v>
      </c>
      <c r="B8088" s="51" t="s">
        <v>2050</v>
      </c>
      <c r="C8088" s="52">
        <v>22909</v>
      </c>
      <c r="D8088" s="51" t="s">
        <v>16380</v>
      </c>
      <c r="E8088" s="51" t="s">
        <v>16379</v>
      </c>
      <c r="F8088" s="51" t="s">
        <v>29</v>
      </c>
    </row>
    <row r="8089" spans="1:6">
      <c r="A8089" s="51" t="s">
        <v>16381</v>
      </c>
      <c r="B8089" s="51" t="s">
        <v>116</v>
      </c>
      <c r="C8089" s="52">
        <v>21697</v>
      </c>
      <c r="D8089" s="51" t="s">
        <v>16382</v>
      </c>
      <c r="E8089" s="51" t="s">
        <v>16381</v>
      </c>
      <c r="F8089" s="51" t="s">
        <v>29</v>
      </c>
    </row>
    <row r="8090" spans="1:6">
      <c r="A8090" s="51" t="s">
        <v>16383</v>
      </c>
      <c r="B8090" s="51" t="s">
        <v>10913</v>
      </c>
      <c r="C8090" s="52">
        <v>20017</v>
      </c>
      <c r="D8090" s="51" t="s">
        <v>16384</v>
      </c>
      <c r="E8090" s="51" t="s">
        <v>16383</v>
      </c>
      <c r="F8090" s="51" t="s">
        <v>29</v>
      </c>
    </row>
    <row r="8091" spans="1:6">
      <c r="A8091" s="51" t="s">
        <v>16385</v>
      </c>
      <c r="B8091" s="51" t="s">
        <v>27</v>
      </c>
      <c r="C8091" s="52">
        <v>35785</v>
      </c>
      <c r="D8091" s="51" t="s">
        <v>16386</v>
      </c>
      <c r="E8091" s="51" t="s">
        <v>16385</v>
      </c>
      <c r="F8091" s="51" t="s">
        <v>1418</v>
      </c>
    </row>
    <row r="8092" spans="1:6">
      <c r="A8092" s="51" t="s">
        <v>16387</v>
      </c>
      <c r="C8092" s="52">
        <v>33049</v>
      </c>
      <c r="D8092" s="51" t="s">
        <v>16388</v>
      </c>
      <c r="E8092" s="51" t="s">
        <v>16387</v>
      </c>
      <c r="F8092" s="51" t="s">
        <v>35</v>
      </c>
    </row>
    <row r="8093" spans="1:6">
      <c r="A8093" s="51" t="s">
        <v>16389</v>
      </c>
      <c r="B8093" s="51" t="s">
        <v>27</v>
      </c>
      <c r="C8093" s="52">
        <v>36108</v>
      </c>
      <c r="D8093" s="51" t="s">
        <v>16390</v>
      </c>
      <c r="E8093" s="51" t="s">
        <v>16389</v>
      </c>
      <c r="F8093" s="51" t="s">
        <v>1418</v>
      </c>
    </row>
    <row r="8094" spans="1:6">
      <c r="A8094" s="51" t="s">
        <v>16391</v>
      </c>
      <c r="B8094" s="51" t="s">
        <v>69</v>
      </c>
      <c r="C8094" s="52">
        <v>36695</v>
      </c>
      <c r="D8094" s="51" t="s">
        <v>16392</v>
      </c>
      <c r="E8094" s="51" t="s">
        <v>16391</v>
      </c>
      <c r="F8094" s="51" t="s">
        <v>9107</v>
      </c>
    </row>
    <row r="8095" spans="1:6">
      <c r="A8095" s="51" t="s">
        <v>16393</v>
      </c>
      <c r="B8095" s="51" t="s">
        <v>673</v>
      </c>
      <c r="C8095" s="52">
        <v>34849</v>
      </c>
      <c r="D8095" s="51" t="s">
        <v>16394</v>
      </c>
      <c r="E8095" s="51" t="s">
        <v>16393</v>
      </c>
      <c r="F8095" s="51" t="s">
        <v>130</v>
      </c>
    </row>
    <row r="8096" spans="1:6">
      <c r="A8096" s="51" t="s">
        <v>16395</v>
      </c>
      <c r="B8096" s="51" t="s">
        <v>576</v>
      </c>
      <c r="C8096" s="52">
        <v>37292</v>
      </c>
      <c r="D8096" s="51" t="s">
        <v>16396</v>
      </c>
      <c r="E8096" s="51" t="s">
        <v>16395</v>
      </c>
      <c r="F8096" s="51" t="s">
        <v>9107</v>
      </c>
    </row>
    <row r="8097" spans="1:6">
      <c r="A8097" s="51" t="s">
        <v>16397</v>
      </c>
      <c r="B8097" s="51" t="s">
        <v>198</v>
      </c>
      <c r="C8097" s="52">
        <v>21992</v>
      </c>
      <c r="D8097" s="51" t="s">
        <v>16398</v>
      </c>
      <c r="E8097" s="51" t="s">
        <v>16397</v>
      </c>
      <c r="F8097" s="51" t="s">
        <v>29</v>
      </c>
    </row>
    <row r="8098" spans="1:6">
      <c r="A8098" s="51" t="s">
        <v>16399</v>
      </c>
      <c r="B8098" s="51" t="s">
        <v>2097</v>
      </c>
      <c r="C8098" s="52">
        <v>29128</v>
      </c>
      <c r="D8098" s="51" t="s">
        <v>16400</v>
      </c>
      <c r="E8098" s="51" t="s">
        <v>16399</v>
      </c>
      <c r="F8098" s="51" t="s">
        <v>35</v>
      </c>
    </row>
    <row r="8099" spans="1:6">
      <c r="A8099" s="51" t="s">
        <v>16401</v>
      </c>
      <c r="B8099" s="51" t="s">
        <v>3255</v>
      </c>
      <c r="C8099" s="52">
        <v>20747</v>
      </c>
      <c r="D8099" s="51" t="s">
        <v>16402</v>
      </c>
      <c r="E8099" s="51" t="s">
        <v>16401</v>
      </c>
      <c r="F8099" s="51" t="s">
        <v>29</v>
      </c>
    </row>
    <row r="8100" spans="1:6">
      <c r="A8100" s="51" t="s">
        <v>16403</v>
      </c>
      <c r="B8100" s="51" t="s">
        <v>191</v>
      </c>
      <c r="C8100" s="52">
        <v>28287</v>
      </c>
      <c r="D8100" s="51" t="s">
        <v>16404</v>
      </c>
      <c r="E8100" s="51" t="s">
        <v>16403</v>
      </c>
      <c r="F8100" s="51" t="s">
        <v>35</v>
      </c>
    </row>
    <row r="8101" spans="1:6">
      <c r="A8101" s="51" t="s">
        <v>16405</v>
      </c>
      <c r="B8101" s="51" t="s">
        <v>191</v>
      </c>
      <c r="C8101" s="52">
        <v>26556</v>
      </c>
      <c r="D8101" s="51" t="s">
        <v>16406</v>
      </c>
      <c r="E8101" s="51" t="s">
        <v>16405</v>
      </c>
      <c r="F8101" s="51" t="s">
        <v>35</v>
      </c>
    </row>
    <row r="8102" spans="1:6">
      <c r="A8102" s="51" t="s">
        <v>16407</v>
      </c>
      <c r="B8102" s="51" t="s">
        <v>191</v>
      </c>
      <c r="C8102" s="52">
        <v>35616</v>
      </c>
      <c r="D8102" s="51" t="s">
        <v>16408</v>
      </c>
      <c r="E8102" s="51" t="s">
        <v>16407</v>
      </c>
      <c r="F8102" s="51" t="s">
        <v>151</v>
      </c>
    </row>
    <row r="8103" spans="1:6">
      <c r="A8103" s="51" t="s">
        <v>16409</v>
      </c>
      <c r="B8103" s="51" t="s">
        <v>191</v>
      </c>
      <c r="C8103" s="52">
        <v>36670</v>
      </c>
      <c r="D8103" s="51" t="s">
        <v>16410</v>
      </c>
      <c r="E8103" s="51" t="s">
        <v>16409</v>
      </c>
      <c r="F8103" s="51" t="s">
        <v>9107</v>
      </c>
    </row>
    <row r="8104" spans="1:6">
      <c r="A8104" s="51" t="s">
        <v>16411</v>
      </c>
      <c r="C8104" s="52">
        <v>35126</v>
      </c>
      <c r="D8104" s="51" t="s">
        <v>16412</v>
      </c>
      <c r="E8104" s="51" t="s">
        <v>16411</v>
      </c>
      <c r="F8104" s="51" t="s">
        <v>151</v>
      </c>
    </row>
    <row r="8105" spans="1:6">
      <c r="A8105" s="51" t="s">
        <v>16413</v>
      </c>
      <c r="C8105" s="52">
        <v>26044</v>
      </c>
      <c r="D8105" s="51" t="s">
        <v>16414</v>
      </c>
      <c r="E8105" s="51" t="s">
        <v>16413</v>
      </c>
      <c r="F8105" s="51" t="s">
        <v>35</v>
      </c>
    </row>
    <row r="8106" spans="1:6">
      <c r="A8106" s="51" t="s">
        <v>16415</v>
      </c>
      <c r="B8106" s="51" t="s">
        <v>159</v>
      </c>
      <c r="C8106" s="52">
        <v>35092</v>
      </c>
      <c r="D8106" s="51" t="s">
        <v>16416</v>
      </c>
      <c r="E8106" s="51" t="s">
        <v>16415</v>
      </c>
      <c r="F8106" s="51" t="s">
        <v>151</v>
      </c>
    </row>
    <row r="8107" spans="1:6">
      <c r="A8107" s="51" t="s">
        <v>16417</v>
      </c>
      <c r="C8107" s="52">
        <v>36731</v>
      </c>
      <c r="D8107" s="51" t="s">
        <v>16418</v>
      </c>
      <c r="E8107" s="51" t="s">
        <v>16417</v>
      </c>
      <c r="F8107" s="51" t="s">
        <v>9107</v>
      </c>
    </row>
    <row r="8108" spans="1:6">
      <c r="A8108" s="51" t="s">
        <v>16419</v>
      </c>
      <c r="C8108" s="52">
        <v>14179</v>
      </c>
      <c r="D8108" s="51" t="s">
        <v>16420</v>
      </c>
      <c r="E8108" s="51" t="s">
        <v>16419</v>
      </c>
      <c r="F8108" s="51" t="s">
        <v>29</v>
      </c>
    </row>
    <row r="8109" spans="1:6">
      <c r="A8109" s="51" t="s">
        <v>16421</v>
      </c>
      <c r="B8109" s="51" t="s">
        <v>2097</v>
      </c>
      <c r="C8109" s="52">
        <v>29312</v>
      </c>
      <c r="D8109" s="51" t="s">
        <v>16422</v>
      </c>
      <c r="E8109" s="51" t="s">
        <v>16421</v>
      </c>
      <c r="F8109" s="51" t="s">
        <v>35</v>
      </c>
    </row>
    <row r="8110" spans="1:6">
      <c r="A8110" s="51" t="s">
        <v>16423</v>
      </c>
      <c r="B8110" s="51" t="s">
        <v>256</v>
      </c>
      <c r="C8110" s="52">
        <v>31000</v>
      </c>
      <c r="D8110" s="51" t="s">
        <v>16424</v>
      </c>
      <c r="E8110" s="51" t="s">
        <v>16423</v>
      </c>
      <c r="F8110" s="51" t="s">
        <v>35</v>
      </c>
    </row>
    <row r="8111" spans="1:6">
      <c r="A8111" s="51" t="s">
        <v>16425</v>
      </c>
      <c r="B8111" s="51" t="s">
        <v>142</v>
      </c>
      <c r="C8111" s="52">
        <v>25758</v>
      </c>
      <c r="D8111" s="51" t="s">
        <v>16426</v>
      </c>
      <c r="E8111" s="51" t="s">
        <v>16425</v>
      </c>
      <c r="F8111" s="51" t="s">
        <v>35</v>
      </c>
    </row>
    <row r="8112" spans="1:6">
      <c r="A8112" s="51" t="s">
        <v>16427</v>
      </c>
      <c r="B8112" s="51" t="s">
        <v>763</v>
      </c>
      <c r="C8112" s="52">
        <v>34397</v>
      </c>
      <c r="D8112" s="51" t="s">
        <v>16428</v>
      </c>
      <c r="E8112" s="51" t="s">
        <v>16427</v>
      </c>
      <c r="F8112" s="51" t="s">
        <v>130</v>
      </c>
    </row>
    <row r="8113" spans="1:6">
      <c r="A8113" s="51" t="s">
        <v>16429</v>
      </c>
      <c r="C8113" s="52">
        <v>35762</v>
      </c>
      <c r="D8113" s="51" t="s">
        <v>16430</v>
      </c>
      <c r="E8113" s="51" t="s">
        <v>16429</v>
      </c>
      <c r="F8113" s="51" t="s">
        <v>1418</v>
      </c>
    </row>
    <row r="8114" spans="1:6">
      <c r="A8114" s="51" t="s">
        <v>16431</v>
      </c>
      <c r="B8114" s="51" t="s">
        <v>123</v>
      </c>
      <c r="C8114" s="52">
        <v>29416</v>
      </c>
      <c r="D8114" s="51" t="s">
        <v>16432</v>
      </c>
      <c r="E8114" s="51" t="s">
        <v>16431</v>
      </c>
      <c r="F8114" s="51" t="s">
        <v>35</v>
      </c>
    </row>
    <row r="8115" spans="1:6">
      <c r="A8115" s="51" t="s">
        <v>16433</v>
      </c>
      <c r="B8115" s="51" t="s">
        <v>61</v>
      </c>
      <c r="C8115" s="52">
        <v>26485</v>
      </c>
      <c r="D8115" s="51" t="s">
        <v>293</v>
      </c>
      <c r="E8115" s="51" t="s">
        <v>16433</v>
      </c>
      <c r="F8115" s="51" t="s">
        <v>35</v>
      </c>
    </row>
    <row r="8116" spans="1:6">
      <c r="A8116" s="51" t="s">
        <v>16434</v>
      </c>
      <c r="B8116" s="51" t="s">
        <v>1116</v>
      </c>
      <c r="C8116" s="52">
        <v>31129</v>
      </c>
      <c r="D8116" s="51" t="s">
        <v>16435</v>
      </c>
      <c r="E8116" s="51" t="s">
        <v>16434</v>
      </c>
      <c r="F8116" s="51" t="s">
        <v>35</v>
      </c>
    </row>
    <row r="8117" spans="1:6">
      <c r="A8117" s="51" t="s">
        <v>16436</v>
      </c>
      <c r="B8117" s="51" t="s">
        <v>2245</v>
      </c>
      <c r="C8117" s="52">
        <v>21114</v>
      </c>
      <c r="D8117" s="51" t="s">
        <v>16437</v>
      </c>
      <c r="E8117" s="51" t="s">
        <v>16436</v>
      </c>
      <c r="F8117" s="51" t="s">
        <v>29</v>
      </c>
    </row>
    <row r="8118" spans="1:6">
      <c r="A8118" s="51" t="s">
        <v>16438</v>
      </c>
      <c r="B8118" s="51" t="s">
        <v>2097</v>
      </c>
      <c r="C8118" s="52">
        <v>29306</v>
      </c>
      <c r="D8118" s="51" t="s">
        <v>16439</v>
      </c>
      <c r="E8118" s="51" t="s">
        <v>16438</v>
      </c>
      <c r="F8118" s="51" t="s">
        <v>35</v>
      </c>
    </row>
    <row r="8119" spans="1:6">
      <c r="A8119" s="51" t="s">
        <v>16440</v>
      </c>
      <c r="B8119" s="51" t="s">
        <v>27</v>
      </c>
      <c r="C8119" s="52">
        <v>31470</v>
      </c>
      <c r="D8119" s="51" t="s">
        <v>16441</v>
      </c>
      <c r="E8119" s="51" t="s">
        <v>16440</v>
      </c>
      <c r="F8119" s="51" t="s">
        <v>35</v>
      </c>
    </row>
    <row r="8120" spans="1:6">
      <c r="A8120" s="51" t="s">
        <v>16442</v>
      </c>
      <c r="B8120" s="51" t="s">
        <v>57</v>
      </c>
      <c r="C8120" s="52">
        <v>23316</v>
      </c>
      <c r="D8120" s="51" t="s">
        <v>16443</v>
      </c>
      <c r="E8120" s="51" t="s">
        <v>16442</v>
      </c>
      <c r="F8120" s="51" t="s">
        <v>29</v>
      </c>
    </row>
    <row r="8121" spans="1:6">
      <c r="A8121" s="51" t="s">
        <v>16444</v>
      </c>
      <c r="B8121" s="51" t="s">
        <v>329</v>
      </c>
      <c r="C8121" s="52">
        <v>36889</v>
      </c>
      <c r="D8121" s="51" t="s">
        <v>16445</v>
      </c>
      <c r="E8121" s="51" t="s">
        <v>16444</v>
      </c>
      <c r="F8121" s="51" t="s">
        <v>9107</v>
      </c>
    </row>
    <row r="8122" spans="1:6">
      <c r="A8122" s="51" t="s">
        <v>16446</v>
      </c>
      <c r="B8122" s="51" t="s">
        <v>2678</v>
      </c>
      <c r="C8122" s="52">
        <v>36826</v>
      </c>
      <c r="D8122" s="51" t="s">
        <v>16447</v>
      </c>
      <c r="E8122" s="51" t="s">
        <v>16446</v>
      </c>
      <c r="F8122" s="51" t="s">
        <v>9107</v>
      </c>
    </row>
    <row r="8123" spans="1:6">
      <c r="A8123" s="51" t="s">
        <v>16448</v>
      </c>
      <c r="B8123" s="51" t="s">
        <v>2301</v>
      </c>
      <c r="C8123" s="52">
        <v>27160</v>
      </c>
      <c r="D8123" s="51" t="s">
        <v>16449</v>
      </c>
      <c r="E8123" s="51" t="s">
        <v>16448</v>
      </c>
      <c r="F8123" s="51" t="s">
        <v>35</v>
      </c>
    </row>
    <row r="8124" spans="1:6">
      <c r="A8124" s="51" t="s">
        <v>16450</v>
      </c>
      <c r="B8124" s="51" t="s">
        <v>320</v>
      </c>
      <c r="C8124" s="52">
        <v>36895</v>
      </c>
      <c r="D8124" s="51" t="s">
        <v>16451</v>
      </c>
      <c r="E8124" s="51" t="s">
        <v>16450</v>
      </c>
      <c r="F8124" s="51" t="s">
        <v>9107</v>
      </c>
    </row>
    <row r="8125" spans="1:6">
      <c r="A8125" s="51" t="s">
        <v>16452</v>
      </c>
      <c r="C8125" s="52">
        <v>20787</v>
      </c>
      <c r="D8125" s="51" t="s">
        <v>16453</v>
      </c>
      <c r="E8125" s="51" t="s">
        <v>16452</v>
      </c>
      <c r="F8125" s="51" t="s">
        <v>29</v>
      </c>
    </row>
    <row r="8126" spans="1:6">
      <c r="A8126" s="51" t="s">
        <v>16454</v>
      </c>
      <c r="B8126" s="51" t="s">
        <v>159</v>
      </c>
      <c r="C8126" s="52">
        <v>34632</v>
      </c>
      <c r="D8126" s="51" t="s">
        <v>16455</v>
      </c>
      <c r="E8126" s="51" t="s">
        <v>16454</v>
      </c>
      <c r="F8126" s="51" t="s">
        <v>130</v>
      </c>
    </row>
    <row r="8127" spans="1:6">
      <c r="A8127" s="51" t="s">
        <v>16456</v>
      </c>
      <c r="C8127" s="52">
        <v>36653</v>
      </c>
      <c r="D8127" s="51" t="s">
        <v>16457</v>
      </c>
      <c r="E8127" s="51" t="s">
        <v>16456</v>
      </c>
      <c r="F8127" s="51" t="s">
        <v>9107</v>
      </c>
    </row>
    <row r="8128" spans="1:6">
      <c r="A8128" s="51" t="s">
        <v>16458</v>
      </c>
      <c r="B8128" s="51" t="s">
        <v>123</v>
      </c>
      <c r="C8128" s="52">
        <v>36115</v>
      </c>
      <c r="D8128" s="51" t="s">
        <v>16459</v>
      </c>
      <c r="E8128" s="51" t="s">
        <v>16458</v>
      </c>
      <c r="F8128" s="51" t="s">
        <v>1418</v>
      </c>
    </row>
    <row r="8129" spans="1:6">
      <c r="A8129" s="51" t="s">
        <v>16460</v>
      </c>
      <c r="B8129" s="51" t="s">
        <v>368</v>
      </c>
      <c r="C8129" s="52">
        <v>36332</v>
      </c>
      <c r="D8129" s="51" t="s">
        <v>6202</v>
      </c>
      <c r="E8129" s="51" t="s">
        <v>16460</v>
      </c>
      <c r="F8129" s="51" t="s">
        <v>1418</v>
      </c>
    </row>
    <row r="8130" spans="1:6">
      <c r="A8130" s="51" t="s">
        <v>16461</v>
      </c>
      <c r="B8130" s="51" t="s">
        <v>368</v>
      </c>
      <c r="C8130" s="52">
        <v>34524</v>
      </c>
      <c r="D8130" s="51" t="s">
        <v>16462</v>
      </c>
      <c r="E8130" s="51" t="s">
        <v>16461</v>
      </c>
      <c r="F8130" s="51" t="s">
        <v>130</v>
      </c>
    </row>
    <row r="8131" spans="1:6">
      <c r="A8131" s="51" t="s">
        <v>16463</v>
      </c>
      <c r="B8131" s="51" t="s">
        <v>368</v>
      </c>
      <c r="C8131" s="52">
        <v>36684</v>
      </c>
      <c r="D8131" s="51" t="s">
        <v>16464</v>
      </c>
      <c r="E8131" s="51" t="s">
        <v>16463</v>
      </c>
      <c r="F8131" s="51" t="s">
        <v>9107</v>
      </c>
    </row>
    <row r="8132" spans="1:6">
      <c r="A8132" s="51" t="s">
        <v>16465</v>
      </c>
      <c r="B8132" s="51" t="s">
        <v>198</v>
      </c>
      <c r="C8132" s="52">
        <v>35570</v>
      </c>
      <c r="D8132" s="51" t="s">
        <v>16466</v>
      </c>
      <c r="E8132" s="51" t="s">
        <v>16465</v>
      </c>
      <c r="F8132" s="51" t="s">
        <v>151</v>
      </c>
    </row>
    <row r="8133" spans="1:6">
      <c r="A8133" s="51" t="s">
        <v>16467</v>
      </c>
      <c r="B8133" s="51" t="s">
        <v>198</v>
      </c>
      <c r="C8133" s="52">
        <v>35682</v>
      </c>
      <c r="D8133" s="51" t="s">
        <v>16468</v>
      </c>
      <c r="E8133" s="51" t="s">
        <v>16467</v>
      </c>
      <c r="F8133" s="51" t="s">
        <v>1418</v>
      </c>
    </row>
    <row r="8134" spans="1:6">
      <c r="A8134" s="51" t="s">
        <v>16469</v>
      </c>
      <c r="B8134" s="51" t="s">
        <v>198</v>
      </c>
      <c r="C8134" s="52">
        <v>35511</v>
      </c>
      <c r="D8134" s="51" t="s">
        <v>16470</v>
      </c>
      <c r="E8134" s="51" t="s">
        <v>16469</v>
      </c>
      <c r="F8134" s="51" t="s">
        <v>151</v>
      </c>
    </row>
    <row r="8135" spans="1:6">
      <c r="A8135" s="51" t="s">
        <v>16471</v>
      </c>
      <c r="B8135" s="51" t="s">
        <v>198</v>
      </c>
      <c r="C8135" s="52">
        <v>34945</v>
      </c>
      <c r="D8135" s="51" t="s">
        <v>16472</v>
      </c>
      <c r="E8135" s="51" t="s">
        <v>16471</v>
      </c>
      <c r="F8135" s="51" t="s">
        <v>151</v>
      </c>
    </row>
    <row r="8136" spans="1:6">
      <c r="A8136" s="51" t="s">
        <v>16473</v>
      </c>
      <c r="B8136" s="51" t="s">
        <v>368</v>
      </c>
      <c r="C8136" s="52">
        <v>36776</v>
      </c>
      <c r="D8136" s="51" t="s">
        <v>16474</v>
      </c>
      <c r="E8136" s="51" t="s">
        <v>16473</v>
      </c>
      <c r="F8136" s="51" t="s">
        <v>9107</v>
      </c>
    </row>
    <row r="8137" spans="1:6">
      <c r="A8137" s="51" t="s">
        <v>16475</v>
      </c>
      <c r="B8137" s="51" t="s">
        <v>368</v>
      </c>
      <c r="C8137" s="52">
        <v>36557</v>
      </c>
      <c r="D8137" s="51" t="s">
        <v>16476</v>
      </c>
      <c r="E8137" s="51" t="s">
        <v>16475</v>
      </c>
      <c r="F8137" s="51" t="s">
        <v>9107</v>
      </c>
    </row>
    <row r="8138" spans="1:6">
      <c r="A8138" s="51" t="s">
        <v>16477</v>
      </c>
      <c r="B8138" s="51" t="s">
        <v>91</v>
      </c>
      <c r="C8138" s="52">
        <v>34539</v>
      </c>
      <c r="D8138" s="51" t="s">
        <v>16478</v>
      </c>
      <c r="E8138" s="51" t="s">
        <v>16477</v>
      </c>
      <c r="F8138" s="51" t="s">
        <v>130</v>
      </c>
    </row>
    <row r="8139" spans="1:6">
      <c r="A8139" s="51" t="s">
        <v>16479</v>
      </c>
      <c r="B8139" s="51" t="s">
        <v>82</v>
      </c>
      <c r="C8139" s="52">
        <v>36615</v>
      </c>
      <c r="D8139" s="51" t="s">
        <v>16480</v>
      </c>
      <c r="E8139" s="51" t="s">
        <v>16479</v>
      </c>
      <c r="F8139" s="51" t="s">
        <v>9107</v>
      </c>
    </row>
    <row r="8140" spans="1:6">
      <c r="A8140" s="51" t="s">
        <v>16481</v>
      </c>
      <c r="B8140" s="51" t="s">
        <v>515</v>
      </c>
      <c r="C8140" s="52">
        <v>24221</v>
      </c>
      <c r="D8140" s="51" t="s">
        <v>16482</v>
      </c>
      <c r="E8140" s="51" t="s">
        <v>16481</v>
      </c>
      <c r="F8140" s="51" t="s">
        <v>29</v>
      </c>
    </row>
    <row r="8141" spans="1:6">
      <c r="A8141" s="51" t="s">
        <v>16483</v>
      </c>
      <c r="B8141" s="51" t="s">
        <v>57</v>
      </c>
      <c r="C8141" s="52">
        <v>33239</v>
      </c>
      <c r="D8141" s="51" t="s">
        <v>16484</v>
      </c>
      <c r="E8141" s="51" t="s">
        <v>16483</v>
      </c>
      <c r="F8141" s="51" t="s">
        <v>35</v>
      </c>
    </row>
    <row r="8142" spans="1:6">
      <c r="A8142" s="51" t="s">
        <v>16485</v>
      </c>
      <c r="B8142" s="51" t="s">
        <v>82</v>
      </c>
      <c r="C8142" s="52">
        <v>36939</v>
      </c>
      <c r="D8142" s="51" t="s">
        <v>16486</v>
      </c>
      <c r="E8142" s="51" t="s">
        <v>16485</v>
      </c>
      <c r="F8142" s="51" t="s">
        <v>9107</v>
      </c>
    </row>
    <row r="8143" spans="1:6">
      <c r="A8143" s="51" t="s">
        <v>16487</v>
      </c>
      <c r="B8143" s="51" t="s">
        <v>3074</v>
      </c>
      <c r="C8143" s="52">
        <v>33788</v>
      </c>
      <c r="D8143" s="51" t="s">
        <v>16488</v>
      </c>
      <c r="E8143" s="51" t="s">
        <v>16487</v>
      </c>
      <c r="F8143" s="51" t="s">
        <v>35</v>
      </c>
    </row>
    <row r="8144" spans="1:6">
      <c r="A8144" s="51" t="s">
        <v>16489</v>
      </c>
      <c r="B8144" s="51" t="s">
        <v>2678</v>
      </c>
      <c r="C8144" s="52">
        <v>36813</v>
      </c>
      <c r="D8144" s="51" t="s">
        <v>16490</v>
      </c>
      <c r="E8144" s="51" t="s">
        <v>16489</v>
      </c>
      <c r="F8144" s="51" t="s">
        <v>9107</v>
      </c>
    </row>
    <row r="8145" spans="1:6">
      <c r="A8145" s="51" t="s">
        <v>16491</v>
      </c>
      <c r="B8145" s="51" t="s">
        <v>673</v>
      </c>
      <c r="C8145" s="52">
        <v>35944</v>
      </c>
      <c r="D8145" s="51" t="s">
        <v>16492</v>
      </c>
      <c r="E8145" s="51" t="s">
        <v>16491</v>
      </c>
      <c r="F8145" s="51" t="s">
        <v>1418</v>
      </c>
    </row>
    <row r="8146" spans="1:6">
      <c r="A8146" s="51" t="s">
        <v>16493</v>
      </c>
      <c r="B8146" s="51" t="s">
        <v>27</v>
      </c>
      <c r="C8146" s="52">
        <v>34771</v>
      </c>
      <c r="D8146" s="51" t="s">
        <v>16494</v>
      </c>
      <c r="E8146" s="51" t="s">
        <v>16493</v>
      </c>
      <c r="F8146" s="51" t="s">
        <v>130</v>
      </c>
    </row>
    <row r="8147" spans="1:6">
      <c r="A8147" s="51" t="s">
        <v>16495</v>
      </c>
      <c r="B8147" s="51" t="s">
        <v>116</v>
      </c>
      <c r="C8147" s="52">
        <v>29461</v>
      </c>
      <c r="D8147" s="51" t="s">
        <v>3283</v>
      </c>
      <c r="E8147" s="51" t="s">
        <v>16495</v>
      </c>
      <c r="F8147" s="51" t="s">
        <v>35</v>
      </c>
    </row>
    <row r="8148" spans="1:6">
      <c r="A8148" s="51" t="s">
        <v>16496</v>
      </c>
      <c r="B8148" s="51" t="s">
        <v>1653</v>
      </c>
      <c r="C8148" s="52">
        <v>22514</v>
      </c>
      <c r="D8148" s="51" t="s">
        <v>16497</v>
      </c>
      <c r="E8148" s="51" t="s">
        <v>16496</v>
      </c>
      <c r="F8148" s="51" t="s">
        <v>29</v>
      </c>
    </row>
    <row r="8149" spans="1:6">
      <c r="A8149" s="51" t="s">
        <v>16498</v>
      </c>
      <c r="B8149" s="51" t="s">
        <v>508</v>
      </c>
      <c r="C8149" s="52">
        <v>36930</v>
      </c>
      <c r="D8149" s="51" t="s">
        <v>16499</v>
      </c>
      <c r="E8149" s="51" t="s">
        <v>16498</v>
      </c>
      <c r="F8149" s="51" t="s">
        <v>9107</v>
      </c>
    </row>
    <row r="8150" spans="1:6">
      <c r="A8150" s="51" t="s">
        <v>16500</v>
      </c>
      <c r="B8150" s="51" t="s">
        <v>57</v>
      </c>
      <c r="C8150" s="52">
        <v>34781</v>
      </c>
      <c r="D8150" s="51" t="s">
        <v>16501</v>
      </c>
      <c r="E8150" s="51" t="s">
        <v>16500</v>
      </c>
      <c r="F8150" s="51" t="s">
        <v>130</v>
      </c>
    </row>
    <row r="8151" spans="1:6">
      <c r="A8151" s="51" t="s">
        <v>16502</v>
      </c>
      <c r="B8151" s="51" t="s">
        <v>224</v>
      </c>
      <c r="C8151" s="52">
        <v>36808</v>
      </c>
      <c r="D8151" s="51" t="s">
        <v>16503</v>
      </c>
      <c r="E8151" s="51" t="s">
        <v>16502</v>
      </c>
      <c r="F8151" s="51" t="s">
        <v>9107</v>
      </c>
    </row>
    <row r="8152" spans="1:6">
      <c r="A8152" s="51" t="s">
        <v>16504</v>
      </c>
      <c r="B8152" s="51" t="s">
        <v>224</v>
      </c>
      <c r="C8152" s="52">
        <v>36566</v>
      </c>
      <c r="D8152" s="51" t="s">
        <v>16505</v>
      </c>
      <c r="E8152" s="51" t="s">
        <v>16504</v>
      </c>
      <c r="F8152" s="51" t="s">
        <v>9107</v>
      </c>
    </row>
    <row r="8153" spans="1:6">
      <c r="A8153" s="51" t="s">
        <v>16506</v>
      </c>
      <c r="B8153" s="51" t="s">
        <v>224</v>
      </c>
      <c r="C8153" s="52">
        <v>36390</v>
      </c>
      <c r="D8153" s="51" t="s">
        <v>16507</v>
      </c>
      <c r="E8153" s="51" t="s">
        <v>16506</v>
      </c>
      <c r="F8153" s="51" t="s">
        <v>1418</v>
      </c>
    </row>
    <row r="8154" spans="1:6">
      <c r="A8154" s="51" t="s">
        <v>16508</v>
      </c>
      <c r="B8154" s="51" t="s">
        <v>224</v>
      </c>
      <c r="C8154" s="52">
        <v>36825</v>
      </c>
      <c r="D8154" s="51" t="s">
        <v>16509</v>
      </c>
      <c r="E8154" s="51" t="s">
        <v>16508</v>
      </c>
      <c r="F8154" s="51" t="s">
        <v>9107</v>
      </c>
    </row>
    <row r="8155" spans="1:6">
      <c r="A8155" s="51" t="s">
        <v>16510</v>
      </c>
      <c r="B8155" s="51" t="s">
        <v>224</v>
      </c>
      <c r="C8155" s="52">
        <v>36887</v>
      </c>
      <c r="D8155" s="51" t="s">
        <v>16511</v>
      </c>
      <c r="E8155" s="51" t="s">
        <v>16510</v>
      </c>
      <c r="F8155" s="51" t="s">
        <v>9107</v>
      </c>
    </row>
    <row r="8156" spans="1:6">
      <c r="A8156" s="51" t="s">
        <v>16512</v>
      </c>
      <c r="B8156" s="51" t="s">
        <v>3074</v>
      </c>
      <c r="C8156" s="52">
        <v>35059</v>
      </c>
      <c r="D8156" s="51" t="s">
        <v>16513</v>
      </c>
      <c r="E8156" s="51" t="s">
        <v>16512</v>
      </c>
      <c r="F8156" s="51" t="s">
        <v>151</v>
      </c>
    </row>
    <row r="8157" spans="1:6">
      <c r="A8157" s="51" t="s">
        <v>16514</v>
      </c>
      <c r="B8157" s="51" t="s">
        <v>3074</v>
      </c>
      <c r="C8157" s="52">
        <v>35816</v>
      </c>
      <c r="D8157" s="51" t="s">
        <v>16515</v>
      </c>
      <c r="E8157" s="51" t="s">
        <v>16514</v>
      </c>
      <c r="F8157" s="51" t="s">
        <v>1418</v>
      </c>
    </row>
    <row r="8158" spans="1:6">
      <c r="A8158" s="51" t="s">
        <v>16516</v>
      </c>
      <c r="B8158" s="51" t="s">
        <v>329</v>
      </c>
      <c r="C8158" s="52">
        <v>36371</v>
      </c>
      <c r="D8158" s="51" t="s">
        <v>16517</v>
      </c>
      <c r="E8158" s="51" t="s">
        <v>16516</v>
      </c>
      <c r="F8158" s="51" t="s">
        <v>1418</v>
      </c>
    </row>
    <row r="8159" spans="1:6">
      <c r="A8159" s="51" t="s">
        <v>16518</v>
      </c>
      <c r="B8159" s="51" t="s">
        <v>272</v>
      </c>
      <c r="C8159" s="52">
        <v>36059</v>
      </c>
      <c r="D8159" s="51" t="s">
        <v>16519</v>
      </c>
      <c r="E8159" s="51" t="s">
        <v>16518</v>
      </c>
      <c r="F8159" s="51" t="s">
        <v>1418</v>
      </c>
    </row>
    <row r="8160" spans="1:6">
      <c r="A8160" s="51" t="s">
        <v>16520</v>
      </c>
      <c r="B8160" s="51" t="s">
        <v>187</v>
      </c>
      <c r="C8160" s="52">
        <v>30545</v>
      </c>
      <c r="D8160" s="51" t="s">
        <v>16521</v>
      </c>
      <c r="E8160" s="51" t="s">
        <v>16520</v>
      </c>
      <c r="F8160" s="51" t="s">
        <v>35</v>
      </c>
    </row>
    <row r="8161" spans="1:6">
      <c r="A8161" s="51" t="s">
        <v>16522</v>
      </c>
      <c r="B8161" s="51" t="s">
        <v>2678</v>
      </c>
      <c r="C8161" s="52">
        <v>36752</v>
      </c>
      <c r="D8161" s="51" t="s">
        <v>10255</v>
      </c>
      <c r="E8161" s="51" t="s">
        <v>16522</v>
      </c>
      <c r="F8161" s="51" t="s">
        <v>9107</v>
      </c>
    </row>
    <row r="8162" spans="1:6">
      <c r="A8162" s="51" t="s">
        <v>16523</v>
      </c>
      <c r="B8162" s="51" t="s">
        <v>1653</v>
      </c>
      <c r="C8162" s="52">
        <v>27480</v>
      </c>
      <c r="D8162" s="51" t="s">
        <v>16524</v>
      </c>
      <c r="E8162" s="51" t="s">
        <v>16523</v>
      </c>
      <c r="F8162" s="51" t="s">
        <v>35</v>
      </c>
    </row>
    <row r="8163" spans="1:6">
      <c r="A8163" s="51" t="s">
        <v>16525</v>
      </c>
      <c r="B8163" s="51" t="s">
        <v>198</v>
      </c>
      <c r="C8163" s="52">
        <v>34660</v>
      </c>
      <c r="D8163" s="51" t="s">
        <v>16526</v>
      </c>
      <c r="E8163" s="51" t="s">
        <v>16525</v>
      </c>
      <c r="F8163" s="51" t="s">
        <v>130</v>
      </c>
    </row>
    <row r="8164" spans="1:6">
      <c r="A8164" s="51" t="s">
        <v>16527</v>
      </c>
      <c r="B8164" s="51" t="s">
        <v>27</v>
      </c>
      <c r="C8164" s="52">
        <v>35512</v>
      </c>
      <c r="D8164" s="51" t="s">
        <v>16528</v>
      </c>
      <c r="E8164" s="51" t="s">
        <v>16527</v>
      </c>
      <c r="F8164" s="51" t="s">
        <v>151</v>
      </c>
    </row>
    <row r="8165" spans="1:6">
      <c r="A8165" s="51" t="s">
        <v>16529</v>
      </c>
      <c r="B8165" s="51" t="s">
        <v>395</v>
      </c>
      <c r="C8165" s="52">
        <v>21586</v>
      </c>
      <c r="D8165" s="51" t="s">
        <v>16530</v>
      </c>
      <c r="E8165" s="51" t="s">
        <v>16529</v>
      </c>
      <c r="F8165" s="51" t="s">
        <v>29</v>
      </c>
    </row>
    <row r="8166" spans="1:6">
      <c r="A8166" s="51" t="s">
        <v>16531</v>
      </c>
      <c r="B8166" s="51" t="s">
        <v>419</v>
      </c>
      <c r="C8166" s="52">
        <v>36475</v>
      </c>
      <c r="D8166" s="51" t="s">
        <v>16532</v>
      </c>
      <c r="E8166" s="51" t="s">
        <v>16531</v>
      </c>
      <c r="F8166" s="51" t="s">
        <v>9107</v>
      </c>
    </row>
    <row r="8167" spans="1:6">
      <c r="A8167" s="51" t="s">
        <v>16533</v>
      </c>
      <c r="B8167" s="51" t="s">
        <v>280</v>
      </c>
      <c r="C8167" s="52">
        <v>36475</v>
      </c>
      <c r="D8167" s="51" t="s">
        <v>16534</v>
      </c>
      <c r="E8167" s="51" t="s">
        <v>16533</v>
      </c>
      <c r="F8167" s="51" t="s">
        <v>9107</v>
      </c>
    </row>
    <row r="8168" spans="1:6">
      <c r="A8168" s="51" t="s">
        <v>16535</v>
      </c>
      <c r="B8168" s="51" t="s">
        <v>191</v>
      </c>
      <c r="C8168" s="52">
        <v>36803</v>
      </c>
      <c r="D8168" s="51" t="s">
        <v>288</v>
      </c>
      <c r="E8168" s="51" t="s">
        <v>16535</v>
      </c>
      <c r="F8168" s="51" t="s">
        <v>9107</v>
      </c>
    </row>
    <row r="8169" spans="1:6">
      <c r="A8169" s="51" t="s">
        <v>16536</v>
      </c>
      <c r="B8169" s="51" t="s">
        <v>191</v>
      </c>
      <c r="C8169" s="52">
        <v>27588</v>
      </c>
      <c r="D8169" s="51" t="s">
        <v>16537</v>
      </c>
      <c r="E8169" s="51" t="s">
        <v>16536</v>
      </c>
      <c r="F8169" s="51" t="s">
        <v>35</v>
      </c>
    </row>
    <row r="8170" spans="1:6">
      <c r="A8170" s="51" t="s">
        <v>16538</v>
      </c>
      <c r="B8170" s="51" t="s">
        <v>159</v>
      </c>
      <c r="C8170" s="52">
        <v>22806</v>
      </c>
      <c r="D8170" s="51" t="s">
        <v>16539</v>
      </c>
      <c r="E8170" s="51" t="s">
        <v>16538</v>
      </c>
      <c r="F8170" s="51" t="s">
        <v>29</v>
      </c>
    </row>
    <row r="8171" spans="1:6">
      <c r="A8171" s="51" t="s">
        <v>16540</v>
      </c>
      <c r="B8171" s="51" t="s">
        <v>718</v>
      </c>
      <c r="C8171" s="52">
        <v>30095</v>
      </c>
      <c r="D8171" s="51" t="s">
        <v>16541</v>
      </c>
      <c r="E8171" s="51" t="s">
        <v>16540</v>
      </c>
      <c r="F8171" s="51" t="s">
        <v>35</v>
      </c>
    </row>
    <row r="8172" spans="1:6">
      <c r="A8172" s="51" t="s">
        <v>16542</v>
      </c>
      <c r="B8172" s="51" t="s">
        <v>256</v>
      </c>
      <c r="C8172" s="52">
        <v>35584</v>
      </c>
      <c r="D8172" s="51" t="s">
        <v>16543</v>
      </c>
      <c r="E8172" s="51" t="s">
        <v>16542</v>
      </c>
      <c r="F8172" s="51" t="s">
        <v>151</v>
      </c>
    </row>
    <row r="8173" spans="1:6">
      <c r="A8173" s="51" t="s">
        <v>16544</v>
      </c>
      <c r="B8173" s="51" t="s">
        <v>256</v>
      </c>
      <c r="C8173" s="52">
        <v>36432</v>
      </c>
      <c r="D8173" s="51" t="s">
        <v>16545</v>
      </c>
      <c r="E8173" s="51" t="s">
        <v>16544</v>
      </c>
      <c r="F8173" s="51" t="s">
        <v>9107</v>
      </c>
    </row>
    <row r="8174" spans="1:6">
      <c r="A8174" s="51" t="s">
        <v>16546</v>
      </c>
      <c r="B8174" s="51" t="s">
        <v>2097</v>
      </c>
      <c r="C8174" s="52">
        <v>24315</v>
      </c>
      <c r="D8174" s="51" t="s">
        <v>16547</v>
      </c>
      <c r="E8174" s="51" t="s">
        <v>16546</v>
      </c>
      <c r="F8174" s="51" t="s">
        <v>29</v>
      </c>
    </row>
    <row r="8175" spans="1:6">
      <c r="A8175" s="51" t="s">
        <v>16548</v>
      </c>
      <c r="B8175" s="51" t="s">
        <v>198</v>
      </c>
      <c r="C8175" s="52">
        <v>28061</v>
      </c>
      <c r="D8175" s="51" t="s">
        <v>16549</v>
      </c>
      <c r="E8175" s="51" t="s">
        <v>16548</v>
      </c>
      <c r="F8175" s="51" t="s">
        <v>35</v>
      </c>
    </row>
    <row r="8176" spans="1:6">
      <c r="A8176" s="51" t="s">
        <v>16550</v>
      </c>
      <c r="B8176" s="51" t="s">
        <v>256</v>
      </c>
      <c r="C8176" s="52">
        <v>36740</v>
      </c>
      <c r="D8176" s="51" t="s">
        <v>9746</v>
      </c>
      <c r="E8176" s="51" t="s">
        <v>16550</v>
      </c>
      <c r="F8176" s="51" t="s">
        <v>9107</v>
      </c>
    </row>
    <row r="8177" spans="1:6">
      <c r="A8177" s="51" t="s">
        <v>16551</v>
      </c>
      <c r="B8177" s="51" t="s">
        <v>256</v>
      </c>
      <c r="C8177" s="52">
        <v>35917</v>
      </c>
      <c r="D8177" s="51" t="s">
        <v>1857</v>
      </c>
      <c r="E8177" s="51" t="s">
        <v>16551</v>
      </c>
      <c r="F8177" s="51" t="s">
        <v>1418</v>
      </c>
    </row>
    <row r="8178" spans="1:6">
      <c r="A8178" s="51" t="s">
        <v>16552</v>
      </c>
      <c r="B8178" s="51" t="s">
        <v>57</v>
      </c>
      <c r="C8178" s="52">
        <v>34851</v>
      </c>
      <c r="D8178" s="51" t="s">
        <v>16553</v>
      </c>
      <c r="E8178" s="51" t="s">
        <v>16552</v>
      </c>
      <c r="F8178" s="51" t="s">
        <v>130</v>
      </c>
    </row>
    <row r="8179" spans="1:6">
      <c r="A8179" s="51" t="s">
        <v>16554</v>
      </c>
      <c r="B8179" s="51" t="s">
        <v>329</v>
      </c>
      <c r="C8179" s="52">
        <v>35992</v>
      </c>
      <c r="D8179" s="51" t="s">
        <v>16555</v>
      </c>
      <c r="E8179" s="51" t="s">
        <v>16554</v>
      </c>
      <c r="F8179" s="51" t="s">
        <v>1418</v>
      </c>
    </row>
    <row r="8180" spans="1:6">
      <c r="A8180" s="51" t="s">
        <v>16556</v>
      </c>
      <c r="B8180" s="51" t="s">
        <v>198</v>
      </c>
      <c r="C8180" s="52">
        <v>36018</v>
      </c>
      <c r="D8180" s="51" t="s">
        <v>11773</v>
      </c>
      <c r="E8180" s="51" t="s">
        <v>16556</v>
      </c>
      <c r="F8180" s="51" t="s">
        <v>1418</v>
      </c>
    </row>
    <row r="8181" spans="1:6">
      <c r="A8181" s="51" t="s">
        <v>16557</v>
      </c>
      <c r="B8181" s="51" t="s">
        <v>45</v>
      </c>
      <c r="C8181" s="52">
        <v>30766</v>
      </c>
      <c r="D8181" s="51" t="s">
        <v>16558</v>
      </c>
      <c r="E8181" s="51" t="s">
        <v>16557</v>
      </c>
      <c r="F8181" s="51" t="s">
        <v>35</v>
      </c>
    </row>
    <row r="8182" spans="1:6">
      <c r="A8182" s="51" t="s">
        <v>16559</v>
      </c>
      <c r="B8182" s="51" t="s">
        <v>320</v>
      </c>
      <c r="C8182" s="52">
        <v>35280</v>
      </c>
      <c r="D8182" s="51" t="s">
        <v>16560</v>
      </c>
      <c r="E8182" s="51" t="s">
        <v>16559</v>
      </c>
      <c r="F8182" s="51" t="s">
        <v>151</v>
      </c>
    </row>
    <row r="8183" spans="1:6">
      <c r="A8183" s="51" t="s">
        <v>16561</v>
      </c>
      <c r="B8183" s="51" t="s">
        <v>123</v>
      </c>
      <c r="C8183" s="52">
        <v>34754</v>
      </c>
      <c r="D8183" s="51" t="s">
        <v>16562</v>
      </c>
      <c r="E8183" s="51" t="s">
        <v>16561</v>
      </c>
      <c r="F8183" s="51" t="s">
        <v>130</v>
      </c>
    </row>
    <row r="8184" spans="1:6">
      <c r="A8184" s="51" t="s">
        <v>16563</v>
      </c>
      <c r="B8184" s="51" t="s">
        <v>27</v>
      </c>
      <c r="C8184" s="52">
        <v>35558</v>
      </c>
      <c r="D8184" s="51" t="s">
        <v>16564</v>
      </c>
      <c r="E8184" s="51" t="s">
        <v>16563</v>
      </c>
      <c r="F8184" s="51" t="s">
        <v>151</v>
      </c>
    </row>
    <row r="8185" spans="1:6">
      <c r="A8185" s="51" t="s">
        <v>16565</v>
      </c>
      <c r="B8185" s="51" t="s">
        <v>2144</v>
      </c>
      <c r="C8185" s="52">
        <v>24306</v>
      </c>
      <c r="D8185" s="51" t="s">
        <v>16566</v>
      </c>
      <c r="E8185" s="51" t="s">
        <v>16565</v>
      </c>
      <c r="F8185" s="51" t="s">
        <v>29</v>
      </c>
    </row>
    <row r="8186" spans="1:6">
      <c r="A8186" s="51" t="s">
        <v>16567</v>
      </c>
      <c r="B8186" s="51" t="s">
        <v>47</v>
      </c>
      <c r="C8186" s="52">
        <v>34615</v>
      </c>
      <c r="D8186" s="51" t="s">
        <v>16568</v>
      </c>
      <c r="E8186" s="51" t="s">
        <v>16567</v>
      </c>
      <c r="F8186" s="51" t="s">
        <v>130</v>
      </c>
    </row>
    <row r="8187" spans="1:6">
      <c r="A8187" s="51" t="s">
        <v>16569</v>
      </c>
      <c r="B8187" s="51" t="s">
        <v>1168</v>
      </c>
      <c r="C8187" s="52">
        <v>36761</v>
      </c>
      <c r="D8187" s="51" t="s">
        <v>16570</v>
      </c>
      <c r="E8187" s="51" t="s">
        <v>16569</v>
      </c>
      <c r="F8187" s="51" t="s">
        <v>9107</v>
      </c>
    </row>
    <row r="8188" spans="1:6">
      <c r="A8188" s="51" t="s">
        <v>16571</v>
      </c>
      <c r="B8188" s="51" t="s">
        <v>187</v>
      </c>
      <c r="C8188" s="52">
        <v>35822</v>
      </c>
      <c r="D8188" s="51" t="s">
        <v>16572</v>
      </c>
      <c r="E8188" s="51" t="s">
        <v>16571</v>
      </c>
      <c r="F8188" s="51" t="s">
        <v>1418</v>
      </c>
    </row>
    <row r="8189" spans="1:6">
      <c r="A8189" s="51" t="s">
        <v>16573</v>
      </c>
      <c r="B8189" s="51" t="s">
        <v>320</v>
      </c>
      <c r="C8189" s="52">
        <v>31827</v>
      </c>
      <c r="D8189" s="51" t="s">
        <v>16574</v>
      </c>
      <c r="E8189" s="51" t="s">
        <v>16573</v>
      </c>
      <c r="F8189" s="51" t="s">
        <v>35</v>
      </c>
    </row>
    <row r="8190" spans="1:6">
      <c r="A8190" s="51" t="s">
        <v>16575</v>
      </c>
      <c r="B8190" s="51" t="s">
        <v>2097</v>
      </c>
      <c r="C8190" s="52">
        <v>36463</v>
      </c>
      <c r="D8190" s="51" t="s">
        <v>16576</v>
      </c>
      <c r="E8190" s="51" t="s">
        <v>16575</v>
      </c>
      <c r="F8190" s="51" t="s">
        <v>9107</v>
      </c>
    </row>
    <row r="8191" spans="1:6">
      <c r="A8191" s="51" t="s">
        <v>16577</v>
      </c>
      <c r="B8191" s="51" t="s">
        <v>16578</v>
      </c>
      <c r="C8191" s="52">
        <v>35675</v>
      </c>
      <c r="D8191" s="51" t="s">
        <v>16579</v>
      </c>
      <c r="E8191" s="51" t="s">
        <v>16577</v>
      </c>
      <c r="F8191" s="51" t="s">
        <v>1418</v>
      </c>
    </row>
    <row r="8192" spans="1:6">
      <c r="A8192" s="51" t="s">
        <v>16580</v>
      </c>
      <c r="B8192" s="51" t="s">
        <v>45</v>
      </c>
      <c r="C8192" s="52">
        <v>35955</v>
      </c>
      <c r="D8192" s="51" t="s">
        <v>16581</v>
      </c>
      <c r="E8192" s="51" t="s">
        <v>16580</v>
      </c>
      <c r="F8192" s="51" t="s">
        <v>1418</v>
      </c>
    </row>
    <row r="8193" spans="1:6">
      <c r="A8193" s="51" t="s">
        <v>16582</v>
      </c>
      <c r="C8193" s="52">
        <v>35904</v>
      </c>
      <c r="D8193" s="51" t="s">
        <v>16583</v>
      </c>
      <c r="E8193" s="51" t="s">
        <v>16582</v>
      </c>
      <c r="F8193" s="51" t="s">
        <v>1418</v>
      </c>
    </row>
    <row r="8194" spans="1:6">
      <c r="A8194" s="51" t="s">
        <v>16584</v>
      </c>
      <c r="B8194" s="51" t="s">
        <v>576</v>
      </c>
      <c r="C8194" s="52">
        <v>35805</v>
      </c>
      <c r="D8194" s="51" t="s">
        <v>16585</v>
      </c>
      <c r="E8194" s="51" t="s">
        <v>16584</v>
      </c>
      <c r="F8194" s="51" t="s">
        <v>1418</v>
      </c>
    </row>
    <row r="8195" spans="1:6">
      <c r="A8195" s="51" t="s">
        <v>16586</v>
      </c>
      <c r="C8195" s="52">
        <v>35002</v>
      </c>
      <c r="D8195" s="51" t="s">
        <v>16587</v>
      </c>
      <c r="E8195" s="51" t="s">
        <v>16586</v>
      </c>
      <c r="F8195" s="51" t="s">
        <v>151</v>
      </c>
    </row>
    <row r="8196" spans="1:6">
      <c r="A8196" s="51" t="s">
        <v>16588</v>
      </c>
      <c r="B8196" s="51" t="s">
        <v>2109</v>
      </c>
      <c r="C8196" s="52">
        <v>23960</v>
      </c>
      <c r="D8196" s="51" t="s">
        <v>16589</v>
      </c>
      <c r="E8196" s="51" t="s">
        <v>16588</v>
      </c>
      <c r="F8196" s="51" t="s">
        <v>29</v>
      </c>
    </row>
    <row r="8197" spans="1:6">
      <c r="A8197" s="51" t="s">
        <v>16590</v>
      </c>
      <c r="C8197" s="52">
        <v>11508</v>
      </c>
      <c r="D8197" s="51" t="s">
        <v>16591</v>
      </c>
      <c r="E8197" s="51" t="s">
        <v>16590</v>
      </c>
      <c r="F8197" s="51" t="s">
        <v>29</v>
      </c>
    </row>
    <row r="8198" spans="1:6">
      <c r="A8198" s="51" t="s">
        <v>16592</v>
      </c>
      <c r="C8198" s="52">
        <v>23894</v>
      </c>
      <c r="D8198" s="51" t="s">
        <v>16593</v>
      </c>
      <c r="E8198" s="51" t="s">
        <v>16592</v>
      </c>
      <c r="F8198" s="51" t="s">
        <v>29</v>
      </c>
    </row>
    <row r="8199" spans="1:6">
      <c r="A8199" s="51" t="s">
        <v>16594</v>
      </c>
      <c r="C8199" s="52">
        <v>13839</v>
      </c>
      <c r="D8199" s="51" t="s">
        <v>16595</v>
      </c>
      <c r="E8199" s="51" t="s">
        <v>16594</v>
      </c>
      <c r="F8199" s="51" t="s">
        <v>29</v>
      </c>
    </row>
    <row r="8200" spans="1:6">
      <c r="A8200" s="51" t="s">
        <v>16596</v>
      </c>
      <c r="C8200" s="52">
        <v>16125</v>
      </c>
      <c r="D8200" s="51" t="s">
        <v>16597</v>
      </c>
      <c r="E8200" s="51" t="s">
        <v>16596</v>
      </c>
      <c r="F8200" s="51" t="s">
        <v>29</v>
      </c>
    </row>
    <row r="8201" spans="1:6">
      <c r="A8201" s="51" t="s">
        <v>16598</v>
      </c>
      <c r="C8201" s="52">
        <v>30810</v>
      </c>
      <c r="D8201" s="51" t="s">
        <v>16599</v>
      </c>
      <c r="E8201" s="51" t="s">
        <v>16598</v>
      </c>
      <c r="F8201" s="51" t="s">
        <v>35</v>
      </c>
    </row>
    <row r="8202" spans="1:6">
      <c r="A8202" s="51" t="s">
        <v>16600</v>
      </c>
      <c r="B8202" s="51" t="s">
        <v>256</v>
      </c>
      <c r="C8202" s="52">
        <v>25022</v>
      </c>
      <c r="D8202" s="51" t="s">
        <v>16601</v>
      </c>
      <c r="E8202" s="51" t="s">
        <v>16600</v>
      </c>
      <c r="F8202" s="51" t="s">
        <v>29</v>
      </c>
    </row>
    <row r="8203" spans="1:6">
      <c r="A8203" s="51" t="s">
        <v>16602</v>
      </c>
      <c r="B8203" s="51" t="s">
        <v>982</v>
      </c>
      <c r="C8203" s="52">
        <v>23216</v>
      </c>
      <c r="D8203" s="51" t="s">
        <v>2248</v>
      </c>
      <c r="E8203" s="51" t="s">
        <v>16602</v>
      </c>
      <c r="F8203" s="51" t="s">
        <v>29</v>
      </c>
    </row>
    <row r="8204" spans="1:6">
      <c r="A8204" s="51" t="s">
        <v>16603</v>
      </c>
      <c r="C8204" s="52">
        <v>30211</v>
      </c>
      <c r="D8204" s="51" t="s">
        <v>16604</v>
      </c>
      <c r="E8204" s="51" t="s">
        <v>16603</v>
      </c>
      <c r="F8204" s="51" t="s">
        <v>35</v>
      </c>
    </row>
    <row r="8205" spans="1:6">
      <c r="A8205" s="51" t="s">
        <v>16605</v>
      </c>
      <c r="B8205" s="51" t="s">
        <v>47</v>
      </c>
      <c r="C8205" s="52">
        <v>35805</v>
      </c>
      <c r="D8205" s="51" t="s">
        <v>16606</v>
      </c>
      <c r="E8205" s="51" t="s">
        <v>16605</v>
      </c>
      <c r="F8205" s="51" t="s">
        <v>1418</v>
      </c>
    </row>
    <row r="8206" spans="1:6">
      <c r="A8206" s="51" t="s">
        <v>16607</v>
      </c>
      <c r="B8206" s="51" t="s">
        <v>2301</v>
      </c>
      <c r="C8206" s="52">
        <v>25907</v>
      </c>
      <c r="D8206" s="51" t="s">
        <v>16608</v>
      </c>
      <c r="E8206" s="51" t="s">
        <v>16607</v>
      </c>
      <c r="F8206" s="51" t="s">
        <v>35</v>
      </c>
    </row>
    <row r="8207" spans="1:6">
      <c r="A8207" s="51" t="s">
        <v>16609</v>
      </c>
      <c r="B8207" s="51" t="s">
        <v>2301</v>
      </c>
      <c r="C8207" s="52">
        <v>28724</v>
      </c>
      <c r="D8207" s="51" t="s">
        <v>16610</v>
      </c>
      <c r="E8207" s="51" t="s">
        <v>16609</v>
      </c>
      <c r="F8207" s="51" t="s">
        <v>35</v>
      </c>
    </row>
    <row r="8208" spans="1:6">
      <c r="A8208" s="51" t="s">
        <v>16611</v>
      </c>
      <c r="B8208" s="51" t="s">
        <v>471</v>
      </c>
      <c r="C8208" s="52">
        <v>36047</v>
      </c>
      <c r="D8208" s="51" t="s">
        <v>16612</v>
      </c>
      <c r="E8208" s="51" t="s">
        <v>16611</v>
      </c>
      <c r="F8208" s="51" t="s">
        <v>1418</v>
      </c>
    </row>
    <row r="8209" spans="1:6">
      <c r="A8209" s="51" t="s">
        <v>16613</v>
      </c>
      <c r="B8209" s="51" t="s">
        <v>256</v>
      </c>
      <c r="C8209" s="52">
        <v>35949</v>
      </c>
      <c r="D8209" s="51" t="s">
        <v>16614</v>
      </c>
      <c r="E8209" s="51" t="s">
        <v>16613</v>
      </c>
      <c r="F8209" s="51" t="s">
        <v>1418</v>
      </c>
    </row>
    <row r="8210" spans="1:6">
      <c r="A8210" s="51" t="s">
        <v>16615</v>
      </c>
      <c r="B8210" s="51" t="s">
        <v>123</v>
      </c>
      <c r="C8210" s="52">
        <v>34409</v>
      </c>
      <c r="D8210" s="51" t="s">
        <v>1063</v>
      </c>
      <c r="E8210" s="51" t="s">
        <v>16615</v>
      </c>
      <c r="F8210" s="51" t="s">
        <v>130</v>
      </c>
    </row>
    <row r="8211" spans="1:6">
      <c r="A8211" s="51" t="s">
        <v>16616</v>
      </c>
      <c r="B8211" s="51" t="s">
        <v>169</v>
      </c>
      <c r="C8211" s="52">
        <v>36523</v>
      </c>
      <c r="D8211" s="51" t="s">
        <v>12740</v>
      </c>
      <c r="E8211" s="51" t="s">
        <v>16616</v>
      </c>
      <c r="F8211" s="51" t="s">
        <v>9107</v>
      </c>
    </row>
    <row r="8212" spans="1:6">
      <c r="A8212" s="51" t="s">
        <v>16617</v>
      </c>
      <c r="B8212" s="51" t="s">
        <v>272</v>
      </c>
      <c r="C8212" s="52">
        <v>36877</v>
      </c>
      <c r="D8212" s="51" t="s">
        <v>16618</v>
      </c>
      <c r="E8212" s="51" t="s">
        <v>16617</v>
      </c>
      <c r="F8212" s="51" t="s">
        <v>9107</v>
      </c>
    </row>
    <row r="8213" spans="1:6">
      <c r="A8213" s="51" t="s">
        <v>16619</v>
      </c>
      <c r="B8213" s="51" t="s">
        <v>27</v>
      </c>
      <c r="C8213" s="52">
        <v>36825</v>
      </c>
      <c r="D8213" s="51" t="s">
        <v>16620</v>
      </c>
      <c r="E8213" s="51" t="s">
        <v>16619</v>
      </c>
      <c r="F8213" s="51" t="s">
        <v>9107</v>
      </c>
    </row>
    <row r="8214" spans="1:6">
      <c r="A8214" s="51" t="s">
        <v>16621</v>
      </c>
      <c r="B8214" s="51" t="s">
        <v>142</v>
      </c>
      <c r="C8214" s="52">
        <v>30315</v>
      </c>
      <c r="D8214" s="51" t="s">
        <v>16622</v>
      </c>
      <c r="E8214" s="51" t="s">
        <v>16621</v>
      </c>
      <c r="F8214" s="51" t="s">
        <v>35</v>
      </c>
    </row>
    <row r="8215" spans="1:6">
      <c r="A8215" s="51" t="s">
        <v>16623</v>
      </c>
      <c r="B8215" s="51" t="s">
        <v>368</v>
      </c>
      <c r="C8215" s="52">
        <v>36784</v>
      </c>
      <c r="D8215" s="51" t="s">
        <v>16624</v>
      </c>
      <c r="E8215" s="51" t="s">
        <v>16623</v>
      </c>
      <c r="F8215" s="51" t="s">
        <v>9107</v>
      </c>
    </row>
    <row r="8216" spans="1:6">
      <c r="A8216" s="51" t="s">
        <v>16625</v>
      </c>
      <c r="B8216" s="51" t="s">
        <v>57</v>
      </c>
      <c r="C8216" s="52">
        <v>34495</v>
      </c>
      <c r="D8216" s="51" t="s">
        <v>16626</v>
      </c>
      <c r="E8216" s="51" t="s">
        <v>16625</v>
      </c>
      <c r="F8216" s="51" t="s">
        <v>130</v>
      </c>
    </row>
    <row r="8217" spans="1:6">
      <c r="A8217" s="51" t="s">
        <v>16627</v>
      </c>
      <c r="B8217" s="51" t="s">
        <v>57</v>
      </c>
      <c r="C8217" s="52">
        <v>34385</v>
      </c>
      <c r="D8217" s="51" t="s">
        <v>16628</v>
      </c>
      <c r="E8217" s="51" t="s">
        <v>16627</v>
      </c>
      <c r="F8217" s="51" t="s">
        <v>130</v>
      </c>
    </row>
    <row r="8218" spans="1:6">
      <c r="A8218" s="51" t="s">
        <v>16629</v>
      </c>
      <c r="B8218" s="51" t="s">
        <v>57</v>
      </c>
      <c r="C8218" s="52">
        <v>35872</v>
      </c>
      <c r="D8218" s="51" t="s">
        <v>16630</v>
      </c>
      <c r="E8218" s="51" t="s">
        <v>16629</v>
      </c>
      <c r="F8218" s="51" t="s">
        <v>1418</v>
      </c>
    </row>
    <row r="8219" spans="1:6">
      <c r="A8219" s="51" t="s">
        <v>16631</v>
      </c>
      <c r="B8219" s="51" t="s">
        <v>27</v>
      </c>
      <c r="C8219" s="52">
        <v>36146</v>
      </c>
      <c r="D8219" s="51" t="s">
        <v>16632</v>
      </c>
      <c r="E8219" s="51" t="s">
        <v>16631</v>
      </c>
      <c r="F8219" s="51" t="s">
        <v>1418</v>
      </c>
    </row>
    <row r="8220" spans="1:6">
      <c r="A8220" s="51" t="s">
        <v>16633</v>
      </c>
      <c r="B8220" s="51" t="s">
        <v>27</v>
      </c>
      <c r="C8220" s="52">
        <v>36035</v>
      </c>
      <c r="D8220" s="51" t="s">
        <v>16634</v>
      </c>
      <c r="E8220" s="51" t="s">
        <v>16633</v>
      </c>
      <c r="F8220" s="51" t="s">
        <v>1418</v>
      </c>
    </row>
    <row r="8221" spans="1:6">
      <c r="A8221" s="51" t="s">
        <v>16635</v>
      </c>
      <c r="B8221" s="51" t="s">
        <v>368</v>
      </c>
      <c r="C8221" s="52">
        <v>36579</v>
      </c>
      <c r="D8221" s="51" t="s">
        <v>16636</v>
      </c>
      <c r="E8221" s="51" t="s">
        <v>16635</v>
      </c>
      <c r="F8221" s="51" t="s">
        <v>9107</v>
      </c>
    </row>
    <row r="8222" spans="1:6">
      <c r="A8222" s="51" t="s">
        <v>16637</v>
      </c>
      <c r="B8222" s="51" t="s">
        <v>368</v>
      </c>
      <c r="C8222" s="52">
        <v>36630</v>
      </c>
      <c r="D8222" s="51" t="s">
        <v>16638</v>
      </c>
      <c r="E8222" s="51" t="s">
        <v>16637</v>
      </c>
      <c r="F8222" s="51" t="s">
        <v>9107</v>
      </c>
    </row>
    <row r="8223" spans="1:6">
      <c r="A8223" s="51" t="s">
        <v>16639</v>
      </c>
      <c r="B8223" s="51" t="s">
        <v>718</v>
      </c>
      <c r="C8223" s="52">
        <v>34332</v>
      </c>
      <c r="D8223" s="51" t="s">
        <v>16640</v>
      </c>
      <c r="E8223" s="51" t="s">
        <v>16639</v>
      </c>
      <c r="F8223" s="51" t="s">
        <v>130</v>
      </c>
    </row>
    <row r="8224" spans="1:6">
      <c r="A8224" s="51" t="s">
        <v>16641</v>
      </c>
      <c r="B8224" s="51" t="s">
        <v>718</v>
      </c>
      <c r="C8224" s="52">
        <v>36161</v>
      </c>
      <c r="D8224" s="51" t="s">
        <v>16642</v>
      </c>
      <c r="E8224" s="51" t="s">
        <v>16641</v>
      </c>
      <c r="F8224" s="51" t="s">
        <v>1418</v>
      </c>
    </row>
    <row r="8225" spans="1:6">
      <c r="A8225" s="51" t="s">
        <v>16643</v>
      </c>
      <c r="B8225" s="51" t="s">
        <v>718</v>
      </c>
      <c r="C8225" s="52">
        <v>36161</v>
      </c>
      <c r="D8225" s="51" t="s">
        <v>16644</v>
      </c>
      <c r="E8225" s="51" t="s">
        <v>16643</v>
      </c>
      <c r="F8225" s="51" t="s">
        <v>1418</v>
      </c>
    </row>
    <row r="8226" spans="1:6">
      <c r="A8226" s="51" t="s">
        <v>16645</v>
      </c>
      <c r="B8226" s="51" t="s">
        <v>718</v>
      </c>
      <c r="C8226" s="52">
        <v>34332</v>
      </c>
      <c r="D8226" s="51" t="s">
        <v>16646</v>
      </c>
      <c r="E8226" s="51" t="s">
        <v>16645</v>
      </c>
      <c r="F8226" s="51" t="s">
        <v>130</v>
      </c>
    </row>
    <row r="8227" spans="1:6">
      <c r="A8227" s="51" t="s">
        <v>16647</v>
      </c>
      <c r="B8227" s="51" t="s">
        <v>2336</v>
      </c>
      <c r="C8227" s="52">
        <v>21744</v>
      </c>
      <c r="D8227" s="51" t="s">
        <v>16648</v>
      </c>
      <c r="E8227" s="51" t="s">
        <v>16647</v>
      </c>
      <c r="F8227" s="51" t="s">
        <v>29</v>
      </c>
    </row>
    <row r="8228" spans="1:6">
      <c r="A8228" s="51" t="s">
        <v>16649</v>
      </c>
      <c r="B8228" s="51" t="s">
        <v>1116</v>
      </c>
      <c r="C8228" s="52">
        <v>27273</v>
      </c>
      <c r="D8228" s="51" t="s">
        <v>16650</v>
      </c>
      <c r="E8228" s="51" t="s">
        <v>16649</v>
      </c>
      <c r="F8228" s="51" t="s">
        <v>35</v>
      </c>
    </row>
    <row r="8229" spans="1:6">
      <c r="A8229" s="51" t="s">
        <v>16651</v>
      </c>
      <c r="B8229" s="51" t="s">
        <v>419</v>
      </c>
      <c r="C8229" s="52">
        <v>30849</v>
      </c>
      <c r="D8229" s="51" t="s">
        <v>16652</v>
      </c>
      <c r="E8229" s="51" t="s">
        <v>16651</v>
      </c>
      <c r="F8229" s="51" t="s">
        <v>35</v>
      </c>
    </row>
    <row r="8230" spans="1:6">
      <c r="A8230" s="51" t="s">
        <v>16653</v>
      </c>
      <c r="B8230" s="51" t="s">
        <v>45</v>
      </c>
      <c r="C8230" s="52">
        <v>24538</v>
      </c>
      <c r="D8230" s="51" t="s">
        <v>16654</v>
      </c>
      <c r="E8230" s="51" t="s">
        <v>16653</v>
      </c>
      <c r="F8230" s="51" t="s">
        <v>29</v>
      </c>
    </row>
    <row r="8231" spans="1:6">
      <c r="A8231" s="51" t="s">
        <v>16655</v>
      </c>
      <c r="B8231" s="51" t="s">
        <v>256</v>
      </c>
      <c r="C8231" s="52">
        <v>35692</v>
      </c>
      <c r="D8231" s="51" t="s">
        <v>16656</v>
      </c>
      <c r="E8231" s="51" t="s">
        <v>16655</v>
      </c>
      <c r="F8231" s="51" t="s">
        <v>1418</v>
      </c>
    </row>
    <row r="8232" spans="1:6">
      <c r="A8232" s="51" t="s">
        <v>16657</v>
      </c>
      <c r="B8232" s="51" t="s">
        <v>1622</v>
      </c>
      <c r="C8232" s="52">
        <v>36507</v>
      </c>
      <c r="D8232" s="51" t="s">
        <v>16658</v>
      </c>
      <c r="E8232" s="51" t="s">
        <v>16657</v>
      </c>
      <c r="F8232" s="51" t="s">
        <v>9107</v>
      </c>
    </row>
    <row r="8233" spans="1:6">
      <c r="A8233" s="51" t="s">
        <v>16659</v>
      </c>
      <c r="B8233" s="51" t="s">
        <v>1622</v>
      </c>
      <c r="C8233" s="52">
        <v>34603</v>
      </c>
      <c r="D8233" s="51" t="s">
        <v>16660</v>
      </c>
      <c r="E8233" s="51" t="s">
        <v>16659</v>
      </c>
      <c r="F8233" s="51" t="s">
        <v>130</v>
      </c>
    </row>
    <row r="8234" spans="1:6">
      <c r="A8234" s="51" t="s">
        <v>16661</v>
      </c>
      <c r="B8234" s="51" t="s">
        <v>27</v>
      </c>
      <c r="C8234" s="52">
        <v>36008</v>
      </c>
      <c r="D8234" s="51" t="s">
        <v>16662</v>
      </c>
      <c r="E8234" s="51" t="s">
        <v>16661</v>
      </c>
      <c r="F8234" s="51" t="s">
        <v>1418</v>
      </c>
    </row>
    <row r="8235" spans="1:6">
      <c r="A8235" s="51" t="s">
        <v>16663</v>
      </c>
      <c r="B8235" s="51" t="s">
        <v>508</v>
      </c>
      <c r="C8235" s="52">
        <v>36403</v>
      </c>
      <c r="D8235" s="51" t="s">
        <v>16664</v>
      </c>
      <c r="E8235" s="51" t="s">
        <v>16663</v>
      </c>
      <c r="F8235" s="51" t="s">
        <v>1418</v>
      </c>
    </row>
    <row r="8236" spans="1:6">
      <c r="A8236" s="51" t="s">
        <v>16665</v>
      </c>
      <c r="B8236" s="51" t="s">
        <v>508</v>
      </c>
      <c r="C8236" s="52">
        <v>36610</v>
      </c>
      <c r="D8236" s="51" t="s">
        <v>16666</v>
      </c>
      <c r="E8236" s="51" t="s">
        <v>16665</v>
      </c>
      <c r="F8236" s="51" t="s">
        <v>9107</v>
      </c>
    </row>
    <row r="8237" spans="1:6">
      <c r="A8237" s="51" t="s">
        <v>16667</v>
      </c>
      <c r="B8237" s="51" t="s">
        <v>82</v>
      </c>
      <c r="C8237" s="52">
        <v>36754</v>
      </c>
      <c r="D8237" s="51" t="s">
        <v>16668</v>
      </c>
      <c r="E8237" s="51" t="s">
        <v>16667</v>
      </c>
      <c r="F8237" s="51" t="s">
        <v>9107</v>
      </c>
    </row>
    <row r="8238" spans="1:6">
      <c r="A8238" s="51" t="s">
        <v>16669</v>
      </c>
      <c r="B8238" s="51" t="s">
        <v>82</v>
      </c>
      <c r="C8238" s="52">
        <v>35769</v>
      </c>
      <c r="D8238" s="51" t="s">
        <v>16670</v>
      </c>
      <c r="E8238" s="51" t="s">
        <v>16669</v>
      </c>
      <c r="F8238" s="51" t="s">
        <v>1418</v>
      </c>
    </row>
    <row r="8239" spans="1:6">
      <c r="A8239" s="51" t="s">
        <v>16671</v>
      </c>
      <c r="B8239" s="51" t="s">
        <v>108</v>
      </c>
      <c r="C8239" s="52">
        <v>35261</v>
      </c>
      <c r="D8239" s="51" t="s">
        <v>16672</v>
      </c>
      <c r="E8239" s="51" t="s">
        <v>16671</v>
      </c>
      <c r="F8239" s="51" t="s">
        <v>151</v>
      </c>
    </row>
    <row r="8240" spans="1:6">
      <c r="A8240" s="51" t="s">
        <v>16673</v>
      </c>
      <c r="B8240" s="51" t="s">
        <v>2071</v>
      </c>
      <c r="C8240" s="52">
        <v>23053</v>
      </c>
      <c r="D8240" s="51" t="s">
        <v>16674</v>
      </c>
      <c r="E8240" s="51" t="s">
        <v>16673</v>
      </c>
      <c r="F8240" s="51" t="s">
        <v>29</v>
      </c>
    </row>
    <row r="8241" spans="1:6">
      <c r="A8241" s="51" t="s">
        <v>16675</v>
      </c>
      <c r="B8241" s="51" t="s">
        <v>659</v>
      </c>
      <c r="C8241" s="52">
        <v>36956</v>
      </c>
      <c r="D8241" s="51" t="s">
        <v>16676</v>
      </c>
      <c r="E8241" s="51" t="s">
        <v>16675</v>
      </c>
      <c r="F8241" s="51" t="s">
        <v>9107</v>
      </c>
    </row>
    <row r="8242" spans="1:6">
      <c r="A8242" s="51" t="s">
        <v>16677</v>
      </c>
      <c r="B8242" s="51" t="s">
        <v>116</v>
      </c>
      <c r="C8242" s="52">
        <v>36532</v>
      </c>
      <c r="D8242" s="51" t="s">
        <v>16678</v>
      </c>
      <c r="E8242" s="51" t="s">
        <v>16677</v>
      </c>
      <c r="F8242" s="51" t="s">
        <v>9107</v>
      </c>
    </row>
    <row r="8243" spans="1:6">
      <c r="A8243" s="51" t="s">
        <v>16679</v>
      </c>
      <c r="B8243" s="51" t="s">
        <v>128</v>
      </c>
      <c r="C8243" s="52">
        <v>36550</v>
      </c>
      <c r="D8243" s="51" t="s">
        <v>16680</v>
      </c>
      <c r="E8243" s="51" t="s">
        <v>16679</v>
      </c>
      <c r="F8243" s="51" t="s">
        <v>9107</v>
      </c>
    </row>
    <row r="8244" spans="1:6">
      <c r="A8244" s="51" t="s">
        <v>16681</v>
      </c>
      <c r="B8244" s="51" t="s">
        <v>256</v>
      </c>
      <c r="C8244" s="52">
        <v>35604</v>
      </c>
      <c r="D8244" s="51" t="s">
        <v>16682</v>
      </c>
      <c r="E8244" s="51" t="s">
        <v>16681</v>
      </c>
      <c r="F8244" s="51" t="s">
        <v>151</v>
      </c>
    </row>
    <row r="8245" spans="1:6">
      <c r="A8245" s="51" t="s">
        <v>16683</v>
      </c>
      <c r="B8245" s="51" t="s">
        <v>576</v>
      </c>
      <c r="C8245" s="52">
        <v>36887</v>
      </c>
      <c r="D8245" s="51" t="s">
        <v>16684</v>
      </c>
      <c r="E8245" s="51" t="s">
        <v>16683</v>
      </c>
      <c r="F8245" s="51" t="s">
        <v>9107</v>
      </c>
    </row>
    <row r="8246" spans="1:6">
      <c r="A8246" s="51" t="s">
        <v>16685</v>
      </c>
      <c r="B8246" s="51" t="s">
        <v>256</v>
      </c>
      <c r="C8246" s="52">
        <v>36553</v>
      </c>
      <c r="D8246" s="51" t="s">
        <v>16686</v>
      </c>
      <c r="E8246" s="51" t="s">
        <v>16685</v>
      </c>
      <c r="F8246" s="51" t="s">
        <v>9107</v>
      </c>
    </row>
    <row r="8247" spans="1:6">
      <c r="A8247" s="51" t="s">
        <v>16687</v>
      </c>
      <c r="B8247" s="51" t="s">
        <v>348</v>
      </c>
      <c r="C8247" s="52">
        <v>34636</v>
      </c>
      <c r="D8247" s="51" t="s">
        <v>16688</v>
      </c>
      <c r="E8247" s="51" t="s">
        <v>16687</v>
      </c>
      <c r="F8247" s="51" t="s">
        <v>130</v>
      </c>
    </row>
    <row r="8248" spans="1:6">
      <c r="A8248" s="51" t="s">
        <v>16689</v>
      </c>
      <c r="B8248" s="51" t="s">
        <v>2377</v>
      </c>
      <c r="C8248" s="52">
        <v>27152</v>
      </c>
      <c r="D8248" s="51" t="s">
        <v>16690</v>
      </c>
      <c r="E8248" s="51" t="s">
        <v>16689</v>
      </c>
      <c r="F8248" s="51" t="s">
        <v>35</v>
      </c>
    </row>
    <row r="8249" spans="1:6">
      <c r="A8249" s="51" t="s">
        <v>16691</v>
      </c>
      <c r="B8249" s="51" t="s">
        <v>2097</v>
      </c>
      <c r="C8249" s="52">
        <v>27801</v>
      </c>
      <c r="D8249" s="51" t="s">
        <v>16692</v>
      </c>
      <c r="E8249" s="51" t="s">
        <v>16691</v>
      </c>
      <c r="F8249" s="51" t="s">
        <v>35</v>
      </c>
    </row>
    <row r="8250" spans="1:6">
      <c r="A8250" s="51" t="s">
        <v>16693</v>
      </c>
      <c r="B8250" s="51" t="s">
        <v>198</v>
      </c>
      <c r="C8250" s="52">
        <v>35630</v>
      </c>
      <c r="D8250" s="51" t="s">
        <v>16694</v>
      </c>
      <c r="E8250" s="51" t="s">
        <v>16693</v>
      </c>
      <c r="F8250" s="51" t="s">
        <v>151</v>
      </c>
    </row>
    <row r="8251" spans="1:6">
      <c r="A8251" s="51" t="s">
        <v>16695</v>
      </c>
      <c r="B8251" s="51" t="s">
        <v>57</v>
      </c>
      <c r="C8251" s="52">
        <v>24976</v>
      </c>
      <c r="D8251" s="51" t="s">
        <v>16696</v>
      </c>
      <c r="E8251" s="51" t="s">
        <v>16695</v>
      </c>
      <c r="F8251" s="51" t="s">
        <v>29</v>
      </c>
    </row>
    <row r="8252" spans="1:6">
      <c r="A8252" s="51" t="s">
        <v>16697</v>
      </c>
      <c r="B8252" s="51" t="s">
        <v>4939</v>
      </c>
      <c r="C8252" s="52">
        <v>20676</v>
      </c>
      <c r="D8252" s="51" t="s">
        <v>16698</v>
      </c>
      <c r="E8252" s="51" t="s">
        <v>16697</v>
      </c>
      <c r="F8252" s="51" t="s">
        <v>29</v>
      </c>
    </row>
    <row r="8253" spans="1:6">
      <c r="A8253" s="51" t="s">
        <v>16699</v>
      </c>
      <c r="B8253" s="51" t="s">
        <v>108</v>
      </c>
      <c r="C8253" s="52">
        <v>20179</v>
      </c>
      <c r="D8253" s="51" t="s">
        <v>16700</v>
      </c>
      <c r="E8253" s="51" t="s">
        <v>16699</v>
      </c>
      <c r="F8253" s="51" t="s">
        <v>29</v>
      </c>
    </row>
    <row r="8254" spans="1:6">
      <c r="A8254" s="51" t="s">
        <v>16701</v>
      </c>
      <c r="B8254" s="51" t="s">
        <v>395</v>
      </c>
      <c r="C8254" s="52">
        <v>29095</v>
      </c>
      <c r="D8254" s="51" t="s">
        <v>16702</v>
      </c>
      <c r="E8254" s="51" t="s">
        <v>16701</v>
      </c>
      <c r="F8254" s="51" t="s">
        <v>35</v>
      </c>
    </row>
    <row r="8255" spans="1:6">
      <c r="A8255" s="51" t="s">
        <v>16703</v>
      </c>
      <c r="B8255" s="51" t="s">
        <v>348</v>
      </c>
      <c r="C8255" s="52">
        <v>36565</v>
      </c>
      <c r="D8255" s="51" t="s">
        <v>16704</v>
      </c>
      <c r="E8255" s="51" t="s">
        <v>16703</v>
      </c>
      <c r="F8255" s="51" t="s">
        <v>9107</v>
      </c>
    </row>
    <row r="8256" spans="1:5">
      <c r="A8256" s="51" t="s">
        <v>16705</v>
      </c>
      <c r="B8256" s="51" t="s">
        <v>256</v>
      </c>
      <c r="C8256" s="52" t="s">
        <v>16706</v>
      </c>
      <c r="D8256" s="51" t="s">
        <v>16707</v>
      </c>
      <c r="E8256" s="51" t="s">
        <v>16705</v>
      </c>
    </row>
    <row r="8257" spans="1:6">
      <c r="A8257" s="51" t="s">
        <v>16708</v>
      </c>
      <c r="B8257" s="51" t="s">
        <v>256</v>
      </c>
      <c r="C8257" s="52">
        <v>36760</v>
      </c>
      <c r="D8257" s="51" t="s">
        <v>16709</v>
      </c>
      <c r="E8257" s="51" t="s">
        <v>16708</v>
      </c>
      <c r="F8257" s="51" t="s">
        <v>9107</v>
      </c>
    </row>
    <row r="8258" spans="1:6">
      <c r="A8258" s="51" t="s">
        <v>16710</v>
      </c>
      <c r="B8258" s="51" t="s">
        <v>2071</v>
      </c>
      <c r="C8258" s="52">
        <v>29836</v>
      </c>
      <c r="D8258" s="51" t="s">
        <v>16711</v>
      </c>
      <c r="E8258" s="51" t="s">
        <v>16710</v>
      </c>
      <c r="F8258" s="51" t="s">
        <v>35</v>
      </c>
    </row>
    <row r="8259" spans="1:6">
      <c r="A8259" s="51" t="s">
        <v>16712</v>
      </c>
      <c r="B8259" s="51" t="s">
        <v>256</v>
      </c>
      <c r="C8259" s="52">
        <v>36802</v>
      </c>
      <c r="D8259" s="51" t="s">
        <v>16713</v>
      </c>
      <c r="E8259" s="51" t="s">
        <v>16712</v>
      </c>
      <c r="F8259" s="51" t="s">
        <v>9107</v>
      </c>
    </row>
    <row r="8260" spans="1:6">
      <c r="A8260" s="51" t="s">
        <v>16714</v>
      </c>
      <c r="B8260" s="51" t="s">
        <v>1168</v>
      </c>
      <c r="C8260" s="52">
        <v>35681</v>
      </c>
      <c r="D8260" s="51" t="s">
        <v>16715</v>
      </c>
      <c r="E8260" s="51" t="s">
        <v>16714</v>
      </c>
      <c r="F8260" s="51" t="s">
        <v>1418</v>
      </c>
    </row>
    <row r="8261" spans="1:6">
      <c r="A8261" s="51" t="s">
        <v>16716</v>
      </c>
      <c r="B8261" s="51" t="s">
        <v>272</v>
      </c>
      <c r="C8261" s="52">
        <v>35984</v>
      </c>
      <c r="D8261" s="51" t="s">
        <v>16717</v>
      </c>
      <c r="E8261" s="51" t="s">
        <v>16716</v>
      </c>
      <c r="F8261" s="51" t="s">
        <v>1418</v>
      </c>
    </row>
    <row r="8262" spans="1:6">
      <c r="A8262" s="51" t="s">
        <v>16718</v>
      </c>
      <c r="B8262" s="51" t="s">
        <v>280</v>
      </c>
      <c r="C8262" s="52">
        <v>35162</v>
      </c>
      <c r="D8262" s="51" t="s">
        <v>16719</v>
      </c>
      <c r="E8262" s="51" t="s">
        <v>16718</v>
      </c>
      <c r="F8262" s="51" t="s">
        <v>151</v>
      </c>
    </row>
    <row r="8263" spans="1:6">
      <c r="A8263" s="51" t="s">
        <v>16720</v>
      </c>
      <c r="B8263" s="51" t="s">
        <v>142</v>
      </c>
      <c r="C8263" s="52">
        <v>36275</v>
      </c>
      <c r="D8263" s="51" t="s">
        <v>16721</v>
      </c>
      <c r="E8263" s="51" t="s">
        <v>16720</v>
      </c>
      <c r="F8263" s="51" t="s">
        <v>1418</v>
      </c>
    </row>
    <row r="8264" spans="1:6">
      <c r="A8264" s="51" t="s">
        <v>16722</v>
      </c>
      <c r="B8264" s="51" t="s">
        <v>25</v>
      </c>
      <c r="C8264" s="52">
        <v>31922</v>
      </c>
      <c r="D8264" s="51" t="s">
        <v>16723</v>
      </c>
      <c r="E8264" s="51" t="s">
        <v>16722</v>
      </c>
      <c r="F8264" s="51" t="s">
        <v>35</v>
      </c>
    </row>
    <row r="8265" spans="1:6">
      <c r="A8265" s="51" t="s">
        <v>16724</v>
      </c>
      <c r="B8265" s="51" t="s">
        <v>2272</v>
      </c>
      <c r="C8265" s="52">
        <v>35594</v>
      </c>
      <c r="D8265" s="51" t="s">
        <v>16725</v>
      </c>
      <c r="E8265" s="51" t="s">
        <v>16724</v>
      </c>
      <c r="F8265" s="51" t="s">
        <v>151</v>
      </c>
    </row>
    <row r="8266" spans="1:6">
      <c r="A8266" s="51" t="s">
        <v>16726</v>
      </c>
      <c r="B8266" s="51" t="s">
        <v>329</v>
      </c>
      <c r="C8266" s="52">
        <v>35702</v>
      </c>
      <c r="D8266" s="51" t="s">
        <v>16727</v>
      </c>
      <c r="E8266" s="51" t="s">
        <v>16726</v>
      </c>
      <c r="F8266" s="51" t="s">
        <v>1418</v>
      </c>
    </row>
    <row r="8267" spans="1:6">
      <c r="A8267" s="51" t="s">
        <v>16728</v>
      </c>
      <c r="B8267" s="51" t="s">
        <v>159</v>
      </c>
      <c r="C8267" s="52">
        <v>35582</v>
      </c>
      <c r="D8267" s="51" t="s">
        <v>16729</v>
      </c>
      <c r="E8267" s="51" t="s">
        <v>16728</v>
      </c>
      <c r="F8267" s="51" t="s">
        <v>151</v>
      </c>
    </row>
    <row r="8268" spans="1:6">
      <c r="A8268" s="51" t="s">
        <v>16730</v>
      </c>
      <c r="B8268" s="51" t="s">
        <v>272</v>
      </c>
      <c r="C8268" s="52">
        <v>36798</v>
      </c>
      <c r="D8268" s="51" t="s">
        <v>16731</v>
      </c>
      <c r="E8268" s="51" t="s">
        <v>16730</v>
      </c>
      <c r="F8268" s="51" t="s">
        <v>9107</v>
      </c>
    </row>
    <row r="8269" spans="1:6">
      <c r="A8269" s="51" t="s">
        <v>16732</v>
      </c>
      <c r="B8269" s="51" t="s">
        <v>329</v>
      </c>
      <c r="C8269" s="52">
        <v>36126</v>
      </c>
      <c r="D8269" s="51" t="s">
        <v>16733</v>
      </c>
      <c r="E8269" s="51" t="s">
        <v>16732</v>
      </c>
      <c r="F8269" s="51" t="s">
        <v>1418</v>
      </c>
    </row>
    <row r="8270" spans="1:6">
      <c r="A8270" s="51" t="s">
        <v>16734</v>
      </c>
      <c r="B8270" s="51" t="s">
        <v>159</v>
      </c>
      <c r="C8270" s="52">
        <v>35088</v>
      </c>
      <c r="D8270" s="51" t="s">
        <v>16735</v>
      </c>
      <c r="E8270" s="51" t="s">
        <v>16734</v>
      </c>
      <c r="F8270" s="51" t="s">
        <v>151</v>
      </c>
    </row>
    <row r="8271" spans="1:6">
      <c r="A8271" s="51" t="s">
        <v>16736</v>
      </c>
      <c r="B8271" s="51" t="s">
        <v>2196</v>
      </c>
      <c r="C8271" s="52">
        <v>24236</v>
      </c>
      <c r="D8271" s="51" t="s">
        <v>16737</v>
      </c>
      <c r="E8271" s="51" t="s">
        <v>16736</v>
      </c>
      <c r="F8271" s="51" t="s">
        <v>29</v>
      </c>
    </row>
    <row r="8272" spans="1:6">
      <c r="A8272" s="51" t="s">
        <v>16738</v>
      </c>
      <c r="B8272" s="51" t="s">
        <v>47</v>
      </c>
      <c r="C8272" s="52">
        <v>36410</v>
      </c>
      <c r="D8272" s="51" t="s">
        <v>16739</v>
      </c>
      <c r="E8272" s="51" t="s">
        <v>16738</v>
      </c>
      <c r="F8272" s="51" t="s">
        <v>9107</v>
      </c>
    </row>
    <row r="8273" spans="1:6">
      <c r="A8273" s="51" t="s">
        <v>16740</v>
      </c>
      <c r="B8273" s="51" t="s">
        <v>61</v>
      </c>
      <c r="C8273" s="52">
        <v>29367</v>
      </c>
      <c r="D8273" s="51" t="s">
        <v>59</v>
      </c>
      <c r="E8273" s="51" t="s">
        <v>16740</v>
      </c>
      <c r="F8273" s="51" t="s">
        <v>35</v>
      </c>
    </row>
    <row r="8274" spans="1:6">
      <c r="A8274" s="51" t="s">
        <v>16741</v>
      </c>
      <c r="B8274" s="51" t="s">
        <v>272</v>
      </c>
      <c r="C8274" s="52">
        <v>36643</v>
      </c>
      <c r="D8274" s="51" t="s">
        <v>16742</v>
      </c>
      <c r="E8274" s="51" t="s">
        <v>16741</v>
      </c>
      <c r="F8274" s="51" t="s">
        <v>9107</v>
      </c>
    </row>
    <row r="8275" spans="1:6">
      <c r="A8275" s="51" t="s">
        <v>16743</v>
      </c>
      <c r="B8275" s="51" t="s">
        <v>45</v>
      </c>
      <c r="C8275" s="52">
        <v>28275</v>
      </c>
      <c r="D8275" s="51" t="s">
        <v>16744</v>
      </c>
      <c r="E8275" s="51" t="s">
        <v>16743</v>
      </c>
      <c r="F8275" s="51" t="s">
        <v>35</v>
      </c>
    </row>
    <row r="8276" spans="1:6">
      <c r="A8276" s="51" t="s">
        <v>16745</v>
      </c>
      <c r="B8276" s="51" t="s">
        <v>198</v>
      </c>
      <c r="C8276" s="52">
        <v>31103</v>
      </c>
      <c r="D8276" s="51" t="s">
        <v>16746</v>
      </c>
      <c r="E8276" s="51" t="s">
        <v>16745</v>
      </c>
      <c r="F8276" s="51" t="s">
        <v>35</v>
      </c>
    </row>
    <row r="8277" spans="1:6">
      <c r="A8277" s="51" t="s">
        <v>16747</v>
      </c>
      <c r="B8277" s="51" t="s">
        <v>2136</v>
      </c>
      <c r="C8277" s="52">
        <v>28379</v>
      </c>
      <c r="D8277" s="51" t="s">
        <v>16748</v>
      </c>
      <c r="E8277" s="51" t="s">
        <v>16747</v>
      </c>
      <c r="F8277" s="51" t="s">
        <v>35</v>
      </c>
    </row>
    <row r="8278" spans="1:6">
      <c r="A8278" s="51" t="s">
        <v>16749</v>
      </c>
      <c r="B8278" s="51" t="s">
        <v>27</v>
      </c>
      <c r="C8278" s="52">
        <v>36038</v>
      </c>
      <c r="D8278" s="51" t="s">
        <v>16750</v>
      </c>
      <c r="E8278" s="51" t="s">
        <v>16749</v>
      </c>
      <c r="F8278" s="51" t="s">
        <v>1418</v>
      </c>
    </row>
    <row r="8279" spans="1:6">
      <c r="A8279" s="51" t="s">
        <v>16751</v>
      </c>
      <c r="B8279" s="51" t="s">
        <v>439</v>
      </c>
      <c r="C8279" s="52">
        <v>36045</v>
      </c>
      <c r="D8279" s="51" t="s">
        <v>16752</v>
      </c>
      <c r="E8279" s="51" t="s">
        <v>16751</v>
      </c>
      <c r="F8279" s="51" t="s">
        <v>1418</v>
      </c>
    </row>
    <row r="8280" spans="1:6">
      <c r="A8280" s="51" t="s">
        <v>16753</v>
      </c>
      <c r="B8280" s="51" t="s">
        <v>609</v>
      </c>
      <c r="C8280" s="52">
        <v>33117</v>
      </c>
      <c r="D8280" s="51" t="s">
        <v>93</v>
      </c>
      <c r="E8280" s="51" t="s">
        <v>16753</v>
      </c>
      <c r="F8280" s="51" t="s">
        <v>35</v>
      </c>
    </row>
    <row r="8281" spans="1:6">
      <c r="A8281" s="51" t="s">
        <v>16754</v>
      </c>
      <c r="B8281" s="51" t="s">
        <v>47</v>
      </c>
      <c r="C8281" s="52">
        <v>34801</v>
      </c>
      <c r="D8281" s="51" t="s">
        <v>16755</v>
      </c>
      <c r="E8281" s="51" t="s">
        <v>16754</v>
      </c>
      <c r="F8281" s="51" t="s">
        <v>130</v>
      </c>
    </row>
    <row r="8282" spans="1:6">
      <c r="A8282" s="51" t="s">
        <v>16756</v>
      </c>
      <c r="B8282" s="51" t="s">
        <v>47</v>
      </c>
      <c r="C8282" s="52">
        <v>28764</v>
      </c>
      <c r="D8282" s="51" t="s">
        <v>16757</v>
      </c>
      <c r="E8282" s="51" t="s">
        <v>16756</v>
      </c>
      <c r="F8282" s="51" t="s">
        <v>35</v>
      </c>
    </row>
    <row r="8283" spans="1:6">
      <c r="A8283" s="51" t="s">
        <v>16758</v>
      </c>
      <c r="B8283" s="51" t="s">
        <v>61</v>
      </c>
      <c r="C8283" s="52">
        <v>27037</v>
      </c>
      <c r="D8283" s="51" t="s">
        <v>16759</v>
      </c>
      <c r="E8283" s="51" t="s">
        <v>16758</v>
      </c>
      <c r="F8283" s="51" t="s">
        <v>35</v>
      </c>
    </row>
    <row r="8284" spans="1:6">
      <c r="A8284" s="51" t="s">
        <v>16760</v>
      </c>
      <c r="B8284" s="51" t="s">
        <v>861</v>
      </c>
      <c r="C8284" s="52">
        <v>24514</v>
      </c>
      <c r="D8284" s="51" t="s">
        <v>16761</v>
      </c>
      <c r="E8284" s="51" t="s">
        <v>16760</v>
      </c>
      <c r="F8284" s="51" t="s">
        <v>29</v>
      </c>
    </row>
    <row r="8285" spans="1:6">
      <c r="A8285" s="51" t="s">
        <v>16762</v>
      </c>
      <c r="B8285" s="51" t="s">
        <v>439</v>
      </c>
      <c r="C8285" s="52">
        <v>36803</v>
      </c>
      <c r="D8285" s="51" t="s">
        <v>16763</v>
      </c>
      <c r="E8285" s="51" t="s">
        <v>16762</v>
      </c>
      <c r="F8285" s="51" t="s">
        <v>9107</v>
      </c>
    </row>
    <row r="8286" spans="1:6">
      <c r="A8286" s="51" t="s">
        <v>16764</v>
      </c>
      <c r="B8286" s="51" t="s">
        <v>890</v>
      </c>
      <c r="C8286" s="52">
        <v>31511</v>
      </c>
      <c r="D8286" s="51" t="s">
        <v>16765</v>
      </c>
      <c r="E8286" s="51" t="s">
        <v>16764</v>
      </c>
      <c r="F8286" s="51" t="s">
        <v>35</v>
      </c>
    </row>
    <row r="8287" spans="1:6">
      <c r="A8287" s="51" t="s">
        <v>16766</v>
      </c>
      <c r="B8287" s="51" t="s">
        <v>256</v>
      </c>
      <c r="C8287" s="52">
        <v>30497</v>
      </c>
      <c r="D8287" s="51" t="s">
        <v>16767</v>
      </c>
      <c r="E8287" s="51" t="s">
        <v>16766</v>
      </c>
      <c r="F8287" s="51" t="s">
        <v>35</v>
      </c>
    </row>
    <row r="8288" spans="1:6">
      <c r="A8288" s="51" t="s">
        <v>16768</v>
      </c>
      <c r="B8288" s="51" t="s">
        <v>73</v>
      </c>
      <c r="C8288" s="52">
        <v>24169</v>
      </c>
      <c r="D8288" s="51" t="s">
        <v>16769</v>
      </c>
      <c r="E8288" s="51" t="s">
        <v>16768</v>
      </c>
      <c r="F8288" s="51" t="s">
        <v>29</v>
      </c>
    </row>
    <row r="8289" spans="1:6">
      <c r="A8289" s="51" t="s">
        <v>16770</v>
      </c>
      <c r="B8289" s="51" t="s">
        <v>13488</v>
      </c>
      <c r="C8289" s="52">
        <v>23063</v>
      </c>
      <c r="D8289" s="51" t="s">
        <v>16771</v>
      </c>
      <c r="E8289" s="51" t="s">
        <v>16770</v>
      </c>
      <c r="F8289" s="51" t="s">
        <v>29</v>
      </c>
    </row>
    <row r="8290" spans="1:6">
      <c r="A8290" s="51" t="s">
        <v>16772</v>
      </c>
      <c r="B8290" s="51" t="s">
        <v>256</v>
      </c>
      <c r="C8290" s="52">
        <v>36879</v>
      </c>
      <c r="D8290" s="51" t="s">
        <v>16773</v>
      </c>
      <c r="E8290" s="51" t="s">
        <v>16772</v>
      </c>
      <c r="F8290" s="51" t="s">
        <v>9107</v>
      </c>
    </row>
    <row r="8291" spans="1:6">
      <c r="A8291" s="51" t="s">
        <v>16774</v>
      </c>
      <c r="B8291" s="51" t="s">
        <v>116</v>
      </c>
      <c r="C8291" s="52">
        <v>36964</v>
      </c>
      <c r="D8291" s="51" t="s">
        <v>16775</v>
      </c>
      <c r="E8291" s="51" t="s">
        <v>16774</v>
      </c>
      <c r="F8291" s="51" t="s">
        <v>9107</v>
      </c>
    </row>
    <row r="8292" spans="1:6">
      <c r="A8292" s="51" t="s">
        <v>16776</v>
      </c>
      <c r="B8292" s="51" t="s">
        <v>108</v>
      </c>
      <c r="C8292" s="52">
        <v>36671</v>
      </c>
      <c r="D8292" s="51" t="s">
        <v>16777</v>
      </c>
      <c r="E8292" s="51" t="s">
        <v>16776</v>
      </c>
      <c r="F8292" s="51" t="s">
        <v>9107</v>
      </c>
    </row>
    <row r="8293" spans="1:6">
      <c r="A8293" s="51" t="s">
        <v>16778</v>
      </c>
      <c r="B8293" s="51" t="s">
        <v>82</v>
      </c>
      <c r="C8293" s="52">
        <v>35962</v>
      </c>
      <c r="D8293" s="51" t="s">
        <v>1562</v>
      </c>
      <c r="E8293" s="51" t="s">
        <v>16778</v>
      </c>
      <c r="F8293" s="51" t="s">
        <v>1418</v>
      </c>
    </row>
    <row r="8294" spans="1:6">
      <c r="A8294" s="51" t="s">
        <v>16779</v>
      </c>
      <c r="B8294" s="51" t="s">
        <v>82</v>
      </c>
      <c r="C8294" s="52">
        <v>34439</v>
      </c>
      <c r="D8294" s="51" t="s">
        <v>16780</v>
      </c>
      <c r="E8294" s="51" t="s">
        <v>16779</v>
      </c>
      <c r="F8294" s="51" t="s">
        <v>130</v>
      </c>
    </row>
    <row r="8295" spans="1:6">
      <c r="A8295" s="51" t="s">
        <v>16781</v>
      </c>
      <c r="B8295" s="51" t="s">
        <v>82</v>
      </c>
      <c r="C8295" s="52">
        <v>35173</v>
      </c>
      <c r="D8295" s="51" t="s">
        <v>16782</v>
      </c>
      <c r="E8295" s="51" t="s">
        <v>16781</v>
      </c>
      <c r="F8295" s="51" t="s">
        <v>151</v>
      </c>
    </row>
    <row r="8296" spans="1:6">
      <c r="A8296" s="51" t="s">
        <v>16783</v>
      </c>
      <c r="B8296" s="51" t="s">
        <v>82</v>
      </c>
      <c r="C8296" s="52">
        <v>29397</v>
      </c>
      <c r="D8296" s="51" t="s">
        <v>16784</v>
      </c>
      <c r="E8296" s="51" t="s">
        <v>16783</v>
      </c>
      <c r="F8296" s="51" t="s">
        <v>35</v>
      </c>
    </row>
    <row r="8297" spans="1:6">
      <c r="A8297" s="51" t="s">
        <v>16785</v>
      </c>
      <c r="B8297" s="51" t="s">
        <v>82</v>
      </c>
      <c r="C8297" s="52">
        <v>25295</v>
      </c>
      <c r="D8297" s="51" t="s">
        <v>16786</v>
      </c>
      <c r="E8297" s="51" t="s">
        <v>16785</v>
      </c>
      <c r="F8297" s="51" t="s">
        <v>29</v>
      </c>
    </row>
    <row r="8298" spans="1:6">
      <c r="A8298" s="51" t="s">
        <v>16787</v>
      </c>
      <c r="B8298" s="51" t="s">
        <v>108</v>
      </c>
      <c r="C8298" s="52">
        <v>22424</v>
      </c>
      <c r="D8298" s="51" t="s">
        <v>16788</v>
      </c>
      <c r="E8298" s="51" t="s">
        <v>16787</v>
      </c>
      <c r="F8298" s="51" t="s">
        <v>29</v>
      </c>
    </row>
    <row r="8299" spans="1:6">
      <c r="A8299" s="51" t="s">
        <v>16789</v>
      </c>
      <c r="B8299" s="51" t="s">
        <v>2071</v>
      </c>
      <c r="C8299" s="52">
        <v>26918</v>
      </c>
      <c r="D8299" s="51" t="s">
        <v>16790</v>
      </c>
      <c r="E8299" s="51" t="s">
        <v>16789</v>
      </c>
      <c r="F8299" s="51" t="s">
        <v>35</v>
      </c>
    </row>
    <row r="8300" spans="1:6">
      <c r="A8300" s="51" t="s">
        <v>16791</v>
      </c>
      <c r="B8300" s="51" t="s">
        <v>2071</v>
      </c>
      <c r="C8300" s="52">
        <v>31159</v>
      </c>
      <c r="D8300" s="51" t="s">
        <v>16792</v>
      </c>
      <c r="E8300" s="51" t="s">
        <v>16791</v>
      </c>
      <c r="F8300" s="51" t="s">
        <v>35</v>
      </c>
    </row>
    <row r="8301" spans="1:6">
      <c r="A8301" s="51" t="s">
        <v>16793</v>
      </c>
      <c r="B8301" s="51" t="s">
        <v>3144</v>
      </c>
      <c r="C8301" s="52">
        <v>27420</v>
      </c>
      <c r="D8301" s="51" t="s">
        <v>16794</v>
      </c>
      <c r="E8301" s="51" t="s">
        <v>16793</v>
      </c>
      <c r="F8301" s="51" t="s">
        <v>35</v>
      </c>
    </row>
    <row r="8302" spans="1:6">
      <c r="A8302" s="51" t="s">
        <v>16795</v>
      </c>
      <c r="B8302" s="51" t="s">
        <v>47</v>
      </c>
      <c r="C8302" s="52">
        <v>35522</v>
      </c>
      <c r="D8302" s="51" t="s">
        <v>15650</v>
      </c>
      <c r="E8302" s="51" t="s">
        <v>16795</v>
      </c>
      <c r="F8302" s="51" t="s">
        <v>151</v>
      </c>
    </row>
    <row r="8303" spans="1:6">
      <c r="A8303" s="51" t="s">
        <v>16796</v>
      </c>
      <c r="B8303" s="51" t="s">
        <v>368</v>
      </c>
      <c r="C8303" s="52">
        <v>36754</v>
      </c>
      <c r="D8303" s="51" t="s">
        <v>16797</v>
      </c>
      <c r="E8303" s="51" t="s">
        <v>16796</v>
      </c>
      <c r="F8303" s="51" t="s">
        <v>9107</v>
      </c>
    </row>
    <row r="8304" spans="1:6">
      <c r="A8304" s="51" t="s">
        <v>16798</v>
      </c>
      <c r="B8304" s="51" t="s">
        <v>763</v>
      </c>
      <c r="C8304" s="52">
        <v>33008</v>
      </c>
      <c r="D8304" s="51" t="s">
        <v>16799</v>
      </c>
      <c r="E8304" s="51" t="s">
        <v>16798</v>
      </c>
      <c r="F8304" s="51" t="s">
        <v>35</v>
      </c>
    </row>
    <row r="8305" spans="1:6">
      <c r="A8305" s="51" t="s">
        <v>16800</v>
      </c>
      <c r="B8305" s="51" t="s">
        <v>91</v>
      </c>
      <c r="C8305" s="52">
        <v>25904</v>
      </c>
      <c r="D8305" s="51" t="s">
        <v>16801</v>
      </c>
      <c r="E8305" s="51" t="s">
        <v>16800</v>
      </c>
      <c r="F8305" s="51" t="s">
        <v>35</v>
      </c>
    </row>
    <row r="8306" spans="1:6">
      <c r="A8306" s="51" t="s">
        <v>16802</v>
      </c>
      <c r="B8306" s="51" t="s">
        <v>2272</v>
      </c>
      <c r="C8306" s="52">
        <v>30417</v>
      </c>
      <c r="D8306" s="51" t="s">
        <v>16803</v>
      </c>
      <c r="E8306" s="51" t="s">
        <v>16802</v>
      </c>
      <c r="F8306" s="51" t="s">
        <v>35</v>
      </c>
    </row>
    <row r="8307" spans="1:6">
      <c r="A8307" s="51" t="s">
        <v>16804</v>
      </c>
      <c r="B8307" s="51" t="s">
        <v>4156</v>
      </c>
      <c r="C8307" s="52">
        <v>29381</v>
      </c>
      <c r="D8307" s="51" t="s">
        <v>16805</v>
      </c>
      <c r="E8307" s="51" t="s">
        <v>16804</v>
      </c>
      <c r="F8307" s="51" t="s">
        <v>35</v>
      </c>
    </row>
    <row r="8308" spans="1:6">
      <c r="A8308" s="51" t="s">
        <v>16806</v>
      </c>
      <c r="B8308" s="51" t="s">
        <v>142</v>
      </c>
      <c r="C8308" s="52">
        <v>22947</v>
      </c>
      <c r="D8308" s="51" t="s">
        <v>16807</v>
      </c>
      <c r="E8308" s="51" t="s">
        <v>16806</v>
      </c>
      <c r="F8308" s="51" t="s">
        <v>29</v>
      </c>
    </row>
    <row r="8309" spans="1:6">
      <c r="A8309" s="51" t="s">
        <v>16808</v>
      </c>
      <c r="B8309" s="51" t="s">
        <v>2322</v>
      </c>
      <c r="C8309" s="52">
        <v>30655</v>
      </c>
      <c r="D8309" s="51" t="s">
        <v>3755</v>
      </c>
      <c r="E8309" s="51" t="s">
        <v>16808</v>
      </c>
      <c r="F8309" s="51" t="s">
        <v>35</v>
      </c>
    </row>
    <row r="8310" spans="1:6">
      <c r="A8310" s="51" t="s">
        <v>16809</v>
      </c>
      <c r="B8310" s="51" t="s">
        <v>2970</v>
      </c>
      <c r="C8310" s="52">
        <v>36226</v>
      </c>
      <c r="D8310" s="51" t="s">
        <v>14201</v>
      </c>
      <c r="E8310" s="51" t="s">
        <v>16809</v>
      </c>
      <c r="F8310" s="51" t="s">
        <v>1418</v>
      </c>
    </row>
    <row r="8311" spans="1:6">
      <c r="A8311" s="51" t="s">
        <v>16810</v>
      </c>
      <c r="B8311" s="51" t="s">
        <v>228</v>
      </c>
      <c r="C8311" s="52">
        <v>36331</v>
      </c>
      <c r="D8311" s="51" t="s">
        <v>16811</v>
      </c>
      <c r="E8311" s="51" t="s">
        <v>16810</v>
      </c>
      <c r="F8311" s="51" t="s">
        <v>1418</v>
      </c>
    </row>
    <row r="8312" spans="1:6">
      <c r="A8312" s="51" t="s">
        <v>16812</v>
      </c>
      <c r="B8312" s="51" t="s">
        <v>395</v>
      </c>
      <c r="C8312" s="52">
        <v>35541</v>
      </c>
      <c r="D8312" s="51" t="s">
        <v>16813</v>
      </c>
      <c r="E8312" s="51" t="s">
        <v>16812</v>
      </c>
      <c r="F8312" s="51" t="s">
        <v>151</v>
      </c>
    </row>
    <row r="8313" spans="1:6">
      <c r="A8313" s="51" t="s">
        <v>16814</v>
      </c>
      <c r="B8313" s="51" t="s">
        <v>2377</v>
      </c>
      <c r="C8313" s="52">
        <v>18817</v>
      </c>
      <c r="D8313" s="51" t="s">
        <v>16815</v>
      </c>
      <c r="E8313" s="51" t="s">
        <v>16814</v>
      </c>
      <c r="F8313" s="51" t="s">
        <v>29</v>
      </c>
    </row>
    <row r="8314" spans="1:6">
      <c r="A8314" s="51" t="s">
        <v>16816</v>
      </c>
      <c r="B8314" s="51" t="s">
        <v>2970</v>
      </c>
      <c r="C8314" s="52">
        <v>36690</v>
      </c>
      <c r="D8314" s="51" t="s">
        <v>16817</v>
      </c>
      <c r="E8314" s="51" t="s">
        <v>16816</v>
      </c>
      <c r="F8314" s="51" t="s">
        <v>9107</v>
      </c>
    </row>
    <row r="8315" spans="1:6">
      <c r="A8315" s="51" t="s">
        <v>16818</v>
      </c>
      <c r="B8315" s="51" t="s">
        <v>198</v>
      </c>
      <c r="C8315" s="52">
        <v>29196</v>
      </c>
      <c r="D8315" s="51" t="s">
        <v>16819</v>
      </c>
      <c r="E8315" s="51" t="s">
        <v>16818</v>
      </c>
      <c r="F8315" s="51" t="s">
        <v>35</v>
      </c>
    </row>
    <row r="8316" spans="1:6">
      <c r="A8316" s="51" t="s">
        <v>16820</v>
      </c>
      <c r="B8316" s="51" t="s">
        <v>2970</v>
      </c>
      <c r="C8316" s="52">
        <v>35555</v>
      </c>
      <c r="D8316" s="51" t="s">
        <v>16821</v>
      </c>
      <c r="E8316" s="51" t="s">
        <v>16820</v>
      </c>
      <c r="F8316" s="51" t="s">
        <v>151</v>
      </c>
    </row>
    <row r="8317" spans="1:6">
      <c r="A8317" s="51" t="s">
        <v>16822</v>
      </c>
      <c r="B8317" s="51" t="s">
        <v>142</v>
      </c>
      <c r="C8317" s="52">
        <v>16364</v>
      </c>
      <c r="D8317" s="51" t="s">
        <v>16823</v>
      </c>
      <c r="E8317" s="51" t="s">
        <v>16822</v>
      </c>
      <c r="F8317" s="51" t="s">
        <v>29</v>
      </c>
    </row>
    <row r="8318" spans="1:6">
      <c r="A8318" s="51" t="s">
        <v>16824</v>
      </c>
      <c r="B8318" s="51" t="s">
        <v>61</v>
      </c>
      <c r="C8318" s="52">
        <v>28340</v>
      </c>
      <c r="D8318" s="51" t="s">
        <v>16825</v>
      </c>
      <c r="E8318" s="51" t="s">
        <v>16824</v>
      </c>
      <c r="F8318" s="51" t="s">
        <v>35</v>
      </c>
    </row>
    <row r="8319" spans="1:6">
      <c r="A8319" s="51" t="s">
        <v>16826</v>
      </c>
      <c r="B8319" s="51" t="s">
        <v>61</v>
      </c>
      <c r="D8319" s="51" t="s">
        <v>16827</v>
      </c>
      <c r="E8319" s="51" t="s">
        <v>16826</v>
      </c>
      <c r="F8319" s="51" t="s">
        <v>35</v>
      </c>
    </row>
    <row r="8320" spans="4:4">
      <c r="D8320" s="51" t="s">
        <v>22</v>
      </c>
    </row>
    <row r="8322" spans="4:4">
      <c r="D8322" s="51" t="s">
        <v>22</v>
      </c>
    </row>
    <row r="8323" spans="4:4">
      <c r="D8323" s="51" t="s">
        <v>22</v>
      </c>
    </row>
    <row r="8324" spans="4:4">
      <c r="D8324" s="51" t="s">
        <v>22</v>
      </c>
    </row>
    <row r="8325" spans="4:4">
      <c r="D8325" s="51" t="s">
        <v>22</v>
      </c>
    </row>
    <row r="8326" spans="4:4">
      <c r="D8326" s="51" t="s">
        <v>22</v>
      </c>
    </row>
    <row r="8327" spans="4:4">
      <c r="D8327" s="51" t="s">
        <v>22</v>
      </c>
    </row>
    <row r="8328" spans="4:4">
      <c r="D8328" s="51" t="s">
        <v>22</v>
      </c>
    </row>
    <row r="8329" spans="4:4">
      <c r="D8329" s="51" t="s">
        <v>22</v>
      </c>
    </row>
    <row r="8330" spans="4:4">
      <c r="D8330" s="51" t="s">
        <v>22</v>
      </c>
    </row>
    <row r="8331" spans="4:4">
      <c r="D8331" s="51" t="s">
        <v>22</v>
      </c>
    </row>
    <row r="8332" spans="4:4">
      <c r="D8332" s="51" t="s">
        <v>22</v>
      </c>
    </row>
    <row r="8333" spans="4:4">
      <c r="D8333" s="51" t="s">
        <v>22</v>
      </c>
    </row>
    <row r="8334" spans="4:4">
      <c r="D8334" s="51" t="s">
        <v>22</v>
      </c>
    </row>
    <row r="8335" spans="4:4">
      <c r="D8335" s="51" t="s">
        <v>22</v>
      </c>
    </row>
    <row r="8336" spans="4:4">
      <c r="D8336" s="51" t="s">
        <v>22</v>
      </c>
    </row>
    <row r="8337" spans="4:4">
      <c r="D8337" s="51" t="s">
        <v>22</v>
      </c>
    </row>
    <row r="8338" spans="4:4">
      <c r="D8338" s="51" t="s">
        <v>22</v>
      </c>
    </row>
    <row r="8339" spans="4:4">
      <c r="D8339" s="51" t="s">
        <v>22</v>
      </c>
    </row>
    <row r="8340" spans="4:4">
      <c r="D8340" s="51" t="s">
        <v>22</v>
      </c>
    </row>
    <row r="8341" spans="4:4">
      <c r="D8341" s="51" t="s">
        <v>22</v>
      </c>
    </row>
    <row r="8342" spans="4:4">
      <c r="D8342" s="51" t="s">
        <v>22</v>
      </c>
    </row>
    <row r="8343" spans="4:4">
      <c r="D8343" s="51" t="s">
        <v>22</v>
      </c>
    </row>
    <row r="8344" spans="4:4">
      <c r="D8344" s="51" t="s">
        <v>22</v>
      </c>
    </row>
    <row r="8345" spans="4:4">
      <c r="D8345" s="51" t="s">
        <v>22</v>
      </c>
    </row>
    <row r="8346" spans="4:4">
      <c r="D8346" s="51" t="s">
        <v>22</v>
      </c>
    </row>
    <row r="8347" spans="4:4">
      <c r="D8347" s="51" t="s">
        <v>22</v>
      </c>
    </row>
    <row r="8348" spans="4:4">
      <c r="D8348" s="51" t="s">
        <v>22</v>
      </c>
    </row>
    <row r="8349" spans="4:4">
      <c r="D8349" s="51" t="s">
        <v>22</v>
      </c>
    </row>
    <row r="8350" spans="4:4">
      <c r="D8350" s="51" t="s">
        <v>22</v>
      </c>
    </row>
    <row r="8351" spans="4:4">
      <c r="D8351" s="51" t="s">
        <v>22</v>
      </c>
    </row>
    <row r="8352" spans="4:4">
      <c r="D8352" s="51" t="s">
        <v>22</v>
      </c>
    </row>
    <row r="8353" spans="4:4">
      <c r="D8353" s="51" t="s">
        <v>22</v>
      </c>
    </row>
    <row r="8354" spans="4:4">
      <c r="D8354" s="51" t="s">
        <v>22</v>
      </c>
    </row>
    <row r="8355" spans="4:4">
      <c r="D8355" s="51" t="s">
        <v>22</v>
      </c>
    </row>
    <row r="8356" spans="4:4">
      <c r="D8356" s="51" t="s">
        <v>22</v>
      </c>
    </row>
    <row r="8357" spans="4:4">
      <c r="D8357" s="51" t="s">
        <v>22</v>
      </c>
    </row>
    <row r="8358" spans="4:4">
      <c r="D8358" s="51" t="s">
        <v>22</v>
      </c>
    </row>
    <row r="8359" spans="4:4">
      <c r="D8359" s="51" t="s">
        <v>22</v>
      </c>
    </row>
    <row r="8360" spans="4:4">
      <c r="D8360" s="51" t="s">
        <v>22</v>
      </c>
    </row>
    <row r="8361" spans="4:4">
      <c r="D8361" s="51" t="s">
        <v>22</v>
      </c>
    </row>
    <row r="8362" spans="4:4">
      <c r="D8362" s="51" t="s">
        <v>22</v>
      </c>
    </row>
    <row r="8363" spans="4:4">
      <c r="D8363" s="51" t="s">
        <v>22</v>
      </c>
    </row>
    <row r="8364" spans="4:4">
      <c r="D8364" s="51" t="s">
        <v>22</v>
      </c>
    </row>
    <row r="8365" spans="4:4">
      <c r="D8365" s="51" t="s">
        <v>22</v>
      </c>
    </row>
    <row r="8366" spans="4:4">
      <c r="D8366" s="51" t="s">
        <v>22</v>
      </c>
    </row>
    <row r="8367" spans="4:4">
      <c r="D8367" s="51" t="s">
        <v>22</v>
      </c>
    </row>
    <row r="8368" spans="4:4">
      <c r="D8368" s="51" t="s">
        <v>22</v>
      </c>
    </row>
    <row r="8369" spans="4:4">
      <c r="D8369" s="51" t="s">
        <v>22</v>
      </c>
    </row>
    <row r="8370" spans="4:4">
      <c r="D8370" s="51" t="s">
        <v>22</v>
      </c>
    </row>
    <row r="8371" spans="4:4">
      <c r="D8371" s="51" t="s">
        <v>22</v>
      </c>
    </row>
    <row r="8372" spans="4:4">
      <c r="D8372" s="51" t="s">
        <v>22</v>
      </c>
    </row>
    <row r="8373" spans="4:4">
      <c r="D8373" s="51" t="s">
        <v>22</v>
      </c>
    </row>
    <row r="8374" spans="4:4">
      <c r="D8374" s="51" t="s">
        <v>22</v>
      </c>
    </row>
    <row r="8375" spans="4:4">
      <c r="D8375" s="51" t="s">
        <v>22</v>
      </c>
    </row>
    <row r="8376" spans="4:4">
      <c r="D8376" s="51" t="s">
        <v>22</v>
      </c>
    </row>
    <row r="8377" spans="4:4">
      <c r="D8377" s="51" t="s">
        <v>22</v>
      </c>
    </row>
    <row r="8378" spans="4:4">
      <c r="D8378" s="51" t="s">
        <v>22</v>
      </c>
    </row>
    <row r="8379" spans="4:4">
      <c r="D8379" s="51" t="s">
        <v>22</v>
      </c>
    </row>
    <row r="8380" spans="4:4">
      <c r="D8380" s="51" t="s">
        <v>22</v>
      </c>
    </row>
    <row r="8381" spans="4:4">
      <c r="D8381" s="51" t="s">
        <v>22</v>
      </c>
    </row>
    <row r="8382" spans="4:4">
      <c r="D8382" s="51" t="s">
        <v>22</v>
      </c>
    </row>
    <row r="8383" spans="4:4">
      <c r="D8383" s="51" t="s">
        <v>22</v>
      </c>
    </row>
    <row r="8384" spans="4:4">
      <c r="D8384" s="51" t="s">
        <v>22</v>
      </c>
    </row>
    <row r="8385" spans="4:4">
      <c r="D8385" s="51" t="s">
        <v>22</v>
      </c>
    </row>
    <row r="8386" spans="4:4">
      <c r="D8386" s="51" t="s">
        <v>22</v>
      </c>
    </row>
    <row r="8387" spans="4:4">
      <c r="D8387" s="51" t="s">
        <v>22</v>
      </c>
    </row>
    <row r="8388" spans="4:4">
      <c r="D8388" s="51" t="s">
        <v>22</v>
      </c>
    </row>
    <row r="8389" spans="4:4">
      <c r="D8389" s="51" t="s">
        <v>22</v>
      </c>
    </row>
    <row r="8390" spans="4:4">
      <c r="D8390" s="51" t="s">
        <v>22</v>
      </c>
    </row>
    <row r="8391" spans="4:4">
      <c r="D8391" s="51" t="s">
        <v>22</v>
      </c>
    </row>
    <row r="8392" spans="4:4">
      <c r="D8392" s="51" t="s">
        <v>22</v>
      </c>
    </row>
    <row r="8393" spans="4:4">
      <c r="D8393" s="51" t="s">
        <v>22</v>
      </c>
    </row>
    <row r="8394" spans="4:4">
      <c r="D8394" s="51" t="s">
        <v>22</v>
      </c>
    </row>
    <row r="8395" spans="4:4">
      <c r="D8395" s="51" t="s">
        <v>22</v>
      </c>
    </row>
    <row r="8396" spans="4:4">
      <c r="D8396" s="51" t="s">
        <v>22</v>
      </c>
    </row>
    <row r="8397" spans="4:4">
      <c r="D8397" s="51" t="s">
        <v>22</v>
      </c>
    </row>
    <row r="8398" spans="4:4">
      <c r="D8398" s="51" t="s">
        <v>22</v>
      </c>
    </row>
    <row r="8399" spans="4:4">
      <c r="D8399" s="51" t="s">
        <v>22</v>
      </c>
    </row>
    <row r="8400" spans="4:4">
      <c r="D8400" s="51" t="s">
        <v>22</v>
      </c>
    </row>
    <row r="8401" spans="4:4">
      <c r="D8401" s="51" t="s">
        <v>22</v>
      </c>
    </row>
    <row r="8402" spans="4:4">
      <c r="D8402" s="51" t="s">
        <v>22</v>
      </c>
    </row>
    <row r="8403" spans="4:4">
      <c r="D8403" s="51" t="s">
        <v>22</v>
      </c>
    </row>
    <row r="8404" spans="4:4">
      <c r="D8404" s="51" t="s">
        <v>22</v>
      </c>
    </row>
    <row r="8405" spans="4:4">
      <c r="D8405" s="51" t="s">
        <v>22</v>
      </c>
    </row>
    <row r="8406" spans="4:4">
      <c r="D8406" s="51" t="s">
        <v>22</v>
      </c>
    </row>
    <row r="8407" spans="4:4">
      <c r="D8407" s="51" t="s">
        <v>22</v>
      </c>
    </row>
    <row r="8408" spans="4:4">
      <c r="D8408" s="51" t="s">
        <v>22</v>
      </c>
    </row>
    <row r="8409" spans="4:4">
      <c r="D8409" s="51" t="s">
        <v>22</v>
      </c>
    </row>
    <row r="8410" spans="4:4">
      <c r="D8410" s="51" t="s">
        <v>22</v>
      </c>
    </row>
    <row r="8411" spans="4:4">
      <c r="D8411" s="51" t="s">
        <v>22</v>
      </c>
    </row>
    <row r="8412" spans="4:4">
      <c r="D8412" s="51" t="s">
        <v>22</v>
      </c>
    </row>
    <row r="8413" spans="4:4">
      <c r="D8413" s="51" t="s">
        <v>22</v>
      </c>
    </row>
    <row r="8414" spans="4:4">
      <c r="D8414" s="51" t="s">
        <v>22</v>
      </c>
    </row>
    <row r="8415" spans="4:4">
      <c r="D8415" s="51" t="s">
        <v>22</v>
      </c>
    </row>
    <row r="8416" spans="4:4">
      <c r="D8416" s="51" t="s">
        <v>22</v>
      </c>
    </row>
    <row r="8417" spans="4:4">
      <c r="D8417" s="51" t="s">
        <v>22</v>
      </c>
    </row>
    <row r="8418" spans="4:4">
      <c r="D8418" s="51" t="s">
        <v>22</v>
      </c>
    </row>
    <row r="8419" spans="4:4">
      <c r="D8419" s="51" t="s">
        <v>22</v>
      </c>
    </row>
    <row r="8420" spans="4:4">
      <c r="D8420" s="51" t="s">
        <v>22</v>
      </c>
    </row>
    <row r="8421" spans="4:4">
      <c r="D8421" s="51" t="s">
        <v>22</v>
      </c>
    </row>
    <row r="8422" spans="4:4">
      <c r="D8422" s="51" t="s">
        <v>22</v>
      </c>
    </row>
    <row r="8423" spans="4:4">
      <c r="D8423" s="51" t="s">
        <v>22</v>
      </c>
    </row>
    <row r="8424" spans="4:4">
      <c r="D8424" s="51" t="s">
        <v>22</v>
      </c>
    </row>
    <row r="8425" spans="4:4">
      <c r="D8425" s="51" t="s">
        <v>22</v>
      </c>
    </row>
    <row r="8426" spans="4:4">
      <c r="D8426" s="51" t="s">
        <v>22</v>
      </c>
    </row>
    <row r="8427" spans="4:4">
      <c r="D8427" s="51" t="s">
        <v>22</v>
      </c>
    </row>
    <row r="8428" spans="4:4">
      <c r="D8428" s="51" t="s">
        <v>22</v>
      </c>
    </row>
    <row r="8429" spans="4:4">
      <c r="D8429" s="51" t="s">
        <v>22</v>
      </c>
    </row>
    <row r="8430" spans="4:4">
      <c r="D8430" s="51" t="s">
        <v>22</v>
      </c>
    </row>
    <row r="8431" spans="4:4">
      <c r="D8431" s="51" t="s">
        <v>22</v>
      </c>
    </row>
    <row r="8432" spans="4:4">
      <c r="D8432" s="51" t="s">
        <v>22</v>
      </c>
    </row>
    <row r="8433" spans="4:4">
      <c r="D8433" s="51" t="s">
        <v>22</v>
      </c>
    </row>
    <row r="8434" spans="4:4">
      <c r="D8434" s="51" t="s">
        <v>22</v>
      </c>
    </row>
    <row r="8435" spans="4:4">
      <c r="D8435" s="51" t="s">
        <v>22</v>
      </c>
    </row>
    <row r="8436" spans="4:4">
      <c r="D8436" s="51" t="s">
        <v>22</v>
      </c>
    </row>
    <row r="8437" spans="4:4">
      <c r="D8437" s="51" t="s">
        <v>22</v>
      </c>
    </row>
    <row r="8438" spans="4:4">
      <c r="D8438" s="51" t="s">
        <v>22</v>
      </c>
    </row>
    <row r="8439" spans="4:4">
      <c r="D8439" s="51" t="s">
        <v>22</v>
      </c>
    </row>
    <row r="8440" spans="4:4">
      <c r="D8440" s="51" t="s">
        <v>22</v>
      </c>
    </row>
    <row r="8441" spans="4:4">
      <c r="D8441" s="51" t="s">
        <v>22</v>
      </c>
    </row>
    <row r="8442" spans="4:4">
      <c r="D8442" s="51" t="s">
        <v>22</v>
      </c>
    </row>
    <row r="8443" spans="4:4">
      <c r="D8443" s="51" t="s">
        <v>22</v>
      </c>
    </row>
    <row r="8444" spans="4:4">
      <c r="D8444" s="51" t="s">
        <v>22</v>
      </c>
    </row>
    <row r="8445" spans="4:4">
      <c r="D8445" s="51" t="s">
        <v>22</v>
      </c>
    </row>
    <row r="8446" spans="4:4">
      <c r="D8446" s="51" t="s">
        <v>22</v>
      </c>
    </row>
    <row r="8447" spans="4:4">
      <c r="D8447" s="51" t="s">
        <v>22</v>
      </c>
    </row>
    <row r="8448" spans="4:4">
      <c r="D8448" s="51" t="s">
        <v>22</v>
      </c>
    </row>
    <row r="8449" spans="4:4">
      <c r="D8449" s="51" t="s">
        <v>22</v>
      </c>
    </row>
    <row r="8450" spans="4:4">
      <c r="D8450" s="51" t="s">
        <v>22</v>
      </c>
    </row>
    <row r="8451" spans="4:4">
      <c r="D8451" s="51" t="s">
        <v>22</v>
      </c>
    </row>
    <row r="8452" spans="4:4">
      <c r="D8452" s="51" t="s">
        <v>22</v>
      </c>
    </row>
    <row r="8453" spans="4:4">
      <c r="D8453" s="51" t="s">
        <v>22</v>
      </c>
    </row>
    <row r="8454" spans="4:4">
      <c r="D8454" s="51" t="s">
        <v>22</v>
      </c>
    </row>
    <row r="8455" spans="4:4">
      <c r="D8455" s="51" t="s">
        <v>22</v>
      </c>
    </row>
    <row r="8456" spans="4:4">
      <c r="D8456" s="51" t="s">
        <v>22</v>
      </c>
    </row>
    <row r="8457" spans="4:4">
      <c r="D8457" s="51" t="s">
        <v>22</v>
      </c>
    </row>
    <row r="8458" spans="4:4">
      <c r="D8458" s="51" t="s">
        <v>22</v>
      </c>
    </row>
    <row r="8459" spans="4:4">
      <c r="D8459" s="51" t="s">
        <v>22</v>
      </c>
    </row>
    <row r="8460" spans="4:4">
      <c r="D8460" s="51" t="s">
        <v>22</v>
      </c>
    </row>
    <row r="8461" spans="4:4">
      <c r="D8461" s="51" t="s">
        <v>22</v>
      </c>
    </row>
    <row r="8462" spans="4:4">
      <c r="D8462" s="51" t="s">
        <v>22</v>
      </c>
    </row>
    <row r="8463" spans="4:4">
      <c r="D8463" s="51" t="s">
        <v>22</v>
      </c>
    </row>
    <row r="8464" spans="4:4">
      <c r="D8464" s="51" t="s">
        <v>22</v>
      </c>
    </row>
    <row r="8465" spans="4:4">
      <c r="D8465" s="51" t="s">
        <v>22</v>
      </c>
    </row>
    <row r="8466" spans="4:4">
      <c r="D8466" s="51" t="s">
        <v>22</v>
      </c>
    </row>
    <row r="8467" spans="4:4">
      <c r="D8467" s="51" t="s">
        <v>22</v>
      </c>
    </row>
    <row r="8468" spans="4:4">
      <c r="D8468" s="51" t="s">
        <v>22</v>
      </c>
    </row>
    <row r="8469" spans="4:4">
      <c r="D8469" s="51" t="s">
        <v>22</v>
      </c>
    </row>
    <row r="8470" spans="4:4">
      <c r="D8470" s="51" t="s">
        <v>22</v>
      </c>
    </row>
    <row r="8471" spans="4:4">
      <c r="D8471" s="51" t="s">
        <v>22</v>
      </c>
    </row>
    <row r="8472" spans="4:4">
      <c r="D8472" s="51" t="s">
        <v>22</v>
      </c>
    </row>
    <row r="8473" spans="4:4">
      <c r="D8473" s="51" t="s">
        <v>22</v>
      </c>
    </row>
    <row r="8474" spans="4:4">
      <c r="D8474" s="51" t="s">
        <v>22</v>
      </c>
    </row>
    <row r="8475" spans="4:4">
      <c r="D8475" s="51" t="s">
        <v>22</v>
      </c>
    </row>
    <row r="8476" spans="4:4">
      <c r="D8476" s="51" t="s">
        <v>22</v>
      </c>
    </row>
    <row r="8477" spans="4:4">
      <c r="D8477" s="51" t="s">
        <v>22</v>
      </c>
    </row>
    <row r="8478" spans="4:4">
      <c r="D8478" s="51" t="s">
        <v>22</v>
      </c>
    </row>
    <row r="8479" spans="4:4">
      <c r="D8479" s="51" t="s">
        <v>22</v>
      </c>
    </row>
    <row r="8480" spans="4:4">
      <c r="D8480" s="51" t="s">
        <v>22</v>
      </c>
    </row>
    <row r="8481" spans="4:4">
      <c r="D8481" s="51" t="s">
        <v>22</v>
      </c>
    </row>
    <row r="8482" spans="4:4">
      <c r="D8482" s="51" t="s">
        <v>22</v>
      </c>
    </row>
    <row r="8483" spans="4:4">
      <c r="D8483" s="51" t="s">
        <v>22</v>
      </c>
    </row>
    <row r="8484" spans="4:4">
      <c r="D8484" s="51" t="s">
        <v>22</v>
      </c>
    </row>
    <row r="8485" spans="4:4">
      <c r="D8485" s="51" t="s">
        <v>22</v>
      </c>
    </row>
    <row r="8486" spans="4:4">
      <c r="D8486" s="51" t="s">
        <v>22</v>
      </c>
    </row>
    <row r="8487" spans="4:4">
      <c r="D8487" s="51" t="s">
        <v>22</v>
      </c>
    </row>
    <row r="8488" spans="4:4">
      <c r="D8488" s="51" t="s">
        <v>22</v>
      </c>
    </row>
    <row r="8489" spans="4:4">
      <c r="D8489" s="51" t="s">
        <v>22</v>
      </c>
    </row>
    <row r="8490" spans="4:4">
      <c r="D8490" s="51" t="s">
        <v>22</v>
      </c>
    </row>
    <row r="8491" spans="4:4">
      <c r="D8491" s="51" t="s">
        <v>22</v>
      </c>
    </row>
    <row r="8492" spans="4:4">
      <c r="D8492" s="51" t="s">
        <v>22</v>
      </c>
    </row>
  </sheetData>
  <mergeCells count="2">
    <mergeCell ref="G1:L1"/>
    <mergeCell ref="M1:R1"/>
  </mergeCells>
  <printOptions horizontalCentered="1"/>
  <pageMargins left="0" right="0" top="0.85" bottom="0" header="0.511811023622047" footer="0.511811023622047"/>
  <pageSetup paperSize="9" scale="95" orientation="portrait"/>
  <headerFooter alignWithMargins="0">
    <oddHeader>&amp;C&amp;"Arial,Bold"&amp;14MARYMASS 10K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L10" sqref="L10"/>
    </sheetView>
  </sheetViews>
  <sheetFormatPr defaultColWidth="9" defaultRowHeight="12.75" outlineLevelCol="5"/>
  <cols>
    <col min="1" max="1" width="22.1428571428571" customWidth="1"/>
    <col min="2" max="2" width="22.5714285714286" customWidth="1"/>
    <col min="3" max="3" width="4.85714285714286" hidden="1" customWidth="1"/>
    <col min="4" max="4" width="24.4285714285714" customWidth="1"/>
    <col min="5" max="5" width="3.28571428571429" hidden="1" customWidth="1"/>
    <col min="6" max="6" width="10.1428571428571" style="32" customWidth="1"/>
  </cols>
  <sheetData>
    <row r="1" ht="24.95" customHeight="1" spans="1:6">
      <c r="A1" s="33" t="s">
        <v>16828</v>
      </c>
      <c r="B1" s="33" t="s">
        <v>8</v>
      </c>
      <c r="C1" s="34" t="s">
        <v>5</v>
      </c>
      <c r="D1" s="33" t="s">
        <v>10</v>
      </c>
      <c r="E1" s="34" t="s">
        <v>16829</v>
      </c>
      <c r="F1" s="35" t="s">
        <v>13</v>
      </c>
    </row>
    <row r="2" ht="24.95" customHeight="1" spans="1:6">
      <c r="A2" s="36" t="s">
        <v>16830</v>
      </c>
      <c r="B2" s="37" t="s">
        <v>212</v>
      </c>
      <c r="C2" s="37" t="s">
        <v>24</v>
      </c>
      <c r="D2" s="37" t="s">
        <v>91</v>
      </c>
      <c r="E2" s="38">
        <v>3033</v>
      </c>
      <c r="F2" s="39">
        <v>1.27291666666667</v>
      </c>
    </row>
    <row r="3" ht="24.95" customHeight="1" spans="1:6">
      <c r="A3" s="36" t="s">
        <v>16831</v>
      </c>
      <c r="B3" s="37" t="s">
        <v>400</v>
      </c>
      <c r="C3" s="37" t="s">
        <v>24</v>
      </c>
      <c r="D3" s="37" t="s">
        <v>401</v>
      </c>
      <c r="E3" s="38">
        <v>3210</v>
      </c>
      <c r="F3" s="39">
        <v>1.34027777777778</v>
      </c>
    </row>
    <row r="4" ht="24.95" customHeight="1" spans="1:6">
      <c r="A4" s="36" t="s">
        <v>16832</v>
      </c>
      <c r="B4" s="37" t="s">
        <v>457</v>
      </c>
      <c r="C4" s="37" t="s">
        <v>50</v>
      </c>
      <c r="D4" s="37" t="s">
        <v>401</v>
      </c>
      <c r="E4" s="38">
        <v>3212</v>
      </c>
      <c r="F4" s="39">
        <v>1.34166666666667</v>
      </c>
    </row>
    <row r="5" ht="24.95" customHeight="1" spans="1:6">
      <c r="A5" s="36" t="s">
        <v>16833</v>
      </c>
      <c r="B5" s="37" t="s">
        <v>460</v>
      </c>
      <c r="C5" s="37" t="s">
        <v>50</v>
      </c>
      <c r="D5" s="37" t="s">
        <v>295</v>
      </c>
      <c r="E5" s="38">
        <v>3454</v>
      </c>
      <c r="F5" s="39">
        <v>1.45416666666667</v>
      </c>
    </row>
    <row r="6" ht="24.95" customHeight="1" spans="1:6">
      <c r="A6" s="36" t="s">
        <v>16834</v>
      </c>
      <c r="B6" s="37" t="s">
        <v>520</v>
      </c>
      <c r="C6" s="37" t="s">
        <v>101</v>
      </c>
      <c r="D6" s="37" t="s">
        <v>316</v>
      </c>
      <c r="E6" s="38">
        <v>3916</v>
      </c>
      <c r="F6" s="39">
        <v>1.63611111111111</v>
      </c>
    </row>
    <row r="7" ht="24.95" customHeight="1" spans="1:6">
      <c r="A7" s="36" t="s">
        <v>16835</v>
      </c>
      <c r="B7" s="37" t="s">
        <v>388</v>
      </c>
      <c r="C7" s="37" t="s">
        <v>85</v>
      </c>
      <c r="D7" s="37" t="s">
        <v>389</v>
      </c>
      <c r="E7" s="38">
        <v>4310</v>
      </c>
      <c r="F7" s="39">
        <v>1.79861111111111</v>
      </c>
    </row>
    <row r="8" ht="24.95" customHeight="1" spans="1:6">
      <c r="A8" s="36" t="s">
        <v>16836</v>
      </c>
      <c r="B8" s="40" t="s">
        <v>16837</v>
      </c>
      <c r="C8" s="41"/>
      <c r="D8" s="42"/>
      <c r="E8" s="43"/>
      <c r="F8" s="39"/>
    </row>
    <row r="9" ht="24.95" customHeight="1" spans="1:6">
      <c r="A9" s="36" t="s">
        <v>16838</v>
      </c>
      <c r="B9" s="36" t="s">
        <v>16839</v>
      </c>
      <c r="C9" s="43"/>
      <c r="D9" s="36"/>
      <c r="E9" s="43"/>
      <c r="F9" s="39"/>
    </row>
    <row r="10" ht="24.95" customHeight="1" spans="1:6">
      <c r="A10" s="36" t="s">
        <v>16840</v>
      </c>
      <c r="B10" s="37" t="s">
        <v>488</v>
      </c>
      <c r="C10" s="37" t="s">
        <v>60</v>
      </c>
      <c r="D10" s="37" t="s">
        <v>298</v>
      </c>
      <c r="E10" s="38">
        <v>3755</v>
      </c>
      <c r="F10" s="39">
        <v>1.57986111111111</v>
      </c>
    </row>
    <row r="11" ht="24.95" customHeight="1" spans="1:6">
      <c r="A11" s="36" t="s">
        <v>16841</v>
      </c>
      <c r="B11" s="37" t="s">
        <v>444</v>
      </c>
      <c r="C11" s="37" t="s">
        <v>60</v>
      </c>
      <c r="D11" s="37" t="s">
        <v>32</v>
      </c>
      <c r="E11" s="38">
        <v>3914</v>
      </c>
      <c r="F11" s="39">
        <v>1.63472222222222</v>
      </c>
    </row>
    <row r="12" ht="24.95" customHeight="1" spans="1:6">
      <c r="A12" s="36" t="s">
        <v>16842</v>
      </c>
      <c r="B12" s="37" t="s">
        <v>274</v>
      </c>
      <c r="C12" s="37" t="s">
        <v>106</v>
      </c>
      <c r="D12" s="37" t="s">
        <v>32</v>
      </c>
      <c r="E12" s="38">
        <v>4132</v>
      </c>
      <c r="F12" s="39">
        <v>1.73055555555556</v>
      </c>
    </row>
    <row r="13" ht="24.95" customHeight="1" spans="1:6">
      <c r="A13" s="36" t="s">
        <v>16843</v>
      </c>
      <c r="B13" s="37" t="s">
        <v>44</v>
      </c>
      <c r="C13" s="37" t="s">
        <v>31</v>
      </c>
      <c r="D13" s="37" t="s">
        <v>45</v>
      </c>
      <c r="E13" s="38">
        <v>4302</v>
      </c>
      <c r="F13" s="39">
        <v>1.79305555555556</v>
      </c>
    </row>
    <row r="14" ht="24.95" customHeight="1" spans="1:6">
      <c r="A14" s="36" t="s">
        <v>16844</v>
      </c>
      <c r="B14" s="37" t="s">
        <v>246</v>
      </c>
      <c r="C14" s="37" t="s">
        <v>106</v>
      </c>
      <c r="D14" s="37" t="s">
        <v>247</v>
      </c>
      <c r="E14" s="38">
        <v>4348</v>
      </c>
      <c r="F14" s="39">
        <v>1.825</v>
      </c>
    </row>
    <row r="15" ht="24.95" customHeight="1" spans="1:6">
      <c r="A15" s="36" t="s">
        <v>16845</v>
      </c>
      <c r="B15" s="37" t="s">
        <v>79</v>
      </c>
      <c r="C15" s="37" t="s">
        <v>80</v>
      </c>
      <c r="D15" s="37" t="s">
        <v>32</v>
      </c>
      <c r="E15" s="38">
        <v>6542</v>
      </c>
      <c r="F15" s="39">
        <v>2.7375</v>
      </c>
    </row>
    <row r="16" ht="24.95" customHeight="1" spans="1:6">
      <c r="A16" s="36" t="s">
        <v>16846</v>
      </c>
      <c r="B16" s="40" t="s">
        <v>16847</v>
      </c>
      <c r="C16" s="41"/>
      <c r="D16" s="42"/>
      <c r="E16" s="43"/>
      <c r="F16" s="44"/>
    </row>
    <row r="17" ht="24.95" customHeight="1" spans="1:6">
      <c r="A17" s="36" t="s">
        <v>16848</v>
      </c>
      <c r="B17" s="36" t="s">
        <v>16839</v>
      </c>
      <c r="C17" s="43"/>
      <c r="D17" s="36"/>
      <c r="E17" s="43"/>
      <c r="F17" s="44"/>
    </row>
    <row r="18" ht="24.95" customHeight="1" spans="1:6">
      <c r="A18" s="36"/>
      <c r="B18" s="36"/>
      <c r="C18" s="43"/>
      <c r="D18" s="36"/>
      <c r="E18" s="43"/>
      <c r="F18" s="44"/>
    </row>
    <row r="19" ht="24.95" customHeight="1" spans="1:6">
      <c r="A19" s="36" t="s">
        <v>16849</v>
      </c>
      <c r="B19" s="45" t="s">
        <v>295</v>
      </c>
      <c r="C19" s="46"/>
      <c r="D19" s="47"/>
      <c r="E19" s="43"/>
      <c r="F19" s="44"/>
    </row>
    <row r="20" ht="24.95" customHeight="1" spans="1:6">
      <c r="A20" s="36" t="s">
        <v>16850</v>
      </c>
      <c r="B20" s="37" t="s">
        <v>485</v>
      </c>
      <c r="C20" s="43"/>
      <c r="D20" s="37" t="s">
        <v>460</v>
      </c>
      <c r="E20" s="43"/>
      <c r="F20" s="44"/>
    </row>
    <row r="21" ht="24.95" customHeight="1" spans="1:6">
      <c r="A21" s="36"/>
      <c r="B21" s="37" t="s">
        <v>479</v>
      </c>
      <c r="C21" s="43"/>
      <c r="D21" s="37" t="s">
        <v>428</v>
      </c>
      <c r="E21" s="43"/>
      <c r="F21" s="44"/>
    </row>
    <row r="22" ht="24.95" customHeight="1" spans="1:6">
      <c r="A22" s="36"/>
      <c r="B22" s="40"/>
      <c r="C22" s="43"/>
      <c r="D22" s="40"/>
      <c r="E22" s="43"/>
      <c r="F22" s="44"/>
    </row>
    <row r="23" ht="24.95" customHeight="1" spans="1:6">
      <c r="A23" s="48" t="s">
        <v>16851</v>
      </c>
      <c r="B23" s="47" t="s">
        <v>16852</v>
      </c>
      <c r="C23" s="46"/>
      <c r="D23" s="47"/>
      <c r="E23" s="43"/>
      <c r="F23" s="44"/>
    </row>
    <row r="24" ht="24.95" customHeight="1" spans="1:6">
      <c r="A24" s="36" t="s">
        <v>16850</v>
      </c>
      <c r="B24" s="36"/>
      <c r="C24" s="43"/>
      <c r="D24" s="40"/>
      <c r="E24" s="43"/>
      <c r="F24" s="44"/>
    </row>
    <row r="25" ht="24.95" customHeight="1" spans="1:6">
      <c r="A25" s="36"/>
      <c r="B25" s="40"/>
      <c r="C25" s="43"/>
      <c r="D25" s="36"/>
      <c r="E25" s="43"/>
      <c r="F25" s="44"/>
    </row>
    <row r="26" ht="24.95" customHeight="1" spans="1:6">
      <c r="A26" s="49"/>
      <c r="B26" s="49"/>
      <c r="C26" s="49"/>
      <c r="D26" s="49"/>
      <c r="E26" s="49"/>
      <c r="F26" s="44"/>
    </row>
  </sheetData>
  <pageMargins left="0.7" right="0.7" top="0.75" bottom="0.75" header="0.3" footer="0.3"/>
  <pageSetup paperSize="9" orientation="portrait" horizontalDpi="360" verticalDpi="360"/>
  <headerFooter>
    <oddHeader>&amp;C&amp;"Arial,Bold"&amp;14PRIZEWINNERS MARYMASS 10K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L154"/>
  <sheetViews>
    <sheetView topLeftCell="A128" workbookViewId="0">
      <selection activeCell="C115" sqref="C115:H115"/>
    </sheetView>
  </sheetViews>
  <sheetFormatPr defaultColWidth="9" defaultRowHeight="12.75"/>
  <cols>
    <col min="2" max="2" width="3.14285714285714" customWidth="1"/>
    <col min="3" max="3" width="7.28571428571429" style="2" customWidth="1"/>
    <col min="4" max="4" width="7.57142857142857" style="3" customWidth="1"/>
    <col min="5" max="5" width="17.7142857142857" style="3" customWidth="1"/>
    <col min="6" max="6" width="4.85714285714286" style="3" customWidth="1"/>
    <col min="7" max="7" width="22.2857142857143" style="3" customWidth="1"/>
    <col min="8" max="8" width="6.14285714285714" style="4" customWidth="1"/>
    <col min="9" max="9" width="11" customWidth="1"/>
  </cols>
  <sheetData>
    <row r="1" spans="3:8">
      <c r="C1" s="5" t="s">
        <v>11</v>
      </c>
      <c r="D1" s="6" t="s">
        <v>7</v>
      </c>
      <c r="E1" s="6" t="s">
        <v>8</v>
      </c>
      <c r="F1" s="6" t="s">
        <v>9</v>
      </c>
      <c r="G1" s="6" t="s">
        <v>10</v>
      </c>
      <c r="H1" s="7" t="s">
        <v>13</v>
      </c>
    </row>
    <row r="2" spans="3:8">
      <c r="C2" s="8">
        <v>1</v>
      </c>
      <c r="D2" s="9">
        <v>48</v>
      </c>
      <c r="E2" s="9" t="s">
        <v>212</v>
      </c>
      <c r="F2" s="9" t="s">
        <v>24</v>
      </c>
      <c r="G2" s="9" t="s">
        <v>91</v>
      </c>
      <c r="H2" s="10">
        <v>1.27291666666667</v>
      </c>
    </row>
    <row r="3" spans="3:8">
      <c r="C3" s="8">
        <v>2</v>
      </c>
      <c r="D3" s="9">
        <v>102</v>
      </c>
      <c r="E3" s="9" t="s">
        <v>400</v>
      </c>
      <c r="F3" s="9" t="s">
        <v>24</v>
      </c>
      <c r="G3" s="9" t="s">
        <v>401</v>
      </c>
      <c r="H3" s="10">
        <v>1.34027777777778</v>
      </c>
    </row>
    <row r="4" spans="3:8">
      <c r="C4" s="8">
        <v>3</v>
      </c>
      <c r="D4" s="9">
        <v>119</v>
      </c>
      <c r="E4" s="9" t="s">
        <v>457</v>
      </c>
      <c r="F4" s="9" t="s">
        <v>50</v>
      </c>
      <c r="G4" s="9" t="s">
        <v>401</v>
      </c>
      <c r="H4" s="10">
        <v>1.34166666666667</v>
      </c>
    </row>
    <row r="5" spans="3:8">
      <c r="C5" s="8">
        <v>4</v>
      </c>
      <c r="D5" s="9">
        <v>128</v>
      </c>
      <c r="E5" s="9" t="s">
        <v>485</v>
      </c>
      <c r="F5" s="9" t="s">
        <v>24</v>
      </c>
      <c r="G5" s="9" t="s">
        <v>295</v>
      </c>
      <c r="H5" s="10">
        <v>1.44375</v>
      </c>
    </row>
    <row r="6" spans="3:8">
      <c r="C6" s="8">
        <v>5</v>
      </c>
      <c r="D6" s="9">
        <v>120</v>
      </c>
      <c r="E6" s="9" t="s">
        <v>460</v>
      </c>
      <c r="F6" s="9" t="s">
        <v>50</v>
      </c>
      <c r="G6" s="9" t="s">
        <v>295</v>
      </c>
      <c r="H6" s="10">
        <v>1.45416666666667</v>
      </c>
    </row>
    <row r="7" spans="3:8">
      <c r="C7" s="8">
        <v>6</v>
      </c>
      <c r="D7" s="9">
        <v>77</v>
      </c>
      <c r="E7" s="9" t="s">
        <v>315</v>
      </c>
      <c r="F7" s="9" t="s">
        <v>24</v>
      </c>
      <c r="G7" s="9" t="s">
        <v>316</v>
      </c>
      <c r="H7" s="10">
        <v>1.46736111111111</v>
      </c>
    </row>
    <row r="8" spans="3:8">
      <c r="C8" s="8">
        <v>7</v>
      </c>
      <c r="D8" s="9">
        <v>17</v>
      </c>
      <c r="E8" s="9" t="s">
        <v>97</v>
      </c>
      <c r="F8" s="9" t="s">
        <v>24</v>
      </c>
      <c r="G8" s="9" t="s">
        <v>32</v>
      </c>
      <c r="H8" s="10">
        <v>1.47083333333333</v>
      </c>
    </row>
    <row r="9" spans="3:8">
      <c r="C9" s="8">
        <v>8</v>
      </c>
      <c r="D9" s="9">
        <v>104</v>
      </c>
      <c r="E9" s="9" t="s">
        <v>407</v>
      </c>
      <c r="F9" s="9" t="s">
        <v>24</v>
      </c>
      <c r="G9" s="9" t="s">
        <v>61</v>
      </c>
      <c r="H9" s="10">
        <v>1.4875</v>
      </c>
    </row>
    <row r="10" spans="3:8">
      <c r="C10" s="8">
        <v>9</v>
      </c>
      <c r="D10" s="9">
        <v>4</v>
      </c>
      <c r="E10" s="9" t="s">
        <v>40</v>
      </c>
      <c r="F10" s="9" t="s">
        <v>24</v>
      </c>
      <c r="G10" s="9" t="s">
        <v>41</v>
      </c>
      <c r="H10" s="10">
        <v>1.51458333333333</v>
      </c>
    </row>
    <row r="11" spans="3:8">
      <c r="C11" s="8">
        <v>10</v>
      </c>
      <c r="D11" s="9">
        <v>126</v>
      </c>
      <c r="E11" s="9" t="s">
        <v>479</v>
      </c>
      <c r="F11" s="9" t="s">
        <v>24</v>
      </c>
      <c r="G11" s="9" t="s">
        <v>295</v>
      </c>
      <c r="H11" s="10">
        <v>1.53680555555556</v>
      </c>
    </row>
    <row r="12" spans="3:8">
      <c r="C12" s="8">
        <v>11</v>
      </c>
      <c r="D12" s="9">
        <v>27</v>
      </c>
      <c r="E12" s="9" t="s">
        <v>137</v>
      </c>
      <c r="F12" s="9" t="s">
        <v>24</v>
      </c>
      <c r="G12" s="9" t="s">
        <v>61</v>
      </c>
      <c r="H12" s="10">
        <v>1.56041666666667</v>
      </c>
    </row>
    <row r="13" spans="3:12">
      <c r="C13" s="8">
        <v>13</v>
      </c>
      <c r="D13" s="9">
        <v>133</v>
      </c>
      <c r="E13" s="11" t="s">
        <v>504</v>
      </c>
      <c r="F13" s="11" t="s">
        <v>50</v>
      </c>
      <c r="G13" s="11" t="s">
        <v>505</v>
      </c>
      <c r="H13" s="12">
        <v>1.57986111111111</v>
      </c>
      <c r="L13" s="16"/>
    </row>
    <row r="14" spans="3:8">
      <c r="C14" s="8">
        <v>12</v>
      </c>
      <c r="D14" s="9">
        <v>129</v>
      </c>
      <c r="E14" s="11" t="s">
        <v>488</v>
      </c>
      <c r="F14" s="11" t="s">
        <v>60</v>
      </c>
      <c r="G14" s="11" t="s">
        <v>298</v>
      </c>
      <c r="H14" s="12">
        <v>1.57986111111111</v>
      </c>
    </row>
    <row r="15" spans="3:8">
      <c r="C15" s="8">
        <v>14</v>
      </c>
      <c r="D15" s="9">
        <v>51</v>
      </c>
      <c r="E15" s="9" t="s">
        <v>222</v>
      </c>
      <c r="F15" s="9" t="s">
        <v>24</v>
      </c>
      <c r="G15" s="9" t="s">
        <v>32</v>
      </c>
      <c r="H15" s="10">
        <v>1.58333333333333</v>
      </c>
    </row>
    <row r="16" spans="3:8">
      <c r="C16" s="8">
        <v>15</v>
      </c>
      <c r="D16" s="9">
        <v>16</v>
      </c>
      <c r="E16" s="9" t="s">
        <v>93</v>
      </c>
      <c r="F16" s="9" t="s">
        <v>24</v>
      </c>
      <c r="G16" s="9" t="s">
        <v>94</v>
      </c>
      <c r="H16" s="10">
        <v>1.61527777777778</v>
      </c>
    </row>
    <row r="17" spans="3:8">
      <c r="C17" s="8">
        <v>16</v>
      </c>
      <c r="D17" s="9">
        <v>131</v>
      </c>
      <c r="E17" s="9" t="s">
        <v>494</v>
      </c>
      <c r="F17" s="9" t="s">
        <v>24</v>
      </c>
      <c r="G17" s="9" t="s">
        <v>495</v>
      </c>
      <c r="H17" s="10">
        <v>1.63194444444444</v>
      </c>
    </row>
    <row r="18" spans="3:8">
      <c r="C18" s="8">
        <v>17</v>
      </c>
      <c r="D18" s="9">
        <v>115</v>
      </c>
      <c r="E18" s="9" t="s">
        <v>444</v>
      </c>
      <c r="F18" s="9" t="s">
        <v>60</v>
      </c>
      <c r="G18" s="9" t="s">
        <v>32</v>
      </c>
      <c r="H18" s="10">
        <v>1.63472222222222</v>
      </c>
    </row>
    <row r="19" spans="3:8">
      <c r="C19" s="8">
        <v>18</v>
      </c>
      <c r="D19" s="9">
        <v>137</v>
      </c>
      <c r="E19" s="9" t="s">
        <v>520</v>
      </c>
      <c r="F19" s="9" t="s">
        <v>101</v>
      </c>
      <c r="G19" s="9" t="s">
        <v>316</v>
      </c>
      <c r="H19" s="10">
        <v>1.63611111111111</v>
      </c>
    </row>
    <row r="20" spans="3:8">
      <c r="C20" s="8">
        <v>19</v>
      </c>
      <c r="D20" s="9">
        <v>132</v>
      </c>
      <c r="E20" s="9" t="s">
        <v>499</v>
      </c>
      <c r="F20" s="9" t="s">
        <v>24</v>
      </c>
      <c r="G20" s="9" t="s">
        <v>495</v>
      </c>
      <c r="H20" s="10">
        <v>1.64791666666667</v>
      </c>
    </row>
    <row r="21" spans="3:8">
      <c r="C21" s="8">
        <v>21</v>
      </c>
      <c r="D21" s="9">
        <v>90</v>
      </c>
      <c r="E21" s="11" t="s">
        <v>359</v>
      </c>
      <c r="F21" s="11" t="s">
        <v>24</v>
      </c>
      <c r="G21" s="11" t="s">
        <v>32</v>
      </c>
      <c r="H21" s="12">
        <v>1.64861111111111</v>
      </c>
    </row>
    <row r="22" spans="3:8">
      <c r="C22" s="8">
        <v>20</v>
      </c>
      <c r="D22" s="9">
        <v>50</v>
      </c>
      <c r="E22" s="11" t="s">
        <v>219</v>
      </c>
      <c r="F22" s="11" t="s">
        <v>24</v>
      </c>
      <c r="G22" s="11" t="s">
        <v>32</v>
      </c>
      <c r="H22" s="12">
        <v>1.64861111111111</v>
      </c>
    </row>
    <row r="23" spans="3:8">
      <c r="C23" s="8">
        <v>22</v>
      </c>
      <c r="D23" s="9">
        <v>61</v>
      </c>
      <c r="E23" s="9" t="s">
        <v>258</v>
      </c>
      <c r="F23" s="9" t="s">
        <v>24</v>
      </c>
      <c r="G23" s="9" t="s">
        <v>32</v>
      </c>
      <c r="H23" s="10">
        <v>1.65069444444444</v>
      </c>
    </row>
    <row r="24" spans="3:8">
      <c r="C24" s="8">
        <v>23</v>
      </c>
      <c r="D24" s="9">
        <v>110</v>
      </c>
      <c r="E24" s="9" t="s">
        <v>428</v>
      </c>
      <c r="F24" s="9" t="s">
        <v>50</v>
      </c>
      <c r="G24" s="9" t="s">
        <v>295</v>
      </c>
      <c r="H24" s="10">
        <v>1.65694444444444</v>
      </c>
    </row>
    <row r="25" spans="3:8">
      <c r="C25" s="8">
        <v>24</v>
      </c>
      <c r="D25" s="9">
        <v>10</v>
      </c>
      <c r="E25" s="9" t="s">
        <v>67</v>
      </c>
      <c r="F25" s="9" t="s">
        <v>24</v>
      </c>
      <c r="G25" s="9" t="s">
        <v>32</v>
      </c>
      <c r="H25" s="10">
        <v>1.65972222222222</v>
      </c>
    </row>
    <row r="26" spans="3:8">
      <c r="C26" s="8">
        <v>25</v>
      </c>
      <c r="D26" s="9">
        <v>130</v>
      </c>
      <c r="E26" s="9" t="s">
        <v>491</v>
      </c>
      <c r="F26" s="9" t="s">
        <v>24</v>
      </c>
      <c r="G26" s="9" t="s">
        <v>61</v>
      </c>
      <c r="H26" s="10">
        <v>1.67361111111111</v>
      </c>
    </row>
    <row r="27" spans="3:8">
      <c r="C27" s="8">
        <v>26</v>
      </c>
      <c r="D27" s="9">
        <v>44</v>
      </c>
      <c r="E27" s="9" t="s">
        <v>200</v>
      </c>
      <c r="F27" s="9" t="s">
        <v>24</v>
      </c>
      <c r="G27" s="9" t="s">
        <v>32</v>
      </c>
      <c r="H27" s="10">
        <v>1.67777777777778</v>
      </c>
    </row>
    <row r="28" spans="3:8">
      <c r="C28" s="8">
        <v>27</v>
      </c>
      <c r="D28" s="9">
        <v>109</v>
      </c>
      <c r="E28" s="9" t="s">
        <v>425</v>
      </c>
      <c r="F28" s="9" t="s">
        <v>50</v>
      </c>
      <c r="G28" s="9" t="s">
        <v>295</v>
      </c>
      <c r="H28" s="10">
        <v>1.68125</v>
      </c>
    </row>
    <row r="29" spans="3:8">
      <c r="C29" s="8">
        <v>28</v>
      </c>
      <c r="D29" s="9">
        <v>123</v>
      </c>
      <c r="E29" s="9" t="s">
        <v>469</v>
      </c>
      <c r="F29" s="9" t="s">
        <v>50</v>
      </c>
      <c r="G29" s="9" t="s">
        <v>316</v>
      </c>
      <c r="H29" s="10">
        <v>1.69652777777778</v>
      </c>
    </row>
    <row r="30" spans="3:8">
      <c r="C30" s="8">
        <v>29</v>
      </c>
      <c r="D30" s="9">
        <v>143</v>
      </c>
      <c r="E30" s="9" t="s">
        <v>538</v>
      </c>
      <c r="F30" s="9" t="s">
        <v>101</v>
      </c>
      <c r="G30" s="9" t="s">
        <v>316</v>
      </c>
      <c r="H30" s="10">
        <v>1.70208333333333</v>
      </c>
    </row>
    <row r="31" spans="3:8">
      <c r="C31" s="8">
        <v>30</v>
      </c>
      <c r="D31" s="9">
        <v>82</v>
      </c>
      <c r="E31" s="9" t="s">
        <v>334</v>
      </c>
      <c r="F31" s="9" t="s">
        <v>24</v>
      </c>
      <c r="G31" s="9" t="s">
        <v>32</v>
      </c>
      <c r="H31" s="10">
        <v>1.70277777777778</v>
      </c>
    </row>
    <row r="32" spans="3:8">
      <c r="C32" s="8">
        <v>31</v>
      </c>
      <c r="D32" s="9">
        <v>83</v>
      </c>
      <c r="E32" s="9" t="s">
        <v>340</v>
      </c>
      <c r="F32" s="9" t="s">
        <v>24</v>
      </c>
      <c r="G32" s="9" t="s">
        <v>32</v>
      </c>
      <c r="H32" s="10">
        <v>1.71527777777778</v>
      </c>
    </row>
    <row r="33" spans="3:8">
      <c r="C33" s="8">
        <v>32</v>
      </c>
      <c r="D33" s="9">
        <v>69</v>
      </c>
      <c r="E33" s="9" t="s">
        <v>286</v>
      </c>
      <c r="F33" s="9" t="s">
        <v>50</v>
      </c>
      <c r="G33" s="9" t="s">
        <v>278</v>
      </c>
      <c r="H33" s="10">
        <v>1.72152777777778</v>
      </c>
    </row>
    <row r="34" spans="3:8">
      <c r="C34" s="8">
        <v>33</v>
      </c>
      <c r="D34" s="9">
        <v>66</v>
      </c>
      <c r="E34" s="9" t="s">
        <v>274</v>
      </c>
      <c r="F34" s="9" t="s">
        <v>106</v>
      </c>
      <c r="G34" s="9" t="s">
        <v>32</v>
      </c>
      <c r="H34" s="10">
        <v>1.73055555555556</v>
      </c>
    </row>
    <row r="35" spans="3:8">
      <c r="C35" s="8">
        <v>34</v>
      </c>
      <c r="D35" s="9">
        <v>37</v>
      </c>
      <c r="E35" s="9" t="s">
        <v>174</v>
      </c>
      <c r="F35" s="9" t="s">
        <v>24</v>
      </c>
      <c r="G35" s="9" t="s">
        <v>32</v>
      </c>
      <c r="H35" s="10">
        <v>1.74583333333333</v>
      </c>
    </row>
    <row r="36" spans="3:8">
      <c r="C36" s="8">
        <v>35</v>
      </c>
      <c r="D36" s="9">
        <v>24</v>
      </c>
      <c r="E36" s="9" t="s">
        <v>125</v>
      </c>
      <c r="F36" s="9" t="s">
        <v>50</v>
      </c>
      <c r="G36" s="9" t="s">
        <v>126</v>
      </c>
      <c r="H36" s="10">
        <v>1.74722222222222</v>
      </c>
    </row>
    <row r="37" spans="3:8">
      <c r="C37" s="8">
        <v>36</v>
      </c>
      <c r="D37" s="9">
        <v>25</v>
      </c>
      <c r="E37" s="9" t="s">
        <v>131</v>
      </c>
      <c r="F37" s="9" t="s">
        <v>50</v>
      </c>
      <c r="G37" s="9" t="s">
        <v>51</v>
      </c>
      <c r="H37" s="10">
        <v>1.7625</v>
      </c>
    </row>
    <row r="38" spans="3:8">
      <c r="C38" s="8">
        <v>37</v>
      </c>
      <c r="D38" s="9">
        <v>47</v>
      </c>
      <c r="E38" s="9" t="s">
        <v>209</v>
      </c>
      <c r="F38" s="9" t="s">
        <v>60</v>
      </c>
      <c r="G38" s="9" t="s">
        <v>32</v>
      </c>
      <c r="H38" s="10">
        <v>1.76458333333333</v>
      </c>
    </row>
    <row r="39" spans="3:8">
      <c r="C39" s="8">
        <v>39</v>
      </c>
      <c r="D39" s="9">
        <v>84</v>
      </c>
      <c r="E39" s="11" t="s">
        <v>337</v>
      </c>
      <c r="F39" s="11" t="s">
        <v>24</v>
      </c>
      <c r="G39" s="11" t="s">
        <v>312</v>
      </c>
      <c r="H39" s="12">
        <v>1.76875</v>
      </c>
    </row>
    <row r="40" spans="3:8">
      <c r="C40" s="8">
        <v>38</v>
      </c>
      <c r="D40" s="9">
        <v>76</v>
      </c>
      <c r="E40" s="11" t="s">
        <v>311</v>
      </c>
      <c r="F40" s="11" t="s">
        <v>60</v>
      </c>
      <c r="G40" s="11" t="s">
        <v>312</v>
      </c>
      <c r="H40" s="12">
        <v>1.76875</v>
      </c>
    </row>
    <row r="41" spans="3:8">
      <c r="C41" s="8">
        <v>40</v>
      </c>
      <c r="D41" s="9">
        <v>94</v>
      </c>
      <c r="E41" s="9" t="s">
        <v>373</v>
      </c>
      <c r="F41" s="9" t="s">
        <v>24</v>
      </c>
      <c r="G41" s="9" t="s">
        <v>32</v>
      </c>
      <c r="H41" s="10">
        <v>1.77291666666667</v>
      </c>
    </row>
    <row r="42" spans="3:8">
      <c r="C42" s="8">
        <v>41</v>
      </c>
      <c r="D42" s="9">
        <v>116</v>
      </c>
      <c r="E42" s="9" t="s">
        <v>447</v>
      </c>
      <c r="F42" s="9" t="s">
        <v>24</v>
      </c>
      <c r="G42" s="9" t="s">
        <v>298</v>
      </c>
      <c r="H42" s="10">
        <v>1.78541666666667</v>
      </c>
    </row>
    <row r="43" spans="3:8">
      <c r="C43" s="8">
        <v>42</v>
      </c>
      <c r="D43" s="9">
        <v>3</v>
      </c>
      <c r="E43" s="9" t="s">
        <v>36</v>
      </c>
      <c r="F43" s="9" t="s">
        <v>24</v>
      </c>
      <c r="G43" s="9" t="s">
        <v>32</v>
      </c>
      <c r="H43" s="10">
        <v>1.79166666666667</v>
      </c>
    </row>
    <row r="44" spans="3:8">
      <c r="C44" s="8">
        <v>43</v>
      </c>
      <c r="D44" s="9">
        <v>5</v>
      </c>
      <c r="E44" s="9" t="s">
        <v>44</v>
      </c>
      <c r="F44" s="9" t="s">
        <v>31</v>
      </c>
      <c r="G44" s="9" t="s">
        <v>45</v>
      </c>
      <c r="H44" s="10">
        <v>1.79305555555556</v>
      </c>
    </row>
    <row r="45" spans="3:8">
      <c r="C45" s="8">
        <v>44</v>
      </c>
      <c r="D45" s="9">
        <v>42</v>
      </c>
      <c r="E45" s="9" t="s">
        <v>193</v>
      </c>
      <c r="F45" s="9" t="s">
        <v>24</v>
      </c>
      <c r="G45" s="9" t="s">
        <v>32</v>
      </c>
      <c r="H45" s="10">
        <v>1.79375</v>
      </c>
    </row>
    <row r="46" spans="3:8">
      <c r="C46" s="8">
        <v>46</v>
      </c>
      <c r="D46" s="9">
        <v>105</v>
      </c>
      <c r="E46" s="11" t="s">
        <v>410</v>
      </c>
      <c r="F46" s="11" t="s">
        <v>24</v>
      </c>
      <c r="G46" s="11" t="s">
        <v>126</v>
      </c>
      <c r="H46" s="12">
        <v>1.79861111111111</v>
      </c>
    </row>
    <row r="47" spans="3:8">
      <c r="C47" s="8">
        <v>45</v>
      </c>
      <c r="D47" s="9">
        <v>99</v>
      </c>
      <c r="E47" s="11" t="s">
        <v>388</v>
      </c>
      <c r="F47" s="11" t="s">
        <v>85</v>
      </c>
      <c r="G47" s="11" t="s">
        <v>389</v>
      </c>
      <c r="H47" s="12">
        <v>1.79861111111111</v>
      </c>
    </row>
    <row r="48" spans="3:8">
      <c r="C48" s="8">
        <v>47</v>
      </c>
      <c r="D48" s="9">
        <v>7</v>
      </c>
      <c r="E48" s="9" t="s">
        <v>55</v>
      </c>
      <c r="F48" s="9" t="s">
        <v>24</v>
      </c>
      <c r="G48" s="9" t="s">
        <v>32</v>
      </c>
      <c r="H48" s="10">
        <v>1.79930555555556</v>
      </c>
    </row>
    <row r="49" spans="3:8">
      <c r="C49" s="8">
        <v>48</v>
      </c>
      <c r="D49" s="9">
        <v>121</v>
      </c>
      <c r="E49" s="9" t="s">
        <v>463</v>
      </c>
      <c r="F49" s="9" t="s">
        <v>101</v>
      </c>
      <c r="G49" s="9" t="s">
        <v>153</v>
      </c>
      <c r="H49" s="10">
        <v>1.8125</v>
      </c>
    </row>
    <row r="50" spans="3:8">
      <c r="C50" s="8">
        <v>49</v>
      </c>
      <c r="D50" s="9">
        <v>98</v>
      </c>
      <c r="E50" s="9" t="s">
        <v>385</v>
      </c>
      <c r="F50" s="9" t="s">
        <v>101</v>
      </c>
      <c r="G50" s="9" t="s">
        <v>295</v>
      </c>
      <c r="H50" s="10">
        <v>1.82013888888889</v>
      </c>
    </row>
    <row r="51" s="1" customFormat="1" spans="3:8">
      <c r="C51" s="8">
        <v>50</v>
      </c>
      <c r="D51" s="8">
        <v>100</v>
      </c>
      <c r="E51" s="8" t="s">
        <v>392</v>
      </c>
      <c r="F51" s="8" t="s">
        <v>24</v>
      </c>
      <c r="G51" s="8" t="s">
        <v>393</v>
      </c>
      <c r="H51" s="13">
        <v>1.82152777777778</v>
      </c>
    </row>
    <row r="52" spans="3:8">
      <c r="C52" s="8">
        <v>51</v>
      </c>
      <c r="D52" s="9">
        <v>58</v>
      </c>
      <c r="E52" s="9" t="s">
        <v>246</v>
      </c>
      <c r="F52" s="9" t="s">
        <v>106</v>
      </c>
      <c r="G52" s="9" t="s">
        <v>247</v>
      </c>
      <c r="H52" s="10">
        <v>1.825</v>
      </c>
    </row>
    <row r="53" spans="3:8">
      <c r="C53" s="8">
        <v>52</v>
      </c>
      <c r="D53" s="9">
        <v>96</v>
      </c>
      <c r="E53" s="9" t="s">
        <v>379</v>
      </c>
      <c r="F53" s="9" t="s">
        <v>50</v>
      </c>
      <c r="G53" s="9" t="s">
        <v>32</v>
      </c>
      <c r="H53" s="10">
        <v>1.82777777777778</v>
      </c>
    </row>
    <row r="54" spans="3:8">
      <c r="C54" s="8">
        <v>53</v>
      </c>
      <c r="D54" s="9">
        <v>134</v>
      </c>
      <c r="E54" s="9" t="s">
        <v>510</v>
      </c>
      <c r="F54" s="9" t="s">
        <v>24</v>
      </c>
      <c r="G54" s="9" t="s">
        <v>32</v>
      </c>
      <c r="H54" s="10">
        <v>1.83333333333333</v>
      </c>
    </row>
    <row r="55" spans="3:8">
      <c r="C55" s="8">
        <v>54</v>
      </c>
      <c r="D55" s="9">
        <v>59</v>
      </c>
      <c r="E55" s="9" t="s">
        <v>251</v>
      </c>
      <c r="F55" s="9" t="s">
        <v>101</v>
      </c>
      <c r="G55" s="9" t="s">
        <v>51</v>
      </c>
      <c r="H55" s="10">
        <v>1.83819444444444</v>
      </c>
    </row>
    <row r="56" spans="3:8">
      <c r="C56" s="8">
        <v>55</v>
      </c>
      <c r="D56" s="9">
        <v>33</v>
      </c>
      <c r="E56" s="9" t="s">
        <v>161</v>
      </c>
      <c r="F56" s="9" t="s">
        <v>50</v>
      </c>
      <c r="G56" s="9" t="s">
        <v>126</v>
      </c>
      <c r="H56" s="10">
        <v>1.84166666666667</v>
      </c>
    </row>
    <row r="57" spans="3:8">
      <c r="C57" s="8">
        <v>56</v>
      </c>
      <c r="D57" s="9">
        <v>127</v>
      </c>
      <c r="E57" s="9" t="s">
        <v>482</v>
      </c>
      <c r="F57" s="9" t="s">
        <v>24</v>
      </c>
      <c r="G57" s="9" t="s">
        <v>32</v>
      </c>
      <c r="H57" s="10">
        <v>1.84305555555556</v>
      </c>
    </row>
    <row r="58" spans="3:8">
      <c r="C58" s="6" t="s">
        <v>11</v>
      </c>
      <c r="D58" s="14" t="s">
        <v>7</v>
      </c>
      <c r="E58" s="14" t="s">
        <v>8</v>
      </c>
      <c r="F58" s="14" t="s">
        <v>9</v>
      </c>
      <c r="G58" s="14" t="s">
        <v>10</v>
      </c>
      <c r="H58" s="15" t="s">
        <v>13</v>
      </c>
    </row>
    <row r="59" spans="3:8">
      <c r="C59" s="8">
        <v>57</v>
      </c>
      <c r="D59" s="9">
        <v>142</v>
      </c>
      <c r="E59" s="9" t="s">
        <v>535</v>
      </c>
      <c r="F59" s="9" t="s">
        <v>31</v>
      </c>
      <c r="G59" s="9" t="s">
        <v>32</v>
      </c>
      <c r="H59" s="10">
        <v>1.85208333333333</v>
      </c>
    </row>
    <row r="60" spans="3:8">
      <c r="C60" s="8">
        <v>58</v>
      </c>
      <c r="D60" s="9">
        <v>6</v>
      </c>
      <c r="E60" s="9" t="s">
        <v>49</v>
      </c>
      <c r="F60" s="9" t="s">
        <v>50</v>
      </c>
      <c r="G60" s="9" t="s">
        <v>51</v>
      </c>
      <c r="H60" s="10">
        <v>1.85694444444444</v>
      </c>
    </row>
    <row r="61" spans="3:8">
      <c r="C61" s="8">
        <v>59</v>
      </c>
      <c r="D61" s="9">
        <v>46</v>
      </c>
      <c r="E61" s="9" t="s">
        <v>206</v>
      </c>
      <c r="F61" s="9" t="s">
        <v>24</v>
      </c>
      <c r="G61" s="9" t="s">
        <v>32</v>
      </c>
      <c r="H61" s="10">
        <v>1.86319444444444</v>
      </c>
    </row>
    <row r="62" spans="3:8">
      <c r="C62" s="8">
        <v>60</v>
      </c>
      <c r="D62" s="9">
        <v>32</v>
      </c>
      <c r="E62" s="9" t="s">
        <v>157</v>
      </c>
      <c r="F62" s="9" t="s">
        <v>31</v>
      </c>
      <c r="G62" s="9" t="s">
        <v>32</v>
      </c>
      <c r="H62" s="10">
        <v>1.86458333333333</v>
      </c>
    </row>
    <row r="63" spans="3:8">
      <c r="C63" s="8">
        <v>61</v>
      </c>
      <c r="D63" s="9">
        <v>62</v>
      </c>
      <c r="E63" s="9" t="s">
        <v>261</v>
      </c>
      <c r="F63" s="9" t="s">
        <v>24</v>
      </c>
      <c r="G63" s="9" t="s">
        <v>32</v>
      </c>
      <c r="H63" s="10">
        <v>1.86597222222222</v>
      </c>
    </row>
    <row r="64" spans="3:8">
      <c r="C64" s="8">
        <v>62</v>
      </c>
      <c r="D64" s="9">
        <v>54</v>
      </c>
      <c r="E64" s="9" t="s">
        <v>233</v>
      </c>
      <c r="F64" s="9" t="s">
        <v>50</v>
      </c>
      <c r="G64" s="9" t="s">
        <v>32</v>
      </c>
      <c r="H64" s="10">
        <v>1.87847222222222</v>
      </c>
    </row>
    <row r="65" spans="3:8">
      <c r="C65" s="8">
        <v>63</v>
      </c>
      <c r="D65" s="9">
        <v>38</v>
      </c>
      <c r="E65" s="9" t="s">
        <v>178</v>
      </c>
      <c r="F65" s="9" t="s">
        <v>101</v>
      </c>
      <c r="G65" s="9" t="s">
        <v>51</v>
      </c>
      <c r="H65" s="10">
        <v>1.88194444444444</v>
      </c>
    </row>
    <row r="66" spans="3:8">
      <c r="C66" s="8">
        <v>64</v>
      </c>
      <c r="D66" s="9">
        <v>140</v>
      </c>
      <c r="E66" s="9" t="s">
        <v>529</v>
      </c>
      <c r="F66" s="9" t="s">
        <v>24</v>
      </c>
      <c r="G66" s="9" t="s">
        <v>32</v>
      </c>
      <c r="H66" s="10">
        <v>1.88541666666667</v>
      </c>
    </row>
    <row r="67" spans="3:8">
      <c r="C67" s="8">
        <v>65</v>
      </c>
      <c r="D67" s="9">
        <v>113</v>
      </c>
      <c r="E67" s="9" t="s">
        <v>437</v>
      </c>
      <c r="F67" s="9" t="s">
        <v>24</v>
      </c>
      <c r="G67" s="9" t="s">
        <v>32</v>
      </c>
      <c r="H67" s="10">
        <v>1.88611111111111</v>
      </c>
    </row>
    <row r="68" spans="3:8">
      <c r="C68" s="8">
        <v>66</v>
      </c>
      <c r="D68" s="9">
        <v>112</v>
      </c>
      <c r="E68" s="9" t="s">
        <v>434</v>
      </c>
      <c r="F68" s="9" t="s">
        <v>101</v>
      </c>
      <c r="G68" s="9" t="s">
        <v>32</v>
      </c>
      <c r="H68" s="10">
        <v>1.89513888888889</v>
      </c>
    </row>
    <row r="69" spans="3:8">
      <c r="C69" s="8">
        <v>67</v>
      </c>
      <c r="D69" s="9">
        <v>151</v>
      </c>
      <c r="E69" s="9" t="s">
        <v>564</v>
      </c>
      <c r="F69" s="9" t="s">
        <v>50</v>
      </c>
      <c r="G69" s="9" t="s">
        <v>298</v>
      </c>
      <c r="H69" s="10">
        <v>1.90347222222222</v>
      </c>
    </row>
    <row r="70" spans="3:8">
      <c r="C70" s="8">
        <v>68</v>
      </c>
      <c r="D70" s="9">
        <v>117</v>
      </c>
      <c r="E70" s="9" t="s">
        <v>450</v>
      </c>
      <c r="F70" s="9" t="s">
        <v>24</v>
      </c>
      <c r="G70" s="9" t="s">
        <v>32</v>
      </c>
      <c r="H70" s="10">
        <v>1.90486111111111</v>
      </c>
    </row>
    <row r="71" spans="3:8">
      <c r="C71" s="8">
        <v>69</v>
      </c>
      <c r="D71" s="9">
        <v>85</v>
      </c>
      <c r="E71" s="9" t="s">
        <v>343</v>
      </c>
      <c r="F71" s="9" t="s">
        <v>60</v>
      </c>
      <c r="G71" s="9" t="s">
        <v>91</v>
      </c>
      <c r="H71" s="10">
        <v>1.90694444444444</v>
      </c>
    </row>
    <row r="72" spans="3:8">
      <c r="C72" s="8">
        <v>70</v>
      </c>
      <c r="D72" s="9">
        <v>111</v>
      </c>
      <c r="E72" s="9" t="s">
        <v>431</v>
      </c>
      <c r="F72" s="9" t="s">
        <v>85</v>
      </c>
      <c r="G72" s="9" t="s">
        <v>91</v>
      </c>
      <c r="H72" s="10">
        <v>1.91041666666667</v>
      </c>
    </row>
    <row r="73" spans="3:8">
      <c r="C73" s="8">
        <v>71</v>
      </c>
      <c r="D73" s="9">
        <v>150</v>
      </c>
      <c r="E73" s="9" t="s">
        <v>561</v>
      </c>
      <c r="F73" s="9" t="s">
        <v>24</v>
      </c>
      <c r="G73" s="9" t="s">
        <v>32</v>
      </c>
      <c r="H73" s="10">
        <v>1.91319444444444</v>
      </c>
    </row>
    <row r="74" spans="3:8">
      <c r="C74" s="8">
        <v>72</v>
      </c>
      <c r="D74" s="9">
        <v>67</v>
      </c>
      <c r="E74" s="9" t="s">
        <v>277</v>
      </c>
      <c r="F74" s="9" t="s">
        <v>31</v>
      </c>
      <c r="G74" s="9" t="s">
        <v>278</v>
      </c>
      <c r="H74" s="10">
        <v>1.91388888888889</v>
      </c>
    </row>
    <row r="75" spans="3:8">
      <c r="C75" s="8">
        <v>73</v>
      </c>
      <c r="D75" s="9">
        <v>45</v>
      </c>
      <c r="E75" s="9" t="s">
        <v>203</v>
      </c>
      <c r="F75" s="9" t="s">
        <v>50</v>
      </c>
      <c r="G75" s="9" t="s">
        <v>32</v>
      </c>
      <c r="H75" s="10">
        <v>1.92083333333333</v>
      </c>
    </row>
    <row r="76" spans="3:8">
      <c r="C76" s="8">
        <v>74</v>
      </c>
      <c r="D76" s="9">
        <v>136</v>
      </c>
      <c r="E76" s="9" t="s">
        <v>517</v>
      </c>
      <c r="F76" s="9" t="s">
        <v>85</v>
      </c>
      <c r="G76" s="9" t="s">
        <v>508</v>
      </c>
      <c r="H76" s="10">
        <v>1.92777777777778</v>
      </c>
    </row>
    <row r="77" spans="3:8">
      <c r="C77" s="8">
        <v>75</v>
      </c>
      <c r="D77" s="9">
        <v>103</v>
      </c>
      <c r="E77" s="9" t="s">
        <v>404</v>
      </c>
      <c r="F77" s="9" t="s">
        <v>101</v>
      </c>
      <c r="G77" s="9" t="s">
        <v>153</v>
      </c>
      <c r="H77" s="10">
        <v>1.93333333333333</v>
      </c>
    </row>
    <row r="78" spans="3:8">
      <c r="C78" s="8">
        <v>76</v>
      </c>
      <c r="D78" s="9">
        <v>118</v>
      </c>
      <c r="E78" s="9" t="s">
        <v>453</v>
      </c>
      <c r="F78" s="9" t="s">
        <v>454</v>
      </c>
      <c r="G78" s="9" t="s">
        <v>316</v>
      </c>
      <c r="H78" s="10">
        <v>1.93888888888889</v>
      </c>
    </row>
    <row r="79" spans="3:8">
      <c r="C79" s="8">
        <v>77</v>
      </c>
      <c r="D79" s="9">
        <v>70</v>
      </c>
      <c r="E79" s="9" t="s">
        <v>289</v>
      </c>
      <c r="F79" s="9" t="s">
        <v>60</v>
      </c>
      <c r="G79" s="9" t="s">
        <v>94</v>
      </c>
      <c r="H79" s="10">
        <v>1.94097222222222</v>
      </c>
    </row>
    <row r="80" spans="3:8">
      <c r="C80" s="8">
        <v>78</v>
      </c>
      <c r="D80" s="9">
        <v>60</v>
      </c>
      <c r="E80" s="9" t="s">
        <v>254</v>
      </c>
      <c r="F80" s="9" t="s">
        <v>60</v>
      </c>
      <c r="G80" s="9" t="s">
        <v>32</v>
      </c>
      <c r="H80" s="10">
        <v>1.96875</v>
      </c>
    </row>
    <row r="81" spans="3:8">
      <c r="C81" s="8">
        <v>79</v>
      </c>
      <c r="D81" s="9">
        <v>72</v>
      </c>
      <c r="E81" s="9" t="s">
        <v>297</v>
      </c>
      <c r="F81" s="9" t="s">
        <v>50</v>
      </c>
      <c r="G81" s="9" t="s">
        <v>298</v>
      </c>
      <c r="H81" s="10">
        <v>1.97777777777778</v>
      </c>
    </row>
    <row r="82" spans="3:8">
      <c r="C82" s="8">
        <v>80</v>
      </c>
      <c r="D82" s="9">
        <v>92</v>
      </c>
      <c r="E82" s="9" t="s">
        <v>366</v>
      </c>
      <c r="F82" s="9" t="s">
        <v>60</v>
      </c>
      <c r="G82" s="9" t="s">
        <v>32</v>
      </c>
      <c r="H82" s="10">
        <v>1.97986111111111</v>
      </c>
    </row>
    <row r="83" spans="3:9">
      <c r="C83" s="8">
        <v>82</v>
      </c>
      <c r="D83" s="9">
        <v>139</v>
      </c>
      <c r="E83" s="11" t="s">
        <v>526</v>
      </c>
      <c r="F83" s="11" t="s">
        <v>24</v>
      </c>
      <c r="G83" s="11" t="s">
        <v>32</v>
      </c>
      <c r="H83" s="12">
        <v>1.98263888888889</v>
      </c>
      <c r="I83" s="1"/>
    </row>
    <row r="84" spans="3:9">
      <c r="C84" s="8">
        <v>81</v>
      </c>
      <c r="D84" s="9">
        <v>80</v>
      </c>
      <c r="E84" s="11" t="s">
        <v>327</v>
      </c>
      <c r="F84" s="11" t="s">
        <v>24</v>
      </c>
      <c r="G84" s="11" t="s">
        <v>32</v>
      </c>
      <c r="H84" s="12">
        <v>1.98263888888889</v>
      </c>
      <c r="I84" s="1"/>
    </row>
    <row r="85" spans="3:9">
      <c r="C85" s="8">
        <v>83</v>
      </c>
      <c r="D85" s="9">
        <v>71</v>
      </c>
      <c r="E85" s="9" t="s">
        <v>293</v>
      </c>
      <c r="F85" s="9" t="s">
        <v>24</v>
      </c>
      <c r="G85" s="9" t="s">
        <v>61</v>
      </c>
      <c r="H85" s="10">
        <v>1.98402777777778</v>
      </c>
      <c r="I85" s="1"/>
    </row>
    <row r="86" spans="3:9">
      <c r="C86" s="8">
        <v>85</v>
      </c>
      <c r="D86" s="17">
        <v>57</v>
      </c>
      <c r="E86" s="18" t="s">
        <v>243</v>
      </c>
      <c r="F86" s="18" t="s">
        <v>50</v>
      </c>
      <c r="G86" s="18" t="s">
        <v>32</v>
      </c>
      <c r="H86" s="12">
        <v>1.98472222222222</v>
      </c>
      <c r="I86" s="1"/>
    </row>
    <row r="87" spans="3:9">
      <c r="C87" s="8">
        <v>84</v>
      </c>
      <c r="D87" s="19">
        <v>148</v>
      </c>
      <c r="E87" s="20" t="s">
        <v>554</v>
      </c>
      <c r="F87" s="20" t="s">
        <v>24</v>
      </c>
      <c r="G87" s="20" t="s">
        <v>555</v>
      </c>
      <c r="H87" s="21">
        <v>1.99375</v>
      </c>
      <c r="I87" s="1"/>
    </row>
    <row r="88" spans="3:9">
      <c r="C88" s="8">
        <v>86</v>
      </c>
      <c r="D88" s="22">
        <v>43</v>
      </c>
      <c r="E88" s="23" t="s">
        <v>196</v>
      </c>
      <c r="F88" s="23" t="s">
        <v>60</v>
      </c>
      <c r="G88" s="23" t="s">
        <v>32</v>
      </c>
      <c r="H88" s="24">
        <v>1.99444444444444</v>
      </c>
      <c r="I88" s="1"/>
    </row>
    <row r="89" spans="3:9">
      <c r="C89" s="8">
        <v>87</v>
      </c>
      <c r="D89" s="22">
        <v>101</v>
      </c>
      <c r="E89" s="23" t="s">
        <v>397</v>
      </c>
      <c r="F89" s="23" t="s">
        <v>24</v>
      </c>
      <c r="G89" s="23" t="s">
        <v>32</v>
      </c>
      <c r="H89" s="24">
        <v>1.99652777777778</v>
      </c>
      <c r="I89" s="1"/>
    </row>
    <row r="90" spans="3:9">
      <c r="C90" s="8">
        <v>88</v>
      </c>
      <c r="D90" s="22">
        <v>135</v>
      </c>
      <c r="E90" s="23" t="s">
        <v>513</v>
      </c>
      <c r="F90" s="23" t="s">
        <v>101</v>
      </c>
      <c r="G90" s="23" t="s">
        <v>32</v>
      </c>
      <c r="H90" s="24">
        <v>2.00555555555556</v>
      </c>
      <c r="I90" s="1"/>
    </row>
    <row r="91" spans="3:9">
      <c r="C91" s="8">
        <v>89</v>
      </c>
      <c r="D91" s="22">
        <v>34</v>
      </c>
      <c r="E91" s="23" t="s">
        <v>164</v>
      </c>
      <c r="F91" s="23" t="s">
        <v>31</v>
      </c>
      <c r="G91" s="23" t="s">
        <v>32</v>
      </c>
      <c r="H91" s="24">
        <v>2.01041666666667</v>
      </c>
      <c r="I91" s="1"/>
    </row>
    <row r="92" spans="3:9">
      <c r="C92" s="8">
        <v>90</v>
      </c>
      <c r="D92" s="22">
        <v>52</v>
      </c>
      <c r="E92" s="23" t="s">
        <v>226</v>
      </c>
      <c r="F92" s="23" t="s">
        <v>24</v>
      </c>
      <c r="G92" s="23" t="s">
        <v>32</v>
      </c>
      <c r="H92" s="24">
        <v>2.01180555555556</v>
      </c>
      <c r="I92" s="1"/>
    </row>
    <row r="93" spans="3:9">
      <c r="C93" s="8">
        <v>91</v>
      </c>
      <c r="D93" s="9">
        <v>35</v>
      </c>
      <c r="E93" s="11" t="s">
        <v>167</v>
      </c>
      <c r="F93" s="11" t="s">
        <v>24</v>
      </c>
      <c r="G93" s="11" t="s">
        <v>32</v>
      </c>
      <c r="H93" s="12">
        <v>2.03402777777778</v>
      </c>
      <c r="I93" s="1"/>
    </row>
    <row r="94" spans="3:8">
      <c r="C94" s="8">
        <v>92</v>
      </c>
      <c r="D94" s="9">
        <v>138</v>
      </c>
      <c r="E94" s="11" t="s">
        <v>523</v>
      </c>
      <c r="F94" s="11" t="s">
        <v>101</v>
      </c>
      <c r="G94" s="11" t="s">
        <v>32</v>
      </c>
      <c r="H94" s="12">
        <v>2.04097222222222</v>
      </c>
    </row>
    <row r="95" spans="3:8">
      <c r="C95" s="8">
        <v>93</v>
      </c>
      <c r="D95" s="9">
        <v>18</v>
      </c>
      <c r="E95" s="11" t="s">
        <v>100</v>
      </c>
      <c r="F95" s="11" t="s">
        <v>101</v>
      </c>
      <c r="G95" s="11" t="s">
        <v>32</v>
      </c>
      <c r="H95" s="12">
        <v>2.04375</v>
      </c>
    </row>
    <row r="96" spans="3:8">
      <c r="C96" s="8">
        <v>94</v>
      </c>
      <c r="D96" s="9">
        <v>108</v>
      </c>
      <c r="E96" s="9" t="s">
        <v>421</v>
      </c>
      <c r="F96" s="9" t="s">
        <v>101</v>
      </c>
      <c r="G96" s="9" t="s">
        <v>422</v>
      </c>
      <c r="H96" s="10">
        <v>2.05486111111111</v>
      </c>
    </row>
    <row r="97" spans="3:8">
      <c r="C97" s="8">
        <v>95</v>
      </c>
      <c r="D97" s="9">
        <v>1</v>
      </c>
      <c r="E97" s="9" t="s">
        <v>23</v>
      </c>
      <c r="F97" s="9" t="s">
        <v>24</v>
      </c>
      <c r="G97" s="9" t="s">
        <v>25</v>
      </c>
      <c r="H97" s="25">
        <v>2.05763888888889</v>
      </c>
    </row>
    <row r="98" spans="3:8">
      <c r="C98" s="8">
        <v>96</v>
      </c>
      <c r="D98" s="9">
        <v>8</v>
      </c>
      <c r="E98" s="9" t="s">
        <v>59</v>
      </c>
      <c r="F98" s="9" t="s">
        <v>60</v>
      </c>
      <c r="G98" s="9" t="s">
        <v>61</v>
      </c>
      <c r="H98" s="25">
        <v>2.06458333333333</v>
      </c>
    </row>
    <row r="99" spans="3:8">
      <c r="C99" s="8">
        <v>97</v>
      </c>
      <c r="D99" s="9">
        <v>89</v>
      </c>
      <c r="E99" s="9" t="s">
        <v>356</v>
      </c>
      <c r="F99" s="9" t="s">
        <v>50</v>
      </c>
      <c r="G99" s="9" t="s">
        <v>32</v>
      </c>
      <c r="H99" s="25">
        <v>2.07083333333333</v>
      </c>
    </row>
    <row r="100" spans="3:8">
      <c r="C100" s="8">
        <v>98</v>
      </c>
      <c r="D100" s="9">
        <v>93</v>
      </c>
      <c r="E100" s="9" t="s">
        <v>370</v>
      </c>
      <c r="F100" s="9" t="s">
        <v>24</v>
      </c>
      <c r="G100" s="9" t="s">
        <v>32</v>
      </c>
      <c r="H100" s="25">
        <v>2.07430555555556</v>
      </c>
    </row>
    <row r="101" spans="3:8">
      <c r="C101" s="8">
        <v>99</v>
      </c>
      <c r="D101" s="9">
        <v>91</v>
      </c>
      <c r="E101" s="9" t="s">
        <v>362</v>
      </c>
      <c r="F101" s="9" t="s">
        <v>106</v>
      </c>
      <c r="G101" s="9" t="s">
        <v>32</v>
      </c>
      <c r="H101" s="25">
        <v>2.1</v>
      </c>
    </row>
    <row r="102" spans="3:8">
      <c r="C102" s="8">
        <v>100</v>
      </c>
      <c r="D102" s="9">
        <v>147</v>
      </c>
      <c r="E102" s="9" t="s">
        <v>551</v>
      </c>
      <c r="F102" s="9" t="s">
        <v>101</v>
      </c>
      <c r="G102" s="9" t="s">
        <v>32</v>
      </c>
      <c r="H102" s="25">
        <v>2.10625</v>
      </c>
    </row>
    <row r="103" spans="3:8">
      <c r="C103" s="8">
        <v>101</v>
      </c>
      <c r="D103" s="9">
        <v>125</v>
      </c>
      <c r="E103" s="9" t="s">
        <v>476</v>
      </c>
      <c r="F103" s="9" t="s">
        <v>60</v>
      </c>
      <c r="G103" s="9" t="s">
        <v>61</v>
      </c>
      <c r="H103" s="25">
        <v>2.11736111111111</v>
      </c>
    </row>
    <row r="104" spans="3:8">
      <c r="C104" s="8">
        <v>102</v>
      </c>
      <c r="D104" s="9">
        <v>78</v>
      </c>
      <c r="E104" s="9" t="s">
        <v>319</v>
      </c>
      <c r="F104" s="9" t="s">
        <v>85</v>
      </c>
      <c r="G104" s="9" t="s">
        <v>320</v>
      </c>
      <c r="H104" s="25">
        <v>2.12361111111111</v>
      </c>
    </row>
    <row r="105" spans="3:8">
      <c r="C105" s="8">
        <v>103</v>
      </c>
      <c r="D105" s="9">
        <v>40</v>
      </c>
      <c r="E105" s="9" t="s">
        <v>185</v>
      </c>
      <c r="F105" s="9" t="s">
        <v>24</v>
      </c>
      <c r="G105" s="9" t="s">
        <v>182</v>
      </c>
      <c r="H105" s="25">
        <v>2.12847222222222</v>
      </c>
    </row>
    <row r="106" spans="3:8">
      <c r="C106" s="8">
        <v>104</v>
      </c>
      <c r="D106" s="9">
        <v>29</v>
      </c>
      <c r="E106" s="9" t="s">
        <v>144</v>
      </c>
      <c r="F106" s="9" t="s">
        <v>24</v>
      </c>
      <c r="G106" s="9" t="s">
        <v>32</v>
      </c>
      <c r="H106" s="25">
        <v>2.1375</v>
      </c>
    </row>
    <row r="107" spans="3:8">
      <c r="C107" s="8">
        <v>105</v>
      </c>
      <c r="D107" s="9">
        <v>114</v>
      </c>
      <c r="E107" s="9" t="s">
        <v>441</v>
      </c>
      <c r="F107" s="9" t="s">
        <v>101</v>
      </c>
      <c r="G107" s="9" t="s">
        <v>32</v>
      </c>
      <c r="H107" s="25">
        <v>2.14027777777778</v>
      </c>
    </row>
    <row r="108" spans="3:8">
      <c r="C108" s="8">
        <v>106</v>
      </c>
      <c r="D108" s="9">
        <v>122</v>
      </c>
      <c r="E108" s="9" t="s">
        <v>466</v>
      </c>
      <c r="F108" s="9" t="s">
        <v>50</v>
      </c>
      <c r="G108" s="9" t="s">
        <v>298</v>
      </c>
      <c r="H108" s="25">
        <v>2.14444444444444</v>
      </c>
    </row>
    <row r="109" spans="3:8">
      <c r="C109" s="8">
        <v>107</v>
      </c>
      <c r="D109" s="9">
        <v>75</v>
      </c>
      <c r="E109" s="9" t="s">
        <v>308</v>
      </c>
      <c r="F109" s="9" t="s">
        <v>50</v>
      </c>
      <c r="G109" s="9" t="s">
        <v>32</v>
      </c>
      <c r="H109" s="25">
        <v>2.14652777777778</v>
      </c>
    </row>
    <row r="110" spans="3:8">
      <c r="C110" s="8">
        <v>108</v>
      </c>
      <c r="D110" s="9">
        <v>145</v>
      </c>
      <c r="E110" s="9" t="s">
        <v>544</v>
      </c>
      <c r="F110" s="9" t="s">
        <v>24</v>
      </c>
      <c r="G110" s="9" t="s">
        <v>32</v>
      </c>
      <c r="H110" s="25">
        <v>2.15208333333333</v>
      </c>
    </row>
    <row r="111" spans="3:8">
      <c r="C111" s="8">
        <v>109</v>
      </c>
      <c r="D111" s="9">
        <v>41</v>
      </c>
      <c r="E111" s="9" t="s">
        <v>189</v>
      </c>
      <c r="F111" s="9" t="s">
        <v>24</v>
      </c>
      <c r="G111" s="9" t="s">
        <v>32</v>
      </c>
      <c r="H111" s="25">
        <v>2.15486111111111</v>
      </c>
    </row>
    <row r="112" spans="3:8">
      <c r="C112" s="8">
        <v>110</v>
      </c>
      <c r="D112" s="9">
        <v>149</v>
      </c>
      <c r="E112" s="9" t="s">
        <v>558</v>
      </c>
      <c r="F112" s="9" t="s">
        <v>454</v>
      </c>
      <c r="G112" s="9" t="s">
        <v>126</v>
      </c>
      <c r="H112" s="25">
        <v>2.1625</v>
      </c>
    </row>
    <row r="113" spans="3:8">
      <c r="C113" s="8">
        <v>111</v>
      </c>
      <c r="D113" s="9">
        <v>64</v>
      </c>
      <c r="E113" s="9" t="s">
        <v>267</v>
      </c>
      <c r="F113" s="9" t="s">
        <v>24</v>
      </c>
      <c r="G113" s="9" t="s">
        <v>32</v>
      </c>
      <c r="H113" s="25">
        <v>2.17847222222222</v>
      </c>
    </row>
    <row r="114" spans="3:8">
      <c r="C114" s="8">
        <v>112</v>
      </c>
      <c r="D114" s="9">
        <v>124</v>
      </c>
      <c r="E114" s="9" t="s">
        <v>473</v>
      </c>
      <c r="F114" s="9" t="s">
        <v>50</v>
      </c>
      <c r="G114" s="9" t="s">
        <v>32</v>
      </c>
      <c r="H114" s="25">
        <v>2.18819444444444</v>
      </c>
    </row>
    <row r="115" spans="3:8">
      <c r="C115" s="6" t="s">
        <v>11</v>
      </c>
      <c r="D115" s="14" t="s">
        <v>7</v>
      </c>
      <c r="E115" s="14" t="s">
        <v>8</v>
      </c>
      <c r="F115" s="14" t="s">
        <v>9</v>
      </c>
      <c r="G115" s="14" t="s">
        <v>10</v>
      </c>
      <c r="H115" s="15" t="s">
        <v>13</v>
      </c>
    </row>
    <row r="116" spans="3:9">
      <c r="C116" s="8">
        <v>113</v>
      </c>
      <c r="D116" s="9">
        <v>68</v>
      </c>
      <c r="E116" s="9" t="s">
        <v>282</v>
      </c>
      <c r="F116" s="9" t="s">
        <v>24</v>
      </c>
      <c r="G116" s="9" t="s">
        <v>283</v>
      </c>
      <c r="H116" s="25">
        <v>2.19722222222222</v>
      </c>
      <c r="I116" s="16"/>
    </row>
    <row r="117" spans="3:8">
      <c r="C117" s="8">
        <v>114</v>
      </c>
      <c r="D117" s="9">
        <v>144</v>
      </c>
      <c r="E117" s="9" t="s">
        <v>541</v>
      </c>
      <c r="F117" s="9" t="s">
        <v>50</v>
      </c>
      <c r="G117" s="9" t="s">
        <v>32</v>
      </c>
      <c r="H117" s="25">
        <v>2.22638888888889</v>
      </c>
    </row>
    <row r="118" spans="3:9">
      <c r="C118" s="8">
        <v>115</v>
      </c>
      <c r="D118" s="9">
        <v>86</v>
      </c>
      <c r="E118" s="9" t="s">
        <v>346</v>
      </c>
      <c r="F118" s="9" t="s">
        <v>24</v>
      </c>
      <c r="G118" s="9" t="s">
        <v>32</v>
      </c>
      <c r="H118" s="25">
        <v>2.29097222222222</v>
      </c>
      <c r="I118" s="16"/>
    </row>
    <row r="119" spans="3:8">
      <c r="C119" s="8">
        <v>116</v>
      </c>
      <c r="D119" s="9">
        <v>2</v>
      </c>
      <c r="E119" s="9" t="s">
        <v>30</v>
      </c>
      <c r="F119" s="9" t="s">
        <v>31</v>
      </c>
      <c r="G119" s="9" t="s">
        <v>32</v>
      </c>
      <c r="H119" s="25">
        <v>2.31111111111111</v>
      </c>
    </row>
    <row r="120" spans="3:8">
      <c r="C120" s="8">
        <v>117</v>
      </c>
      <c r="D120" s="9">
        <v>14</v>
      </c>
      <c r="E120" s="9" t="s">
        <v>84</v>
      </c>
      <c r="F120" s="9" t="s">
        <v>85</v>
      </c>
      <c r="G120" s="9" t="s">
        <v>32</v>
      </c>
      <c r="H120" s="25">
        <v>2.32222222222222</v>
      </c>
    </row>
    <row r="121" spans="3:8">
      <c r="C121" s="8">
        <v>118</v>
      </c>
      <c r="D121" s="9">
        <v>81</v>
      </c>
      <c r="E121" s="9" t="s">
        <v>331</v>
      </c>
      <c r="F121" s="9" t="s">
        <v>31</v>
      </c>
      <c r="G121" s="9" t="s">
        <v>32</v>
      </c>
      <c r="H121" s="25">
        <v>2.34652777777778</v>
      </c>
    </row>
    <row r="122" spans="3:8">
      <c r="C122" s="8">
        <v>119</v>
      </c>
      <c r="D122" s="9">
        <v>141</v>
      </c>
      <c r="E122" s="9" t="s">
        <v>532</v>
      </c>
      <c r="F122" s="9" t="s">
        <v>24</v>
      </c>
      <c r="G122" s="9" t="s">
        <v>32</v>
      </c>
      <c r="H122" s="25">
        <v>2.38888888888889</v>
      </c>
    </row>
    <row r="123" spans="3:8">
      <c r="C123" s="8">
        <v>120</v>
      </c>
      <c r="D123" s="9">
        <v>12</v>
      </c>
      <c r="E123" s="9" t="s">
        <v>75</v>
      </c>
      <c r="F123" s="9" t="s">
        <v>31</v>
      </c>
      <c r="G123" s="9" t="s">
        <v>32</v>
      </c>
      <c r="H123" s="25">
        <v>2.44097222222222</v>
      </c>
    </row>
    <row r="124" spans="3:8">
      <c r="C124" s="8">
        <v>121</v>
      </c>
      <c r="D124" s="9">
        <v>79</v>
      </c>
      <c r="E124" s="9" t="s">
        <v>324</v>
      </c>
      <c r="F124" s="9" t="s">
        <v>60</v>
      </c>
      <c r="G124" s="9" t="s">
        <v>32</v>
      </c>
      <c r="H124" s="25">
        <v>2.46875</v>
      </c>
    </row>
    <row r="125" spans="3:8">
      <c r="C125" s="8">
        <v>122</v>
      </c>
      <c r="D125" s="9">
        <v>19</v>
      </c>
      <c r="E125" s="9" t="s">
        <v>105</v>
      </c>
      <c r="F125" s="9" t="s">
        <v>106</v>
      </c>
      <c r="G125" s="9" t="s">
        <v>32</v>
      </c>
      <c r="H125" s="25">
        <v>2.50208333333333</v>
      </c>
    </row>
    <row r="126" spans="3:8">
      <c r="C126" s="8">
        <v>123</v>
      </c>
      <c r="D126" s="9">
        <v>55</v>
      </c>
      <c r="E126" s="9" t="s">
        <v>237</v>
      </c>
      <c r="F126" s="9" t="s">
        <v>31</v>
      </c>
      <c r="G126" s="9" t="s">
        <v>32</v>
      </c>
      <c r="H126" s="25">
        <v>2.53680555555556</v>
      </c>
    </row>
    <row r="127" spans="3:8">
      <c r="C127" s="8">
        <v>124</v>
      </c>
      <c r="D127" s="9">
        <v>107</v>
      </c>
      <c r="E127" s="9" t="s">
        <v>417</v>
      </c>
      <c r="F127" s="9" t="s">
        <v>101</v>
      </c>
      <c r="G127" s="9" t="s">
        <v>32</v>
      </c>
      <c r="H127" s="25">
        <v>2.57847222222222</v>
      </c>
    </row>
    <row r="128" spans="3:8">
      <c r="C128" s="8">
        <v>125</v>
      </c>
      <c r="D128" s="9">
        <v>95</v>
      </c>
      <c r="E128" s="9" t="s">
        <v>376</v>
      </c>
      <c r="F128" s="9" t="s">
        <v>85</v>
      </c>
      <c r="G128" s="9" t="s">
        <v>320</v>
      </c>
      <c r="H128" s="25">
        <v>2.61388888888889</v>
      </c>
    </row>
    <row r="129" spans="3:8">
      <c r="C129" s="8">
        <v>126</v>
      </c>
      <c r="D129" s="9">
        <v>13</v>
      </c>
      <c r="E129" s="9" t="s">
        <v>79</v>
      </c>
      <c r="F129" s="9" t="s">
        <v>80</v>
      </c>
      <c r="G129" s="9" t="s">
        <v>32</v>
      </c>
      <c r="H129" s="25">
        <v>2.7375</v>
      </c>
    </row>
    <row r="130" spans="3:8">
      <c r="C130" s="8">
        <v>127</v>
      </c>
      <c r="D130" s="9">
        <v>88</v>
      </c>
      <c r="E130" s="9" t="s">
        <v>353</v>
      </c>
      <c r="F130" s="9" t="s">
        <v>106</v>
      </c>
      <c r="G130" s="9" t="s">
        <v>32</v>
      </c>
      <c r="H130" s="25">
        <v>2.75069444444444</v>
      </c>
    </row>
    <row r="131" spans="3:8">
      <c r="C131" s="8">
        <v>128</v>
      </c>
      <c r="D131" s="9">
        <v>53</v>
      </c>
      <c r="E131" s="9" t="s">
        <v>230</v>
      </c>
      <c r="F131" s="9" t="s">
        <v>31</v>
      </c>
      <c r="G131" s="9" t="s">
        <v>126</v>
      </c>
      <c r="H131" s="25">
        <v>2.89166666666667</v>
      </c>
    </row>
    <row r="132" spans="3:8">
      <c r="C132" s="8">
        <v>129</v>
      </c>
      <c r="D132" s="9">
        <v>106</v>
      </c>
      <c r="E132" s="9" t="s">
        <v>413</v>
      </c>
      <c r="F132" s="9" t="s">
        <v>50</v>
      </c>
      <c r="G132" s="9" t="s">
        <v>414</v>
      </c>
      <c r="H132" s="25">
        <v>2.90069444444444</v>
      </c>
    </row>
    <row r="133" spans="3:8">
      <c r="C133" s="26">
        <v>130</v>
      </c>
      <c r="D133" s="17">
        <v>39</v>
      </c>
      <c r="E133" s="17" t="s">
        <v>181</v>
      </c>
      <c r="F133" s="17" t="s">
        <v>31</v>
      </c>
      <c r="G133" s="17" t="s">
        <v>182</v>
      </c>
      <c r="H133" s="25">
        <v>2.91944444444444</v>
      </c>
    </row>
    <row r="134" spans="3:8">
      <c r="C134" s="8">
        <v>131</v>
      </c>
      <c r="D134" s="27">
        <v>146</v>
      </c>
      <c r="E134" s="27" t="s">
        <v>500</v>
      </c>
      <c r="F134" s="27" t="s">
        <v>50</v>
      </c>
      <c r="G134" s="27" t="s">
        <v>501</v>
      </c>
      <c r="H134" s="28" t="s">
        <v>496</v>
      </c>
    </row>
    <row r="135" spans="3:9">
      <c r="C135" s="8">
        <v>132</v>
      </c>
      <c r="D135" s="29">
        <v>9</v>
      </c>
      <c r="E135" s="29" t="s">
        <v>64</v>
      </c>
      <c r="F135" s="29" t="s">
        <v>50</v>
      </c>
      <c r="G135" s="29" t="s">
        <v>32</v>
      </c>
      <c r="H135" s="30" t="s">
        <v>506</v>
      </c>
      <c r="I135" s="16"/>
    </row>
    <row r="136" spans="3:9">
      <c r="C136" s="8">
        <v>133</v>
      </c>
      <c r="D136" s="29">
        <v>11</v>
      </c>
      <c r="E136" s="29" t="s">
        <v>71</v>
      </c>
      <c r="F136" s="29" t="s">
        <v>24</v>
      </c>
      <c r="G136" s="29" t="s">
        <v>32</v>
      </c>
      <c r="H136" s="30" t="s">
        <v>506</v>
      </c>
      <c r="I136" s="31"/>
    </row>
    <row r="137" spans="3:8">
      <c r="C137" s="8">
        <v>134</v>
      </c>
      <c r="D137" s="29">
        <v>15</v>
      </c>
      <c r="E137" s="29" t="s">
        <v>89</v>
      </c>
      <c r="F137" s="29" t="s">
        <v>24</v>
      </c>
      <c r="G137" s="29" t="s">
        <v>32</v>
      </c>
      <c r="H137" s="30" t="s">
        <v>506</v>
      </c>
    </row>
    <row r="138" spans="3:8">
      <c r="C138" s="8">
        <v>135</v>
      </c>
      <c r="D138" s="29">
        <v>20</v>
      </c>
      <c r="E138" s="29" t="s">
        <v>110</v>
      </c>
      <c r="F138" s="29" t="s">
        <v>24</v>
      </c>
      <c r="G138" s="29" t="s">
        <v>32</v>
      </c>
      <c r="H138" s="30" t="s">
        <v>506</v>
      </c>
    </row>
    <row r="139" spans="3:8">
      <c r="C139" s="8">
        <v>136</v>
      </c>
      <c r="D139" s="29">
        <v>21</v>
      </c>
      <c r="E139" s="29" t="s">
        <v>114</v>
      </c>
      <c r="F139" s="29" t="s">
        <v>24</v>
      </c>
      <c r="G139" s="29" t="s">
        <v>32</v>
      </c>
      <c r="H139" s="30" t="s">
        <v>506</v>
      </c>
    </row>
    <row r="140" spans="3:8">
      <c r="C140" s="8">
        <v>137</v>
      </c>
      <c r="D140" s="29">
        <v>22</v>
      </c>
      <c r="E140" s="29" t="s">
        <v>118</v>
      </c>
      <c r="F140" s="29" t="s">
        <v>50</v>
      </c>
      <c r="G140" s="29" t="s">
        <v>32</v>
      </c>
      <c r="H140" s="30" t="s">
        <v>506</v>
      </c>
    </row>
    <row r="141" spans="3:8">
      <c r="C141" s="8">
        <v>138</v>
      </c>
      <c r="D141" s="29">
        <v>23</v>
      </c>
      <c r="E141" s="29" t="s">
        <v>121</v>
      </c>
      <c r="F141" s="29" t="s">
        <v>24</v>
      </c>
      <c r="G141" s="29" t="s">
        <v>32</v>
      </c>
      <c r="H141" s="30" t="s">
        <v>506</v>
      </c>
    </row>
    <row r="142" spans="3:8">
      <c r="C142" s="8">
        <v>139</v>
      </c>
      <c r="D142" s="29">
        <v>26</v>
      </c>
      <c r="E142" s="29" t="s">
        <v>134</v>
      </c>
      <c r="F142" s="29" t="s">
        <v>106</v>
      </c>
      <c r="G142" s="29" t="s">
        <v>51</v>
      </c>
      <c r="H142" s="30" t="s">
        <v>506</v>
      </c>
    </row>
    <row r="143" spans="3:8">
      <c r="C143" s="8">
        <v>140</v>
      </c>
      <c r="D143" s="29">
        <v>28</v>
      </c>
      <c r="E143" s="29" t="s">
        <v>140</v>
      </c>
      <c r="F143" s="29" t="s">
        <v>60</v>
      </c>
      <c r="G143" s="29" t="s">
        <v>32</v>
      </c>
      <c r="H143" s="30" t="s">
        <v>506</v>
      </c>
    </row>
    <row r="144" spans="3:8">
      <c r="C144" s="8">
        <v>141</v>
      </c>
      <c r="D144" s="29">
        <v>30</v>
      </c>
      <c r="E144" s="29" t="s">
        <v>147</v>
      </c>
      <c r="F144" s="29" t="s">
        <v>60</v>
      </c>
      <c r="G144" s="29" t="s">
        <v>32</v>
      </c>
      <c r="H144" s="30" t="s">
        <v>506</v>
      </c>
    </row>
    <row r="145" spans="3:8">
      <c r="C145" s="8">
        <v>142</v>
      </c>
      <c r="D145" s="29">
        <v>31</v>
      </c>
      <c r="E145" s="29" t="s">
        <v>152</v>
      </c>
      <c r="F145" s="29" t="s">
        <v>24</v>
      </c>
      <c r="G145" s="29" t="s">
        <v>153</v>
      </c>
      <c r="H145" s="30" t="s">
        <v>506</v>
      </c>
    </row>
    <row r="146" spans="3:8">
      <c r="C146" s="8">
        <v>143</v>
      </c>
      <c r="D146" s="29">
        <v>36</v>
      </c>
      <c r="E146" s="29" t="s">
        <v>171</v>
      </c>
      <c r="F146" s="29" t="s">
        <v>31</v>
      </c>
      <c r="G146" s="29" t="s">
        <v>32</v>
      </c>
      <c r="H146" s="30" t="s">
        <v>506</v>
      </c>
    </row>
    <row r="147" spans="3:8">
      <c r="C147" s="8">
        <v>144</v>
      </c>
      <c r="D147" s="29">
        <v>49</v>
      </c>
      <c r="E147" s="29" t="s">
        <v>215</v>
      </c>
      <c r="F147" s="29" t="s">
        <v>50</v>
      </c>
      <c r="G147" s="29" t="s">
        <v>32</v>
      </c>
      <c r="H147" s="30" t="s">
        <v>506</v>
      </c>
    </row>
    <row r="148" spans="3:9">
      <c r="C148" s="8">
        <v>145</v>
      </c>
      <c r="D148" s="29">
        <v>56</v>
      </c>
      <c r="E148" s="29" t="s">
        <v>240</v>
      </c>
      <c r="F148" s="29" t="s">
        <v>24</v>
      </c>
      <c r="G148" s="29" t="s">
        <v>32</v>
      </c>
      <c r="H148" s="30" t="s">
        <v>506</v>
      </c>
      <c r="I148" s="1"/>
    </row>
    <row r="149" spans="3:8">
      <c r="C149" s="8">
        <v>146</v>
      </c>
      <c r="D149" s="29">
        <v>63</v>
      </c>
      <c r="E149" s="29" t="s">
        <v>264</v>
      </c>
      <c r="F149" s="29" t="s">
        <v>31</v>
      </c>
      <c r="G149" s="29" t="s">
        <v>32</v>
      </c>
      <c r="H149" s="30" t="s">
        <v>506</v>
      </c>
    </row>
    <row r="150" spans="3:8">
      <c r="C150" s="8">
        <v>147</v>
      </c>
      <c r="D150" s="29">
        <v>65</v>
      </c>
      <c r="E150" s="29" t="s">
        <v>270</v>
      </c>
      <c r="F150" s="29" t="s">
        <v>24</v>
      </c>
      <c r="G150" s="29" t="s">
        <v>126</v>
      </c>
      <c r="H150" s="30" t="s">
        <v>506</v>
      </c>
    </row>
    <row r="151" spans="3:8">
      <c r="C151" s="8">
        <v>148</v>
      </c>
      <c r="D151" s="29">
        <v>73</v>
      </c>
      <c r="E151" s="29" t="s">
        <v>301</v>
      </c>
      <c r="F151" s="29" t="s">
        <v>60</v>
      </c>
      <c r="G151" s="29" t="s">
        <v>51</v>
      </c>
      <c r="H151" s="30" t="s">
        <v>506</v>
      </c>
    </row>
    <row r="152" spans="3:8">
      <c r="C152" s="8">
        <v>149</v>
      </c>
      <c r="D152" s="29">
        <v>74</v>
      </c>
      <c r="E152" s="29" t="s">
        <v>304</v>
      </c>
      <c r="F152" s="29" t="s">
        <v>31</v>
      </c>
      <c r="G152" s="29" t="s">
        <v>305</v>
      </c>
      <c r="H152" s="30" t="s">
        <v>506</v>
      </c>
    </row>
    <row r="153" spans="3:8">
      <c r="C153" s="8">
        <v>150</v>
      </c>
      <c r="D153" s="29">
        <v>87</v>
      </c>
      <c r="E153" s="29" t="s">
        <v>350</v>
      </c>
      <c r="F153" s="29" t="s">
        <v>50</v>
      </c>
      <c r="G153" s="29" t="s">
        <v>32</v>
      </c>
      <c r="H153" s="30" t="s">
        <v>506</v>
      </c>
    </row>
    <row r="154" spans="3:8">
      <c r="C154" s="8">
        <v>151</v>
      </c>
      <c r="D154" s="29">
        <v>97</v>
      </c>
      <c r="E154" s="29" t="s">
        <v>382</v>
      </c>
      <c r="F154" s="29" t="s">
        <v>106</v>
      </c>
      <c r="G154" s="29" t="s">
        <v>247</v>
      </c>
      <c r="H154" s="30" t="s">
        <v>506</v>
      </c>
    </row>
  </sheetData>
  <sortState ref="C2:I153">
    <sortCondition ref="H2:H153"/>
  </sortState>
  <pageMargins left="0.7" right="0.7" top="0.75" bottom="0.75" header="0.3" footer="0.3"/>
  <pageSetup paperSize="9" orientation="portrait" horizontalDpi="360" verticalDpi="360"/>
  <headerFooter>
    <oddHeader>&amp;C&amp;"Arial,Bold"&amp;16Marymass 10K 21st August 2011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entries and results</vt:lpstr>
      <vt:lpstr>Prizewinners</vt:lpstr>
      <vt:lpstr>New Sort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McLaughlin</dc:creator>
  <cp:lastModifiedBy>ccmcl</cp:lastModifiedBy>
  <dcterms:created xsi:type="dcterms:W3CDTF">1996-10-14T23:33:00Z</dcterms:created>
  <cp:lastPrinted>2011-08-23T17:54:00Z</cp:lastPrinted>
  <dcterms:modified xsi:type="dcterms:W3CDTF">2020-12-11T19:50:03Z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2057-11.2.0.9747</vt:lpwstr>
  </property>
</Properties>
</file>